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ftware_Testing\libmanagement\"/>
    </mc:Choice>
  </mc:AlternateContent>
  <xr:revisionPtr revIDLastSave="0" documentId="13_ncr:1_{24940B49-F057-4B23-99F3-F3208A0D30C7}" xr6:coauthVersionLast="45" xr6:coauthVersionMax="45" xr10:uidLastSave="{00000000-0000-0000-0000-000000000000}"/>
  <bookViews>
    <workbookView xWindow="-108" yWindow="-108" windowWidth="23256" windowHeight="12576" tabRatio="821" activeTab="1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22" l="1"/>
  <c r="B7" i="122" l="1"/>
  <c r="B6" i="122"/>
  <c r="D7" i="122"/>
  <c r="G8" i="107" l="1"/>
  <c r="G10" i="107" s="1"/>
  <c r="D8" i="107"/>
  <c r="D10" i="107" s="1"/>
  <c r="E8" i="107"/>
  <c r="E10" i="107" s="1"/>
  <c r="F8" i="107"/>
  <c r="F10" i="107" s="1"/>
  <c r="C8" i="107"/>
  <c r="E13" i="107" l="1"/>
  <c r="E12" i="107"/>
</calcChain>
</file>

<file path=xl/sharedStrings.xml><?xml version="1.0" encoding="utf-8"?>
<sst xmlns="http://schemas.openxmlformats.org/spreadsheetml/2006/main" count="893" uniqueCount="564">
  <si>
    <t>TC16</t>
  </si>
  <si>
    <t>TC17</t>
  </si>
  <si>
    <t>TC18</t>
  </si>
  <si>
    <t>31/07/2007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</si>
  <si>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</si>
  <si>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</si>
  <si>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</si>
  <si>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</si>
  <si>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</si>
  <si>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</si>
  <si>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</si>
  <si>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</si>
  <si>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</si>
  <si>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</si>
  <si>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</si>
  <si>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</si>
  <si>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</si>
  <si>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</si>
  <si>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</si>
  <si>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</si>
  <si>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</si>
  <si>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</si>
  <si>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</si>
  <si>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</si>
  <si>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</si>
  <si>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</si>
  <si>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</si>
  <si>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</si>
  <si>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</si>
  <si>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</si>
  <si>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</si>
  <si>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</si>
  <si>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</si>
  <si>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</si>
  <si>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</si>
  <si>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</si>
  <si>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</si>
  <si>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</si>
  <si>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</si>
  <si>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</si>
  <si>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</si>
  <si>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</si>
  <si>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</si>
  <si>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</si>
  <si>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</si>
  <si>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</si>
  <si>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</si>
  <si>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</si>
  <si>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</si>
  <si>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</si>
  <si>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</si>
  <si>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TC8</t>
  </si>
  <si>
    <t>TC9</t>
  </si>
  <si>
    <t>TC10</t>
  </si>
  <si>
    <t>TC11</t>
  </si>
  <si>
    <t>TC12</t>
  </si>
  <si>
    <t>TC13</t>
  </si>
  <si>
    <t>TC14</t>
  </si>
  <si>
    <t>TC15</t>
  </si>
  <si>
    <t>TC19</t>
  </si>
  <si>
    <t>TC20</t>
  </si>
  <si>
    <t>TC21</t>
  </si>
  <si>
    <t>TC22</t>
  </si>
  <si>
    <t>1.1</t>
  </si>
  <si>
    <t>Update testcase</t>
  </si>
  <si>
    <t>TC23</t>
  </si>
  <si>
    <t>TC24</t>
  </si>
  <si>
    <t>TC25</t>
  </si>
  <si>
    <t>TC26</t>
  </si>
  <si>
    <t>TC27</t>
  </si>
  <si>
    <t>TC30</t>
  </si>
  <si>
    <t>TC31</t>
  </si>
  <si>
    <t>TC32</t>
  </si>
  <si>
    <t>TC33</t>
  </si>
  <si>
    <t>TC34</t>
  </si>
  <si>
    <t>TC35</t>
  </si>
  <si>
    <t>TC36</t>
  </si>
  <si>
    <t>1.2</t>
  </si>
  <si>
    <t>Sameple project</t>
  </si>
  <si>
    <t>UTEHY-SE01</t>
  </si>
  <si>
    <t>Test Leader 01</t>
  </si>
  <si>
    <t>CR100 - Export to excel</t>
  </si>
  <si>
    <t xml:space="preserve">CR1 - </t>
  </si>
  <si>
    <t>John Doe</t>
  </si>
  <si>
    <t>Jane Doe</t>
  </si>
  <si>
    <t>libmanagement</t>
  </si>
  <si>
    <t>Để trống tên đăng nhập và mật khẩu</t>
  </si>
  <si>
    <t>Hiện thông báo chưa nhập mật mật khẩu</t>
  </si>
  <si>
    <t>Hiện thống báo chưa nhập tên đăng nhập</t>
  </si>
  <si>
    <t>Hiện thông báo chưa nhập tên đăng nhập và mật khẩu</t>
  </si>
  <si>
    <t>Để trống tên đăng nhập và nhập sai mật khẩu</t>
  </si>
  <si>
    <t>Để trống tên đăng nhập và nhập đúng mật khẩu</t>
  </si>
  <si>
    <t>Nhập sai tên đăng nhập và để trống mật khẩu</t>
  </si>
  <si>
    <t>Nhập đúng tên đăng nhập và để trống mật khẩu</t>
  </si>
  <si>
    <t>Nhập đúng tên đăng nhập và nhập sai mật khẩu</t>
  </si>
  <si>
    <t>Hiện thông báo chưa nhập mật khẩu</t>
  </si>
  <si>
    <t>Hiện thông báo sai mật khẩu</t>
  </si>
  <si>
    <t>Nhập sai tên đăng nhập và nhập đúng mật khẩu</t>
  </si>
  <si>
    <t>Hiện thông báo sai tên đăng nhập</t>
  </si>
  <si>
    <t>Nhập đúng tên đăng nhập và mật khẩu</t>
  </si>
  <si>
    <t>Hiện thông báo đăng nhập thành công</t>
  </si>
  <si>
    <t>Để trống ô tìm kiếm</t>
  </si>
  <si>
    <t xml:space="preserve">1. Để trống ô tìm kiếm
2. Nhấn tìm kiếm
</t>
  </si>
  <si>
    <t>Hiện thông báo chưa nhập trong ô tìm kiếm</t>
  </si>
  <si>
    <t>Hiện thông báo không tìm thấy sách</t>
  </si>
  <si>
    <t>Nhập tên sách không có trong dữ liệu</t>
  </si>
  <si>
    <t>Nhập kí tự</t>
  </si>
  <si>
    <t>Hiện danh sách các tên sách, tên tác giả, danh mục có liên quan tới kí tự đã nhập</t>
  </si>
  <si>
    <t>Nhập [năm] lớn hơn hiện tại</t>
  </si>
  <si>
    <t>Hiện thông báo năm không hợp lệ</t>
  </si>
  <si>
    <t>Nhập tên sách có khoảng trắng trước và sau</t>
  </si>
  <si>
    <t>Nhập tên tác giả có khoảng trắng trước và sau</t>
  </si>
  <si>
    <t>Nhập năm có khoảng trắng trước và sau</t>
  </si>
  <si>
    <t>Nhập danh mục có khoảng trắng trước và sau</t>
  </si>
  <si>
    <t>Hiện thông tin sách năm trong [danh mục] đã nhập</t>
  </si>
  <si>
    <t>Nhập kí tự đặc biệt</t>
  </si>
  <si>
    <t>Để trống toàn bộ</t>
  </si>
  <si>
    <t>Để trống ô "Họ và tên"</t>
  </si>
  <si>
    <t>Để trống ô "Giới tính"</t>
  </si>
  <si>
    <t>Hiện thông báo chưa điền đầy đủ thông tin</t>
  </si>
  <si>
    <t>Hiện thống báo chưa điền đầy đủ thông tin</t>
  </si>
  <si>
    <t>Để trống ô "Ngày sinh"</t>
  </si>
  <si>
    <t>Hiện thông báo nhập sai định dạng</t>
  </si>
  <si>
    <t>Nhập sai định dạng ô "Ngày sinh"</t>
  </si>
  <si>
    <t>Nhập sai định dạng ô "Điện thoại"</t>
  </si>
  <si>
    <t>Nhập có khoảng trắng trước sau ô "Điện thoại"</t>
  </si>
  <si>
    <t>Nhập có khoảng trắng trước sau ô "Ngày sinh"</t>
  </si>
  <si>
    <t>Nhập có khoảng trắng trước sau ô "Họ và tên"</t>
  </si>
  <si>
    <t>Nhập có khoảng trắng trước sau ô "Giới tính"</t>
  </si>
  <si>
    <r>
      <t>1. Nhập</t>
    </r>
    <r>
      <rPr>
        <b/>
        <sz val="10"/>
        <color rgb="FF000000"/>
        <rFont val="Tahoma"/>
        <family val="2"/>
      </rPr>
      <t xml:space="preserve"> [kí tự đặc biệt]</t>
    </r>
    <r>
      <rPr>
        <sz val="10"/>
        <color indexed="8"/>
        <rFont val="Tahoma"/>
        <family val="2"/>
      </rPr>
      <t xml:space="preserve">
2. Nhấn tìm kiếm</t>
    </r>
  </si>
  <si>
    <t>Nhập sai định dạng ô "Họ và tên"</t>
  </si>
  <si>
    <t>Nhập có khoảng trắng trước sau ô "Email"</t>
  </si>
  <si>
    <t>Phải cắt hết khoảng trắng trước và sau</t>
  </si>
  <si>
    <t>Hiện thông tin sách xuất bản trong [năm] và phải cắt hết khoảng trắng trước và sau</t>
  </si>
  <si>
    <t>Hiện thông báo giá trị nhập không hợp lệ và phải cắt hết khoảng trắng trước và sau</t>
  </si>
  <si>
    <t>Nhập có khoảng trắng trước sau ô "Địa chỉ"</t>
  </si>
  <si>
    <t>1. Bỏ trống toàn bộ ô
2. Nhấn thêm sách</t>
  </si>
  <si>
    <t>TC37</t>
  </si>
  <si>
    <t xml:space="preserve">Để trống toàn bộ </t>
  </si>
  <si>
    <t>Để trống ô "Tên sách"</t>
  </si>
  <si>
    <t>1. Để trống ô "Tên sách"
2. Nhập đầy đủ các ô còn lại
3. Nhấn thêm sách</t>
  </si>
  <si>
    <r>
      <t xml:space="preserve">1. Nhập chuỗi </t>
    </r>
    <r>
      <rPr>
        <b/>
        <sz val="10"/>
        <color rgb="FF000000"/>
        <rFont val="Tahoma"/>
        <family val="2"/>
      </rPr>
      <t>[            1234567890      ]</t>
    </r>
    <r>
      <rPr>
        <sz val="10"/>
        <color indexed="8"/>
        <rFont val="Tahoma"/>
        <family val="2"/>
      </rPr>
      <t xml:space="preserve">  ô "Điện thoại"
2. Nhập đầy đủ các ô còn lại
3. Nhấn đăng ký</t>
    </r>
  </si>
  <si>
    <r>
      <t>1. Nhập chuỗi</t>
    </r>
    <r>
      <rPr>
        <b/>
        <sz val="10"/>
        <color rgb="FF000000"/>
        <rFont val="Tahoma"/>
        <family val="2"/>
      </rPr>
      <t xml:space="preserve"> [dien thoai]</t>
    </r>
    <r>
      <rPr>
        <sz val="10"/>
        <color indexed="8"/>
        <rFont val="Tahoma"/>
        <family val="2"/>
      </rPr>
      <t xml:space="preserve"> ô "Điện thoại"
2. Nhập đầy đủ các ô còn lại
3. Nhấn đăng ký</t>
    </r>
  </si>
  <si>
    <r>
      <t>1. Nhập</t>
    </r>
    <r>
      <rPr>
        <b/>
        <sz val="10"/>
        <color rgb="FF000000"/>
        <rFont val="Tahoma"/>
        <family val="2"/>
      </rPr>
      <t xml:space="preserve"> [                 9/11/2000      ]</t>
    </r>
    <r>
      <rPr>
        <sz val="10"/>
        <color indexed="8"/>
        <rFont val="Tahoma"/>
        <family val="2"/>
      </rPr>
      <t xml:space="preserve"> "Ngày sinh"
2. Nhập đầy đủ các ô còn lại
3. Nhấn đăng ký</t>
    </r>
  </si>
  <si>
    <r>
      <t>1. Nhập chuỗi</t>
    </r>
    <r>
      <rPr>
        <b/>
        <sz val="10"/>
        <color rgb="FF000000"/>
        <rFont val="Tahoma"/>
        <family val="2"/>
      </rPr>
      <t xml:space="preserve"> [ngay sinh]</t>
    </r>
    <r>
      <rPr>
        <sz val="10"/>
        <color indexed="8"/>
        <rFont val="Tahoma"/>
        <family val="2"/>
      </rPr>
      <t xml:space="preserve"> "Ngày sinh"
2. Nhập đầy đủ các ô còn lại
3. Nhấn đăng ký</t>
    </r>
  </si>
  <si>
    <t>1. Để trống ô "Ngày sinh"
2. Nhập đầy đủ các ô còn lại
3. Nhấn đăng ký</t>
  </si>
  <si>
    <t>1. Để trống ô "Giới tính"
2. Nhập đầy đủ các ô còn lại
3. Nhấn đăng ký</t>
  </si>
  <si>
    <t>1. Để trống ô "Họ và tên"
2. Nhập đầy đủ các ô còn lại
3. Nhấn đăng ký</t>
  </si>
  <si>
    <t>1. Để trống toàn bộ
2. Nhấn đăng ký</t>
  </si>
  <si>
    <t>TC38</t>
  </si>
  <si>
    <t>Nhập có khoảng trắng trước sau ô "Tên sách"</t>
  </si>
  <si>
    <t>TC39</t>
  </si>
  <si>
    <t>Nhập sai định dạng ô "Tên sách"</t>
  </si>
  <si>
    <t>TC40</t>
  </si>
  <si>
    <t>Để trống ô "Tác giả"</t>
  </si>
  <si>
    <t>1. Để trống ô "Tác giả"
2. Nhập đầy đủ các ô còn lại
3. Nhấn thêm sách</t>
  </si>
  <si>
    <t>TC41</t>
  </si>
  <si>
    <t>Nhập có khoảng trắng trước sau ô "Tác giả"</t>
  </si>
  <si>
    <t>TC42</t>
  </si>
  <si>
    <t>Nhập sai định dạng ô "Tác giả"</t>
  </si>
  <si>
    <t>TC43</t>
  </si>
  <si>
    <t>Để trống ô "Mô tả"</t>
  </si>
  <si>
    <t>1. Để trống ô "Mô tả"
2. Nhập đầy đủ các ô còn lại
3. Nhấn thêm sách</t>
  </si>
  <si>
    <t>TC44</t>
  </si>
  <si>
    <t>Nhập có khoảng trước sau ô "Mô tả"</t>
  </si>
  <si>
    <t>TC45</t>
  </si>
  <si>
    <t>Nhập sai định dạng ô "Mô tả"</t>
  </si>
  <si>
    <t>TC46</t>
  </si>
  <si>
    <t>Để trống ô "Năm xuất bản"</t>
  </si>
  <si>
    <t>1. Để trống ô "Năm xuất bản"
2. Nhập đầy đủ các ô còn lại
3. Nhấn thêm sách</t>
  </si>
  <si>
    <t>TC47</t>
  </si>
  <si>
    <t>Nhập có khoảng trước sau ô "Năm xuất bản"</t>
  </si>
  <si>
    <t>TC48</t>
  </si>
  <si>
    <t>Nhập sai định dạng ô "Năm xuất bản"</t>
  </si>
  <si>
    <t>TC49</t>
  </si>
  <si>
    <t>Nhập số âm ô "Năm xuất bản"</t>
  </si>
  <si>
    <t>Hiện thông báo nhập không hợp lệ</t>
  </si>
  <si>
    <t>TC50</t>
  </si>
  <si>
    <t>Nhập năm lớn hơn hiện tại</t>
  </si>
  <si>
    <t>TC51</t>
  </si>
  <si>
    <t>Để trống ô "Nơi xuất bản"</t>
  </si>
  <si>
    <t>TC52</t>
  </si>
  <si>
    <t>Nhập có khoảng trắng trước sau ô "Nơi xuất bản"</t>
  </si>
  <si>
    <t>TC53</t>
  </si>
  <si>
    <t>Nhập sai định dạng ô "Nơi xuất bản"</t>
  </si>
  <si>
    <t>TC56</t>
  </si>
  <si>
    <t>TC57</t>
  </si>
  <si>
    <t>TC58</t>
  </si>
  <si>
    <t>Nhập năm sinh lớn hơn hiện tai</t>
  </si>
  <si>
    <t>Hiên thông báo nhập không hợp lệ</t>
  </si>
  <si>
    <t>Nhập năm sinh là số âm ô "Ngày sinh"</t>
  </si>
  <si>
    <t>Nhập năm sinh là số 0</t>
  </si>
  <si>
    <t>Nhập ngày sinh là số âm</t>
  </si>
  <si>
    <t>Nhập ngày sinh là số 0</t>
  </si>
  <si>
    <t>Nhập ngày sinh lớn hơn 31 với tháng là 1, 3, 5, 7, 8, 10, 12</t>
  </si>
  <si>
    <t>Nhập ngày sinh lớn hơn 30 với tháng là 4, 6, 9, 11</t>
  </si>
  <si>
    <t>Ngày ngày sinh là 29 với năm không nhuận</t>
  </si>
  <si>
    <r>
      <t xml:space="preserve">1. Nhập </t>
    </r>
    <r>
      <rPr>
        <b/>
        <sz val="10"/>
        <color rgb="FF000000"/>
        <rFont val="Tahoma"/>
        <family val="2"/>
      </rPr>
      <t>[29/2/2013]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</si>
  <si>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t>TC54</t>
  </si>
  <si>
    <t>TC55</t>
  </si>
  <si>
    <t>TC59</t>
  </si>
  <si>
    <t>TC60</t>
  </si>
  <si>
    <t>TC61</t>
  </si>
  <si>
    <t>TC62</t>
  </si>
  <si>
    <t>TC63</t>
  </si>
  <si>
    <t>TC64</t>
  </si>
  <si>
    <t>TC65</t>
  </si>
  <si>
    <t>Để trống ô ngày tháng năm nhập sách</t>
  </si>
  <si>
    <t>1. Để trống ô ngày tháng năm nhập sách
2. Nhập đầy đủ các ô còn lại
3. Nhấn thêm sách</t>
  </si>
  <si>
    <t>Nhập có khoảng trắng trước sau ô ngày tháng năm nhập sách</t>
  </si>
  <si>
    <t>Nhập năm nhập sách là số âm</t>
  </si>
  <si>
    <t>TC66</t>
  </si>
  <si>
    <t>Nhập năm nhập sách lớn hơn hiện tại</t>
  </si>
  <si>
    <t>TC67</t>
  </si>
  <si>
    <t>Nhập tháng sinh là số âm</t>
  </si>
  <si>
    <r>
      <t xml:space="preserve">1. Nhập </t>
    </r>
    <r>
      <rPr>
        <b/>
        <sz val="10"/>
        <color rgb="FF000000"/>
        <rFont val="Tahoma"/>
        <family val="2"/>
      </rPr>
      <t>[11/-1/2000]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</si>
  <si>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t>Nhập tháng sinh là số 0</t>
  </si>
  <si>
    <r>
      <t xml:space="preserve">1. Nhập </t>
    </r>
    <r>
      <rPr>
        <b/>
        <sz val="10"/>
        <color rgb="FF000000"/>
        <rFont val="Tahoma"/>
        <family val="2"/>
      </rPr>
      <t>[11/0/2000]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</si>
  <si>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t>Nhập tháng sinh lớn hơn 12</t>
  </si>
  <si>
    <t>TC68</t>
  </si>
  <si>
    <t>TC69</t>
  </si>
  <si>
    <t>TC70</t>
  </si>
  <si>
    <t>TC71</t>
  </si>
  <si>
    <t>Nhập năm nhập sách là số 0</t>
  </si>
  <si>
    <r>
      <t>1. Nhập</t>
    </r>
    <r>
      <rPr>
        <b/>
        <sz val="10"/>
        <color rgb="FF000000"/>
        <rFont val="Tahoma"/>
        <family val="2"/>
      </rPr>
      <t xml:space="preserve"> [9/11/2030]</t>
    </r>
    <r>
      <rPr>
        <sz val="10"/>
        <color indexed="8"/>
        <rFont val="Tahoma"/>
        <family val="2"/>
      </rPr>
      <t xml:space="preserve"> 
2. Nhập đầy đủ các ô còn lại
3. Nhấn đăng ký</t>
    </r>
  </si>
  <si>
    <r>
      <t xml:space="preserve">1. Nhập số </t>
    </r>
    <r>
      <rPr>
        <b/>
        <sz val="10"/>
        <color rgb="FF000000"/>
        <rFont val="Tahoma"/>
        <family val="2"/>
      </rPr>
      <t>[9/11/0]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</si>
  <si>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r>
      <t xml:space="preserve">1. Nhập </t>
    </r>
    <r>
      <rPr>
        <b/>
        <sz val="10"/>
        <color rgb="FF000000"/>
        <rFont val="Tahoma"/>
        <family val="2"/>
      </rPr>
      <t>[-9/11/2000]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</si>
  <si>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r>
      <t xml:space="preserve">1. Nhập </t>
    </r>
    <r>
      <rPr>
        <b/>
        <sz val="10"/>
        <color rgb="FF000000"/>
        <rFont val="Tahoma"/>
        <family val="2"/>
      </rPr>
      <t>[32/5/2000]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</si>
  <si>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r>
      <t xml:space="preserve">1. Nhập </t>
    </r>
    <r>
      <rPr>
        <b/>
        <sz val="10"/>
        <color rgb="FF000000"/>
        <rFont val="Tahoma"/>
        <family val="2"/>
      </rPr>
      <t>[0/11/2000]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</si>
  <si>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r>
      <t xml:space="preserve">1. Nhập </t>
    </r>
    <r>
      <rPr>
        <b/>
        <sz val="10"/>
        <color rgb="FF000000"/>
        <rFont val="Tahoma"/>
        <family val="2"/>
      </rPr>
      <t>[31/4/2000]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</si>
  <si>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r>
      <t xml:space="preserve">1. Nhập </t>
    </r>
    <r>
      <rPr>
        <b/>
        <sz val="10"/>
        <color rgb="FF000000"/>
        <rFont val="Tahoma"/>
        <family val="2"/>
      </rPr>
      <t>[29/2/2013]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</si>
  <si>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r>
      <t xml:space="preserve">1. Nhập số </t>
    </r>
    <r>
      <rPr>
        <b/>
        <sz val="10"/>
        <color rgb="FF000000"/>
        <rFont val="Tahoma"/>
        <family val="2"/>
      </rPr>
      <t>[9/11/-2011]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</si>
  <si>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r>
      <t xml:space="preserve">1. Nhập chuỗi </t>
    </r>
    <r>
      <rPr>
        <b/>
        <sz val="10"/>
        <color rgb="FF000000"/>
        <rFont val="Tahoma"/>
        <family val="2"/>
      </rPr>
      <t>[   97 Võ Văn Tân, Phường 6, Quận 3, TP.HCM  ]</t>
    </r>
    <r>
      <rPr>
        <sz val="10"/>
        <color indexed="8"/>
        <rFont val="Tahoma"/>
        <family val="2"/>
      </rPr>
      <t xml:space="preserve">  ô "Địa chỉ"
2. Nhập đầy đủ các ô còn lại
3. Nhấn đăng ký</t>
    </r>
  </si>
  <si>
    <r>
      <t xml:space="preserve">1. Nhập số </t>
    </r>
    <r>
      <rPr>
        <b/>
        <sz val="10"/>
        <color rgb="FF000000"/>
        <rFont val="Tahoma"/>
        <family val="2"/>
      </rPr>
      <t xml:space="preserve">[123] </t>
    </r>
    <r>
      <rPr>
        <sz val="10"/>
        <color indexed="8"/>
        <rFont val="Tahoma"/>
        <family val="2"/>
      </rPr>
      <t xml:space="preserve"> ô "Họ và tên"
2. Nhập đầy đủ các ô còn lại
3. Nhấn đăng ký</t>
    </r>
  </si>
  <si>
    <r>
      <t xml:space="preserve">1. Nhập chuỗi </t>
    </r>
    <r>
      <rPr>
        <b/>
        <sz val="10"/>
        <color rgb="FF000000"/>
        <rFont val="Tahoma"/>
        <family val="2"/>
      </rPr>
      <t>[      Nguyễn Văn Anh    ]</t>
    </r>
    <r>
      <rPr>
        <sz val="10"/>
        <color indexed="8"/>
        <rFont val="Tahoma"/>
        <family val="2"/>
      </rPr>
      <t xml:space="preserve"> ô "Điện thoại"
2. Nhập đầy đủ các ô còn lại
3. Nhấn đăng ký</t>
    </r>
  </si>
  <si>
    <t>TC72</t>
  </si>
  <si>
    <t>Nhập tháng nhập sách là số âm</t>
  </si>
  <si>
    <t>TC73</t>
  </si>
  <si>
    <t>Nhập tháng nhập sách là số 0</t>
  </si>
  <si>
    <t>TC74</t>
  </si>
  <si>
    <t>Nhập tháng nhập sách lớn hơn 13</t>
  </si>
  <si>
    <t>TC75</t>
  </si>
  <si>
    <t>Nhập ngày nhập sách là số âm</t>
  </si>
  <si>
    <t>TC76</t>
  </si>
  <si>
    <t>Nhập ngày nhập sách là số 0</t>
  </si>
  <si>
    <t>TC77</t>
  </si>
  <si>
    <t>TC78</t>
  </si>
  <si>
    <t>Nhập ngày nhập sách lớn hơn 31 với tháng 1, 3, 5, 7, 8, 10, 12</t>
  </si>
  <si>
    <t>Nhập ngày nhập sách lớn hơn 30 với tháng 4, 6,  9, 11</t>
  </si>
  <si>
    <t>TC79</t>
  </si>
  <si>
    <r>
      <t xml:space="preserve">1. Nhập </t>
    </r>
    <r>
      <rPr>
        <b/>
        <sz val="10"/>
        <color rgb="FF000000"/>
        <rFont val="Tahoma"/>
        <family val="2"/>
      </rPr>
      <t>[11/13/2000]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</si>
  <si>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t>Nhập ngày lớn hơn 29 với năm không nhuận</t>
  </si>
  <si>
    <r>
      <t xml:space="preserve">1. Nhập </t>
    </r>
    <r>
      <rPr>
        <b/>
        <sz val="10"/>
        <color rgb="FF000000"/>
        <rFont val="Tahoma"/>
        <family val="2"/>
      </rPr>
      <t>[    Hướng đối tượng    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</si>
  <si>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>1. Nhập số</t>
    </r>
    <r>
      <rPr>
        <b/>
        <sz val="10"/>
        <color rgb="FF000000"/>
        <rFont val="Tahoma"/>
        <family val="2"/>
      </rPr>
      <t xml:space="preserve"> [123]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</si>
  <si>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</t>
    </r>
    <r>
      <rPr>
        <b/>
        <sz val="10"/>
        <color rgb="FF000000"/>
        <rFont val="Tahoma"/>
        <family val="2"/>
      </rPr>
      <t>[       Dành cho sinh viên CNTT     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</si>
  <si>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>1. Nhập số</t>
    </r>
    <r>
      <rPr>
        <b/>
        <sz val="10"/>
        <color rgb="FF000000"/>
        <rFont val="Tahoma"/>
        <family val="2"/>
      </rPr>
      <t xml:space="preserve"> [789]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</si>
  <si>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số </t>
    </r>
    <r>
      <rPr>
        <b/>
        <sz val="10"/>
        <color rgb="FF000000"/>
        <rFont val="Tahoma"/>
        <family val="2"/>
      </rPr>
      <t>[        2020      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</si>
  <si>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</t>
    </r>
    <r>
      <rPr>
        <b/>
        <sz val="10"/>
        <color rgb="FF000000"/>
        <rFont val="Tahoma"/>
        <family val="2"/>
      </rPr>
      <t>[namxuatban]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</si>
  <si>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>1. Nhập số</t>
    </r>
    <r>
      <rPr>
        <b/>
        <sz val="10"/>
        <color rgb="FF000000"/>
        <rFont val="Tahoma"/>
        <family val="2"/>
      </rPr>
      <t xml:space="preserve"> [-456]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</si>
  <si>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>1. Nhập số</t>
    </r>
    <r>
      <rPr>
        <b/>
        <sz val="10"/>
        <color rgb="FF000000"/>
        <rFont val="Tahoma"/>
        <family val="2"/>
      </rPr>
      <t xml:space="preserve"> [2030]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</si>
  <si>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số </t>
    </r>
    <r>
      <rPr>
        <b/>
        <sz val="10"/>
        <color rgb="FF000000"/>
        <rFont val="Tahoma"/>
        <family val="2"/>
      </rPr>
      <t>[456]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</si>
  <si>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số </t>
    </r>
    <r>
      <rPr>
        <b/>
        <sz val="10"/>
        <color rgb="FF000000"/>
        <rFont val="Tahoma"/>
        <family val="2"/>
      </rPr>
      <t>[   9/1/2000    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</si>
  <si>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</t>
    </r>
    <r>
      <rPr>
        <b/>
        <sz val="10"/>
        <color rgb="FF000000"/>
        <rFont val="Tahoma"/>
        <family val="2"/>
      </rPr>
      <t>[1/1/-2020]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</si>
  <si>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</t>
    </r>
    <r>
      <rPr>
        <b/>
        <sz val="10"/>
        <color rgb="FF000000"/>
        <rFont val="Tahoma"/>
        <family val="2"/>
      </rPr>
      <t>[11/1/2030]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</si>
  <si>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>1. Nhập</t>
    </r>
    <r>
      <rPr>
        <b/>
        <sz val="10"/>
        <color rgb="FF000000"/>
        <rFont val="Tahoma"/>
        <family val="2"/>
      </rPr>
      <t xml:space="preserve"> [11/1/0]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</si>
  <si>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</t>
    </r>
    <r>
      <rPr>
        <b/>
        <sz val="10"/>
        <color rgb="FF000000"/>
        <rFont val="Tahoma"/>
        <family val="2"/>
      </rPr>
      <t>[11/-2/2020]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</si>
  <si>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</t>
    </r>
    <r>
      <rPr>
        <b/>
        <sz val="10"/>
        <color rgb="FF000000"/>
        <rFont val="Tahoma"/>
        <family val="2"/>
      </rPr>
      <t>[11/0/2020]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</si>
  <si>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>1. Nhập</t>
    </r>
    <r>
      <rPr>
        <b/>
        <sz val="10"/>
        <color rgb="FF000000"/>
        <rFont val="Tahoma"/>
        <family val="2"/>
      </rPr>
      <t xml:space="preserve"> [11/15/2020]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</si>
  <si>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>1. Nhập</t>
    </r>
    <r>
      <rPr>
        <b/>
        <sz val="10"/>
        <color rgb="FF000000"/>
        <rFont val="Tahoma"/>
        <family val="2"/>
      </rPr>
      <t xml:space="preserve"> [-11/1/2020]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</si>
  <si>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</t>
    </r>
    <r>
      <rPr>
        <b/>
        <sz val="10"/>
        <color rgb="FF000000"/>
        <rFont val="Tahoma"/>
        <family val="2"/>
      </rPr>
      <t>[0/1/2020]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</si>
  <si>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</t>
    </r>
    <r>
      <rPr>
        <b/>
        <sz val="10"/>
        <color rgb="FF000000"/>
        <rFont val="Tahoma"/>
        <family val="2"/>
      </rPr>
      <t>[33/1/2020]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</si>
  <si>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 xml:space="preserve">1. Nhập </t>
    </r>
    <r>
      <rPr>
        <b/>
        <sz val="10"/>
        <color rgb="FF000000"/>
        <rFont val="Tahoma"/>
        <family val="2"/>
      </rPr>
      <t>[31/4/2020]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</si>
  <si>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t>TC80</t>
  </si>
  <si>
    <t>Để trống ô "Vị trí"</t>
  </si>
  <si>
    <t>1. Để trống ô "Vị trí"
2. Nhập đầy đủ các ô còn lại
3. Nhấn thêm sách</t>
  </si>
  <si>
    <t>Nhập số ô "Vị trí"</t>
  </si>
  <si>
    <r>
      <t xml:space="preserve">1. Nhập </t>
    </r>
    <r>
      <rPr>
        <b/>
        <sz val="10"/>
        <color rgb="FF000000"/>
        <rFont val="Tahoma"/>
        <family val="2"/>
      </rPr>
      <t>[20]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</si>
  <si>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t>Nhập có khoảng trắng trước sau ô "Vị trí"</t>
  </si>
  <si>
    <r>
      <t>1. Nhập</t>
    </r>
    <r>
      <rPr>
        <b/>
        <sz val="10"/>
        <color rgb="FF000000"/>
        <rFont val="Tahoma"/>
        <family val="2"/>
      </rPr>
      <t xml:space="preserve"> [   Khu A  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</si>
  <si>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t>Phải cắt hết khoảng trắng trước sau</t>
  </si>
  <si>
    <t>Nhập sai định dạng ô "Email"</t>
  </si>
  <si>
    <r>
      <t xml:space="preserve">1. Nhập </t>
    </r>
    <r>
      <rPr>
        <b/>
        <sz val="10"/>
        <color rgb="FF000000"/>
        <rFont val="Tahoma"/>
        <family val="2"/>
      </rPr>
      <t>[  97 Võ Văn Tân, Phường 6, Quận 3, TP.HCM   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</si>
  <si>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t>Nhập sai định dạng ô "Địa chỉ"</t>
  </si>
  <si>
    <r>
      <t xml:space="preserve">1. Nhập </t>
    </r>
    <r>
      <rPr>
        <b/>
        <sz val="10"/>
        <color rgb="FF000000"/>
        <rFont val="Tahoma"/>
        <family val="2"/>
      </rPr>
      <t>[   1234567890   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</si>
  <si>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[dienthoai]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</si>
  <si>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   ou@gmail.com  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</si>
  <si>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[123]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</si>
  <si>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t>1. Bỏ trống toàn bộ ô
2. Nhấn lưu thông tin</t>
  </si>
  <si>
    <t>1. Để trống ô "Tên sách"
2. Nhập đầy đủ các ô còn lại
3. Nhấn lưu thông tin</t>
  </si>
  <si>
    <r>
      <t xml:space="preserve">1. Nhập </t>
    </r>
    <r>
      <rPr>
        <b/>
        <sz val="10"/>
        <color rgb="FF000000"/>
        <rFont val="Tahoma"/>
        <family val="2"/>
      </rPr>
      <t>[    Lập trình giao diện    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</si>
  <si>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   Tô Oai Hùng    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</si>
  <si>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>1. Nhập số</t>
    </r>
    <r>
      <rPr>
        <b/>
        <sz val="10"/>
        <color rgb="FF000000"/>
        <rFont val="Tahoma"/>
        <family val="2"/>
      </rPr>
      <t xml:space="preserve"> [456]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</si>
  <si>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>1. Nhập số</t>
    </r>
    <r>
      <rPr>
        <b/>
        <sz val="10"/>
        <color rgb="FF000000"/>
        <rFont val="Tahoma"/>
        <family val="2"/>
      </rPr>
      <t xml:space="preserve"> [123]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</si>
  <si>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   Nguyễn Thị Phương Trang    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</si>
  <si>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>1. Nhập số</t>
    </r>
    <r>
      <rPr>
        <b/>
        <sz val="10"/>
        <color rgb="FF000000"/>
        <rFont val="Tahoma"/>
        <family val="2"/>
      </rPr>
      <t xml:space="preserve"> [456]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</si>
  <si>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t>1. Để trống ô "Mô tả"
2. Nhập đầy đủ các ô còn lại
3. Nhấn lưu thông tin</t>
  </si>
  <si>
    <r>
      <t>1. Nhập số</t>
    </r>
    <r>
      <rPr>
        <b/>
        <sz val="10"/>
        <color rgb="FF000000"/>
        <rFont val="Tahoma"/>
        <family val="2"/>
      </rPr>
      <t xml:space="preserve"> [789]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</si>
  <si>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t>1. Để trống ô "Nơi xuất bản"
2. Nhập đầy đủ các ô còn lại
3. Nhấn thêm sách</t>
  </si>
  <si>
    <t>1. Để trống ô "Năm xuất bản"
2. Nhập đầy đủ các ô còn lại
3. Nhấn lưu thông tin</t>
  </si>
  <si>
    <r>
      <t xml:space="preserve">1. Nhập số </t>
    </r>
    <r>
      <rPr>
        <b/>
        <sz val="10"/>
        <color rgb="FF000000"/>
        <rFont val="Tahoma"/>
        <family val="2"/>
      </rPr>
      <t>[        2020      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</si>
  <si>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[namxuatban]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</si>
  <si>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>1. Nhập số</t>
    </r>
    <r>
      <rPr>
        <b/>
        <sz val="10"/>
        <color rgb="FF000000"/>
        <rFont val="Tahoma"/>
        <family val="2"/>
      </rPr>
      <t xml:space="preserve"> [-456]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</si>
  <si>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>1. Nhập số</t>
    </r>
    <r>
      <rPr>
        <b/>
        <sz val="10"/>
        <color rgb="FF000000"/>
        <rFont val="Tahoma"/>
        <family val="2"/>
      </rPr>
      <t xml:space="preserve"> [2030]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</si>
  <si>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t>Nhập năm xuất bản là số 0</t>
  </si>
  <si>
    <r>
      <t xml:space="preserve">1. Nhập số </t>
    </r>
    <r>
      <rPr>
        <b/>
        <sz val="10"/>
        <color rgb="FF000000"/>
        <rFont val="Tahoma"/>
        <family val="2"/>
      </rPr>
      <t xml:space="preserve">[0]
</t>
    </r>
    <r>
      <rPr>
        <sz val="10"/>
        <color indexed="8"/>
        <rFont val="Tahoma"/>
        <family val="2"/>
      </rPr>
      <t>2. Nhập đầy đủ các ô còn lại
3. Nhấn lưu thông tin</t>
    </r>
  </si>
  <si>
    <t>1. Để trống ô "Nơi xuất bản"
2. Nhập đầy đủ các ô còn lại
3. Nhấn lưu thông tin</t>
  </si>
  <si>
    <r>
      <t xml:space="preserve">1. Nhập số    </t>
    </r>
    <r>
      <rPr>
        <b/>
        <sz val="10"/>
        <color rgb="FF000000"/>
        <rFont val="Tahoma"/>
        <family val="2"/>
      </rPr>
      <t xml:space="preserve"> [  tphcm     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</si>
  <si>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số </t>
    </r>
    <r>
      <rPr>
        <b/>
        <sz val="10"/>
        <color rgb="FF000000"/>
        <rFont val="Tahoma"/>
        <family val="2"/>
      </rPr>
      <t>[456]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</si>
  <si>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t>1. Để trống ô ngày tháng năm nhập sách
2. Nhập đầy đủ các ô còn lại
3. Nhấn lưu thông tin</t>
  </si>
  <si>
    <r>
      <t xml:space="preserve">1. Nhập số </t>
    </r>
    <r>
      <rPr>
        <b/>
        <sz val="10"/>
        <color rgb="FF000000"/>
        <rFont val="Tahoma"/>
        <family val="2"/>
      </rPr>
      <t>[   9/1/2000    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</si>
  <si>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[1/1/-2020]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</si>
  <si>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[11/1/2030]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</si>
  <si>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>1. Nhập</t>
    </r>
    <r>
      <rPr>
        <b/>
        <sz val="10"/>
        <color rgb="FF000000"/>
        <rFont val="Tahoma"/>
        <family val="2"/>
      </rPr>
      <t xml:space="preserve"> [11/1/0]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</si>
  <si>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[11/-2/2020]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</si>
  <si>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[11/0/2020]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</si>
  <si>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>1. Nhập</t>
    </r>
    <r>
      <rPr>
        <b/>
        <sz val="10"/>
        <color rgb="FF000000"/>
        <rFont val="Tahoma"/>
        <family val="2"/>
      </rPr>
      <t xml:space="preserve"> [11/15/2020]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</si>
  <si>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>1. Nhập</t>
    </r>
    <r>
      <rPr>
        <b/>
        <sz val="10"/>
        <color rgb="FF000000"/>
        <rFont val="Tahoma"/>
        <family val="2"/>
      </rPr>
      <t xml:space="preserve"> [-11/1/2020]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</si>
  <si>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[0/1/2020]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</si>
  <si>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[33/1/2020]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</si>
  <si>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[31/4/2020]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</si>
  <si>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 xml:space="preserve">1. Nhập </t>
    </r>
    <r>
      <rPr>
        <b/>
        <sz val="10"/>
        <color rgb="FF000000"/>
        <rFont val="Tahoma"/>
        <family val="2"/>
      </rPr>
      <t>[29/2/2013]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</si>
  <si>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t>1. Để trống ô "Vị trí"
2. Nhập đầy đủ các ô còn lại
3. Nhấn lưu thông tin</t>
  </si>
  <si>
    <r>
      <t xml:space="preserve">1. Nhập </t>
    </r>
    <r>
      <rPr>
        <b/>
        <sz val="10"/>
        <color rgb="FF000000"/>
        <rFont val="Tahoma"/>
        <family val="2"/>
      </rPr>
      <t>[20]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</si>
  <si>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r>
      <t>1. Nhập</t>
    </r>
    <r>
      <rPr>
        <b/>
        <sz val="10"/>
        <color rgb="FF000000"/>
        <rFont val="Tahoma"/>
        <family val="2"/>
      </rPr>
      <t xml:space="preserve"> [   Khu A  ]</t>
    </r>
    <r>
      <rPr>
        <sz val="10"/>
        <color indexed="8"/>
        <rFont val="Tahoma"/>
        <family val="2"/>
      </rPr>
      <t xml:space="preserve">
2. Nhập đầy đủ các ô còn lại
3. Nhấn lưu thông tin</t>
    </r>
  </si>
  <si>
    <t>TC81</t>
  </si>
  <si>
    <t>Không chọn sách cần xóa</t>
  </si>
  <si>
    <t>1. Nhấn xóa sách</t>
  </si>
  <si>
    <t>Hiện thông báo chưa chọn sách cần xóa</t>
  </si>
  <si>
    <t>TC82</t>
  </si>
  <si>
    <t>Chọn 1 sách để xóa</t>
  </si>
  <si>
    <t>Hiện thông báo xóa thành công</t>
  </si>
  <si>
    <t>TC83</t>
  </si>
  <si>
    <t>Chọn 2 hoặc nhiều sách để xóa</t>
  </si>
  <si>
    <r>
      <t xml:space="preserve">1. Chọn </t>
    </r>
    <r>
      <rPr>
        <b/>
        <sz val="10"/>
        <color rgb="FF000000"/>
        <rFont val="Tahoma"/>
        <family val="2"/>
      </rPr>
      <t>[Hướng đối tượng]</t>
    </r>
    <r>
      <rPr>
        <sz val="10"/>
        <color indexed="8"/>
        <rFont val="Tahoma"/>
        <family val="2"/>
      </rPr>
      <t xml:space="preserve">
2. Nhấn xóa sách</t>
    </r>
  </si>
  <si>
    <r>
      <t>1. Chọn</t>
    </r>
    <r>
      <rPr>
        <b/>
        <sz val="10"/>
        <color rgb="FF000000"/>
        <rFont val="Tahoma"/>
        <family val="2"/>
      </rPr>
      <t xml:space="preserve"> [Lập trình giao diện]</t>
    </r>
    <r>
      <rPr>
        <sz val="10"/>
        <color indexed="8"/>
        <rFont val="Tahoma"/>
        <family val="2"/>
      </rPr>
      <t xml:space="preserve"> 
2. Chọn </t>
    </r>
    <r>
      <rPr>
        <b/>
        <sz val="10"/>
        <color rgb="FF000000"/>
        <rFont val="Tahoma"/>
        <family val="2"/>
      </rPr>
      <t>[Mạng máy tính]</t>
    </r>
    <r>
      <rPr>
        <sz val="10"/>
        <color indexed="8"/>
        <rFont val="Tahoma"/>
        <family val="2"/>
      </rPr>
      <t xml:space="preserve">
3. Nhấn xóa sách</t>
    </r>
  </si>
  <si>
    <t>TC84</t>
  </si>
  <si>
    <t>TC85</t>
  </si>
  <si>
    <t>TC86</t>
  </si>
  <si>
    <t>TC87</t>
  </si>
  <si>
    <t>TC88</t>
  </si>
  <si>
    <t>TC89</t>
  </si>
  <si>
    <t>TC90</t>
  </si>
  <si>
    <t>TC100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</si>
  <si>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</si>
  <si>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</si>
  <si>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</si>
  <si>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</si>
  <si>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</si>
  <si>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</si>
  <si>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</si>
  <si>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</si>
  <si>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</si>
  <si>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</si>
  <si>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</si>
  <si>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</si>
  <si>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</si>
  <si>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</t>
  </si>
  <si>
    <t>TC115</t>
  </si>
  <si>
    <t>TC116</t>
  </si>
  <si>
    <t>TC117</t>
  </si>
  <si>
    <t>TC118</t>
  </si>
  <si>
    <t>TC120</t>
  </si>
  <si>
    <t>TC121</t>
  </si>
  <si>
    <t>TC122</t>
  </si>
  <si>
    <t>TC123</t>
  </si>
  <si>
    <t>TC124</t>
  </si>
  <si>
    <t>TC125</t>
  </si>
  <si>
    <t>TC126</t>
  </si>
  <si>
    <t>TC127</t>
  </si>
  <si>
    <t>TC128</t>
  </si>
  <si>
    <t>TC129</t>
  </si>
  <si>
    <t>TC130</t>
  </si>
  <si>
    <t>TC131</t>
  </si>
  <si>
    <t>TC132</t>
  </si>
  <si>
    <t>Không chọn độc giả cần xóa</t>
  </si>
  <si>
    <t>1. Nhấn xóa độc giả</t>
  </si>
  <si>
    <t>Hiện thông báo chưa chọn độc giả cần xóa</t>
  </si>
  <si>
    <t>Chọn 1 độc giả để xóa</t>
  </si>
  <si>
    <r>
      <t xml:space="preserve">1. Chọn </t>
    </r>
    <r>
      <rPr>
        <b/>
        <sz val="10"/>
        <color rgb="FF000000"/>
        <rFont val="Tahoma"/>
        <family val="2"/>
      </rPr>
      <t>[Nguyễn Văn Anh]</t>
    </r>
    <r>
      <rPr>
        <sz val="10"/>
        <color indexed="8"/>
        <rFont val="Tahoma"/>
        <family val="2"/>
      </rPr>
      <t xml:space="preserve">
2. Nhấn xóa độc giả</t>
    </r>
  </si>
  <si>
    <t>Chọn 2 hoặc nhiều độc giả để xóa</t>
  </si>
  <si>
    <t>Xóa hết sách và nhấn xóa sách</t>
  </si>
  <si>
    <t>1. Xóa hết toàn bộ sách
2. Nhấn xóa sách</t>
  </si>
  <si>
    <t>Hiện thông báo không còn sách để xóa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</si>
  <si>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</si>
  <si>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</si>
  <si>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</si>
  <si>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</si>
  <si>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</si>
  <si>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</si>
  <si>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</si>
  <si>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</si>
  <si>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</si>
  <si>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TC119</t>
  </si>
  <si>
    <t>Xóa hết độc giả và nhấn xóa độc giả</t>
  </si>
  <si>
    <t>1. Xóa hết toàn bộ độc giả
2. Nhấn xóa độc giả</t>
  </si>
  <si>
    <t>Hiện thông báo không còn độc giả để xóa</t>
  </si>
  <si>
    <t>9. KIỂM TRA CHỨC NĂNG MƯỢN SÁCH</t>
  </si>
  <si>
    <t>8. KIỂM TRA CHỨC NĂNG XÓA ĐỘC GIẢ</t>
  </si>
  <si>
    <t>6. KIỂM TRA CHỨC NĂNG SỬA SÁCH</t>
  </si>
  <si>
    <t>5. KIỂM TRA CHỨC NĂNG XÓA SÁCH</t>
  </si>
  <si>
    <t>4. KIỂM TRA CHỨC NĂNG THÊM SÁCH</t>
  </si>
  <si>
    <r>
      <t xml:space="preserve">1. Nhập chuỗi </t>
    </r>
    <r>
      <rPr>
        <b/>
        <sz val="10"/>
        <color rgb="FF000000"/>
        <rFont val="Tahoma"/>
        <family val="2"/>
      </rPr>
      <t>[ nguyenvananh@gmail.com  ]</t>
    </r>
    <r>
      <rPr>
        <sz val="10"/>
        <color indexed="8"/>
        <rFont val="Tahoma"/>
        <family val="2"/>
      </rPr>
      <t xml:space="preserve">  ô "Email"
2. Nhập đầy đủ các ô còn lại
3. Nhấn đăng ký</t>
    </r>
  </si>
  <si>
    <t>1. KIỂM TRA CHỨC NĂNG ĐĂNG NHẬP</t>
  </si>
  <si>
    <t>Mượn sách với thẻ đã hết hạn</t>
  </si>
  <si>
    <r>
      <t xml:space="preserve">1. Chọn sách </t>
    </r>
    <r>
      <rPr>
        <b/>
        <sz val="10"/>
        <color rgb="FF000000"/>
        <rFont val="Tahoma"/>
        <family val="2"/>
      </rPr>
      <t>[Kiểm thử]</t>
    </r>
    <r>
      <rPr>
        <sz val="10"/>
        <color indexed="8"/>
        <rFont val="Tahoma"/>
        <family val="2"/>
      </rPr>
      <t xml:space="preserve">
2. Nhấn mượn sách </t>
    </r>
    <r>
      <rPr>
        <b/>
        <i/>
        <sz val="10"/>
        <color rgb="FF000000"/>
        <rFont val="Tahoma"/>
        <family val="2"/>
      </rPr>
      <t>(Hết hạn)</t>
    </r>
  </si>
  <si>
    <t>Hiện thông báo thẻ bạn đã hết hạn nên không được mượn sách</t>
  </si>
  <si>
    <t xml:space="preserve">Mượn 1 quyển sách </t>
  </si>
  <si>
    <r>
      <t>1. Chọn sách</t>
    </r>
    <r>
      <rPr>
        <b/>
        <sz val="10"/>
        <color rgb="FF000000"/>
        <rFont val="Tahoma"/>
        <family val="2"/>
      </rPr>
      <t xml:space="preserve"> [Kiểm thử]</t>
    </r>
    <r>
      <rPr>
        <sz val="10"/>
        <color indexed="8"/>
        <rFont val="Tahoma"/>
        <family val="2"/>
      </rPr>
      <t xml:space="preserve">
2. Nhấn mượn sách</t>
    </r>
  </si>
  <si>
    <t>Hiện thông báo mượn thành công</t>
  </si>
  <si>
    <t>Mượn 5 quyển sách</t>
  </si>
  <si>
    <r>
      <t xml:space="preserve">1. Chọn sách </t>
    </r>
    <r>
      <rPr>
        <b/>
        <sz val="10"/>
        <color rgb="FF000000"/>
        <rFont val="Tahoma"/>
        <family val="2"/>
      </rPr>
      <t>[Kiểm thử]</t>
    </r>
    <r>
      <rPr>
        <sz val="10"/>
        <color rgb="FF000000"/>
        <rFont val="Tahoma"/>
        <family val="2"/>
      </rPr>
      <t xml:space="preserve">
2. Chọn sách </t>
    </r>
    <r>
      <rPr>
        <b/>
        <sz val="10"/>
        <color rgb="FF000000"/>
        <rFont val="Tahoma"/>
        <family val="2"/>
      </rPr>
      <t>[Hướng đối tượng]</t>
    </r>
    <r>
      <rPr>
        <sz val="10"/>
        <color rgb="FF000000"/>
        <rFont val="Tahoma"/>
        <family val="2"/>
      </rPr>
      <t xml:space="preserve">
3. Chọn sách</t>
    </r>
    <r>
      <rPr>
        <b/>
        <sz val="10"/>
        <color rgb="FF000000"/>
        <rFont val="Tahoma"/>
        <family val="2"/>
      </rPr>
      <t xml:space="preserve"> [Mạng máy tính] </t>
    </r>
    <r>
      <rPr>
        <sz val="10"/>
        <color rgb="FF000000"/>
        <rFont val="Tahoma"/>
        <family val="2"/>
      </rPr>
      <t xml:space="preserve">
4. Chọn sách</t>
    </r>
    <r>
      <rPr>
        <b/>
        <sz val="10"/>
        <color rgb="FF000000"/>
        <rFont val="Tahoma"/>
        <family val="2"/>
      </rPr>
      <t xml:space="preserve"> [Hệ điều hành]
</t>
    </r>
    <r>
      <rPr>
        <sz val="10"/>
        <color rgb="FF000000"/>
        <rFont val="Tahoma"/>
        <family val="2"/>
      </rPr>
      <t>5. Chọn sách</t>
    </r>
    <r>
      <rPr>
        <b/>
        <sz val="10"/>
        <color rgb="FF000000"/>
        <rFont val="Tahoma"/>
        <family val="2"/>
      </rPr>
      <t xml:space="preserve"> [Lập trình web]</t>
    </r>
    <r>
      <rPr>
        <sz val="10"/>
        <color rgb="FF000000"/>
        <rFont val="Tahoma"/>
        <family val="2"/>
      </rPr>
      <t xml:space="preserve">
6. Nhấn mượn sách</t>
    </r>
  </si>
  <si>
    <t>Mượn 1 quyển sách rồi sau đó mượn tiếp 5 quyển sách</t>
  </si>
  <si>
    <r>
      <t>1. Chọn sách</t>
    </r>
    <r>
      <rPr>
        <b/>
        <sz val="10"/>
        <color rgb="FF000000"/>
        <rFont val="Tahoma"/>
        <family val="2"/>
      </rPr>
      <t xml:space="preserve"> [Lập trình Java]</t>
    </r>
    <r>
      <rPr>
        <sz val="10"/>
        <color indexed="8"/>
        <rFont val="Tahoma"/>
        <family val="2"/>
      </rPr>
      <t xml:space="preserve">
2. Nhấn mượn sách
3. Chọn sách </t>
    </r>
    <r>
      <rPr>
        <b/>
        <sz val="10"/>
        <color rgb="FF000000"/>
        <rFont val="Tahoma"/>
        <family val="2"/>
      </rPr>
      <t xml:space="preserve">[Kiểm thử]
</t>
    </r>
    <r>
      <rPr>
        <sz val="10"/>
        <color indexed="8"/>
        <rFont val="Tahoma"/>
        <family val="2"/>
      </rPr>
      <t xml:space="preserve">4. Chọn sách </t>
    </r>
    <r>
      <rPr>
        <b/>
        <sz val="10"/>
        <color rgb="FF000000"/>
        <rFont val="Tahoma"/>
        <family val="2"/>
      </rPr>
      <t>[Hướng đối tượng]</t>
    </r>
    <r>
      <rPr>
        <sz val="10"/>
        <color indexed="8"/>
        <rFont val="Tahoma"/>
        <family val="2"/>
      </rPr>
      <t xml:space="preserve">
5. Chọn sách </t>
    </r>
    <r>
      <rPr>
        <b/>
        <sz val="10"/>
        <color rgb="FF000000"/>
        <rFont val="Tahoma"/>
        <family val="2"/>
      </rPr>
      <t xml:space="preserve">[Mạng máy tính] </t>
    </r>
    <r>
      <rPr>
        <sz val="10"/>
        <color indexed="8"/>
        <rFont val="Tahoma"/>
        <family val="2"/>
      </rPr>
      <t xml:space="preserve">
6. Chọn sách </t>
    </r>
    <r>
      <rPr>
        <b/>
        <sz val="10"/>
        <color rgb="FF000000"/>
        <rFont val="Tahoma"/>
        <family val="2"/>
      </rPr>
      <t>[Hệ điều hành]</t>
    </r>
    <r>
      <rPr>
        <sz val="10"/>
        <color indexed="8"/>
        <rFont val="Tahoma"/>
        <family val="2"/>
      </rPr>
      <t xml:space="preserve">
7. Chọn sách </t>
    </r>
    <r>
      <rPr>
        <b/>
        <sz val="10"/>
        <color rgb="FF000000"/>
        <rFont val="Tahoma"/>
        <family val="2"/>
      </rPr>
      <t>[Lập trình web]</t>
    </r>
    <r>
      <rPr>
        <sz val="10"/>
        <color indexed="8"/>
        <rFont val="Tahoma"/>
        <family val="2"/>
      </rPr>
      <t xml:space="preserve">
8. Nhấn mượn sách</t>
    </r>
  </si>
  <si>
    <t>Hiện thông báo bạn đã mượn quá số sách cho phép</t>
  </si>
  <si>
    <t>TC136</t>
  </si>
  <si>
    <t>Mượn 6 quyển sách</t>
  </si>
  <si>
    <r>
      <t xml:space="preserve">1. Chọn sách </t>
    </r>
    <r>
      <rPr>
        <b/>
        <sz val="10"/>
        <color rgb="FF000000"/>
        <rFont val="Tahoma"/>
        <family val="2"/>
      </rPr>
      <t>[Lập trình Java]</t>
    </r>
    <r>
      <rPr>
        <sz val="10"/>
        <color indexed="8"/>
        <rFont val="Tahoma"/>
        <family val="2"/>
      </rPr>
      <t xml:space="preserve">
2. Chọn sách </t>
    </r>
    <r>
      <rPr>
        <b/>
        <sz val="10"/>
        <color rgb="FF000000"/>
        <rFont val="Tahoma"/>
        <family val="2"/>
      </rPr>
      <t>[Kiểm thử]</t>
    </r>
    <r>
      <rPr>
        <sz val="10"/>
        <color indexed="8"/>
        <rFont val="Tahoma"/>
        <family val="2"/>
      </rPr>
      <t xml:space="preserve">
3. Chọn sách</t>
    </r>
    <r>
      <rPr>
        <b/>
        <sz val="10"/>
        <color rgb="FF000000"/>
        <rFont val="Tahoma"/>
        <family val="2"/>
      </rPr>
      <t xml:space="preserve"> [Hướng đối tượng]</t>
    </r>
    <r>
      <rPr>
        <sz val="10"/>
        <color indexed="8"/>
        <rFont val="Tahoma"/>
        <family val="2"/>
      </rPr>
      <t xml:space="preserve">
4. Chọn sách</t>
    </r>
    <r>
      <rPr>
        <b/>
        <sz val="10"/>
        <color rgb="FF000000"/>
        <rFont val="Tahoma"/>
        <family val="2"/>
      </rPr>
      <t xml:space="preserve"> [Mạng máy tính] </t>
    </r>
    <r>
      <rPr>
        <sz val="10"/>
        <color indexed="8"/>
        <rFont val="Tahoma"/>
        <family val="2"/>
      </rPr>
      <t xml:space="preserve">
5. Chọn sách</t>
    </r>
    <r>
      <rPr>
        <b/>
        <sz val="10"/>
        <color rgb="FF000000"/>
        <rFont val="Tahoma"/>
        <family val="2"/>
      </rPr>
      <t xml:space="preserve"> [Hệ điều hành]</t>
    </r>
    <r>
      <rPr>
        <sz val="10"/>
        <color indexed="8"/>
        <rFont val="Tahoma"/>
        <family val="2"/>
      </rPr>
      <t xml:space="preserve">
6. Chọn sách</t>
    </r>
    <r>
      <rPr>
        <b/>
        <sz val="10"/>
        <color rgb="FF000000"/>
        <rFont val="Tahoma"/>
        <family val="2"/>
      </rPr>
      <t xml:space="preserve"> [Lập trình web]</t>
    </r>
    <r>
      <rPr>
        <sz val="10"/>
        <color indexed="8"/>
        <rFont val="Tahoma"/>
        <family val="2"/>
      </rPr>
      <t xml:space="preserve">
7. Nhấn mượn sách</t>
    </r>
  </si>
  <si>
    <t>TC137</t>
  </si>
  <si>
    <t>Mượn 2 quyển sách sau đó mượn 3 quyển sách</t>
  </si>
  <si>
    <r>
      <t xml:space="preserve">1. Chọn sách </t>
    </r>
    <r>
      <rPr>
        <b/>
        <sz val="10"/>
        <color rgb="FF000000"/>
        <rFont val="Tahoma"/>
        <family val="2"/>
      </rPr>
      <t>[Lập trình Java]</t>
    </r>
    <r>
      <rPr>
        <sz val="10"/>
        <color indexed="8"/>
        <rFont val="Tahoma"/>
        <family val="2"/>
      </rPr>
      <t xml:space="preserve">
2. Chọn sách </t>
    </r>
    <r>
      <rPr>
        <b/>
        <sz val="10"/>
        <color rgb="FF000000"/>
        <rFont val="Tahoma"/>
        <family val="2"/>
      </rPr>
      <t>[Kiểm thử]</t>
    </r>
    <r>
      <rPr>
        <sz val="10"/>
        <color indexed="8"/>
        <rFont val="Tahoma"/>
        <family val="2"/>
      </rPr>
      <t xml:space="preserve">
3. Nhấn mượn sách
4. Chọn sách </t>
    </r>
    <r>
      <rPr>
        <b/>
        <sz val="10"/>
        <color rgb="FF000000"/>
        <rFont val="Tahoma"/>
        <family val="2"/>
      </rPr>
      <t>[Hướng đối tượng]</t>
    </r>
    <r>
      <rPr>
        <sz val="10"/>
        <color indexed="8"/>
        <rFont val="Tahoma"/>
        <family val="2"/>
      </rPr>
      <t xml:space="preserve">
5. Chọn sách </t>
    </r>
    <r>
      <rPr>
        <b/>
        <sz val="10"/>
        <color rgb="FF000000"/>
        <rFont val="Tahoma"/>
        <family val="2"/>
      </rPr>
      <t xml:space="preserve">[Mạng máy tính] </t>
    </r>
    <r>
      <rPr>
        <sz val="10"/>
        <color indexed="8"/>
        <rFont val="Tahoma"/>
        <family val="2"/>
      </rPr>
      <t xml:space="preserve">
6. Chọn sách </t>
    </r>
    <r>
      <rPr>
        <b/>
        <sz val="10"/>
        <color rgb="FF000000"/>
        <rFont val="Tahoma"/>
        <family val="2"/>
      </rPr>
      <t>[Hệ điều hành]</t>
    </r>
    <r>
      <rPr>
        <sz val="10"/>
        <color indexed="8"/>
        <rFont val="Tahoma"/>
        <family val="2"/>
      </rPr>
      <t xml:space="preserve">
7. Nhấn mượn sách</t>
    </r>
  </si>
  <si>
    <t>TC138</t>
  </si>
  <si>
    <r>
      <t>1. Chọn sách</t>
    </r>
    <r>
      <rPr>
        <b/>
        <sz val="10"/>
        <color rgb="FF000000"/>
        <rFont val="Tahoma"/>
        <family val="2"/>
      </rPr>
      <t xml:space="preserve"> [Kiểm thử]</t>
    </r>
    <r>
      <rPr>
        <sz val="10"/>
        <color indexed="8"/>
        <rFont val="Tahoma"/>
        <family val="2"/>
      </rPr>
      <t xml:space="preserve">
2. Chọn sách</t>
    </r>
    <r>
      <rPr>
        <b/>
        <sz val="10"/>
        <color rgb="FF000000"/>
        <rFont val="Tahoma"/>
        <family val="2"/>
      </rPr>
      <t xml:space="preserve"> [Hướng đối tượng]</t>
    </r>
    <r>
      <rPr>
        <sz val="10"/>
        <color indexed="8"/>
        <rFont val="Tahoma"/>
        <family val="2"/>
      </rPr>
      <t xml:space="preserve">
3. Chọn sách</t>
    </r>
    <r>
      <rPr>
        <b/>
        <sz val="10"/>
        <color rgb="FF000000"/>
        <rFont val="Tahoma"/>
        <family val="2"/>
      </rPr>
      <t xml:space="preserve"> [Mạng máy tính] </t>
    </r>
    <r>
      <rPr>
        <sz val="10"/>
        <color indexed="8"/>
        <rFont val="Tahoma"/>
        <family val="2"/>
      </rPr>
      <t xml:space="preserve">
4. Chọn sách </t>
    </r>
    <r>
      <rPr>
        <b/>
        <sz val="10"/>
        <color rgb="FF000000"/>
        <rFont val="Tahoma"/>
        <family val="2"/>
      </rPr>
      <t>[Hệ điều hành]</t>
    </r>
    <r>
      <rPr>
        <sz val="10"/>
        <color indexed="8"/>
        <rFont val="Tahoma"/>
        <family val="2"/>
      </rPr>
      <t xml:space="preserve">
5. Chọn sách </t>
    </r>
    <r>
      <rPr>
        <b/>
        <sz val="10"/>
        <color rgb="FF000000"/>
        <rFont val="Tahoma"/>
        <family val="2"/>
      </rPr>
      <t>[Lập trình web]</t>
    </r>
    <r>
      <rPr>
        <sz val="10"/>
        <color indexed="8"/>
        <rFont val="Tahoma"/>
        <family val="2"/>
      </rPr>
      <t xml:space="preserve">
6. Nhấn mượn sách
7. Chọn sách </t>
    </r>
    <r>
      <rPr>
        <b/>
        <sz val="10"/>
        <color rgb="FF000000"/>
        <rFont val="Tahoma"/>
        <family val="2"/>
      </rPr>
      <t>[Cơ sở lập trình]</t>
    </r>
    <r>
      <rPr>
        <sz val="10"/>
        <color indexed="8"/>
        <rFont val="Tahoma"/>
        <family val="2"/>
      </rPr>
      <t xml:space="preserve">
8. Nhấn mượn sách</t>
    </r>
  </si>
  <si>
    <t>TC139</t>
  </si>
  <si>
    <t>Mượn 1 quyển sách sau đó mượn 4 quyển sách</t>
  </si>
  <si>
    <t>Mượn 5 quyển sách sau đó mượn thêm 1 quyển sách</t>
  </si>
  <si>
    <r>
      <t>1. Chọn sách</t>
    </r>
    <r>
      <rPr>
        <b/>
        <sz val="10"/>
        <color rgb="FF000000"/>
        <rFont val="Tahoma"/>
        <family val="2"/>
      </rPr>
      <t xml:space="preserve"> [Kiểm thử]</t>
    </r>
    <r>
      <rPr>
        <sz val="10"/>
        <color indexed="8"/>
        <rFont val="Tahoma"/>
        <family val="2"/>
      </rPr>
      <t xml:space="preserve">
2. Nhấn mượn sách
3. Chọn sách </t>
    </r>
    <r>
      <rPr>
        <b/>
        <sz val="10"/>
        <color rgb="FF000000"/>
        <rFont val="Tahoma"/>
        <family val="2"/>
      </rPr>
      <t>[Hướng đối tượng]</t>
    </r>
    <r>
      <rPr>
        <sz val="10"/>
        <color indexed="8"/>
        <rFont val="Tahoma"/>
        <family val="2"/>
      </rPr>
      <t xml:space="preserve">
4. Chọn sách</t>
    </r>
    <r>
      <rPr>
        <b/>
        <sz val="10"/>
        <color rgb="FF000000"/>
        <rFont val="Tahoma"/>
        <family val="2"/>
      </rPr>
      <t xml:space="preserve"> [Mạng máy tính] </t>
    </r>
    <r>
      <rPr>
        <sz val="10"/>
        <color indexed="8"/>
        <rFont val="Tahoma"/>
        <family val="2"/>
      </rPr>
      <t xml:space="preserve">
5. Chọn sách </t>
    </r>
    <r>
      <rPr>
        <b/>
        <sz val="10"/>
        <color rgb="FF000000"/>
        <rFont val="Tahoma"/>
        <family val="2"/>
      </rPr>
      <t>[Hệ điều hành]</t>
    </r>
    <r>
      <rPr>
        <sz val="10"/>
        <color indexed="8"/>
        <rFont val="Tahoma"/>
        <family val="2"/>
      </rPr>
      <t xml:space="preserve">
6. Chọn sách</t>
    </r>
    <r>
      <rPr>
        <b/>
        <sz val="10"/>
        <color rgb="FF000000"/>
        <rFont val="Tahoma"/>
        <family val="2"/>
      </rPr>
      <t xml:space="preserve"> [Lập trình web]</t>
    </r>
    <r>
      <rPr>
        <sz val="10"/>
        <color indexed="8"/>
        <rFont val="Tahoma"/>
        <family val="2"/>
      </rPr>
      <t xml:space="preserve">
7. Nhấn mượn sách</t>
    </r>
  </si>
  <si>
    <t>TC140</t>
  </si>
  <si>
    <t>Mượn 2 quyển sách sau đó mượn 4 quyển sách</t>
  </si>
  <si>
    <r>
      <t>1. Chọn sách</t>
    </r>
    <r>
      <rPr>
        <b/>
        <sz val="10"/>
        <color rgb="FF000000"/>
        <rFont val="Tahoma"/>
        <family val="2"/>
      </rPr>
      <t xml:space="preserve"> [Kiểm thử]</t>
    </r>
    <r>
      <rPr>
        <sz val="10"/>
        <color rgb="FF000000"/>
        <rFont val="Tahoma"/>
        <family val="2"/>
      </rPr>
      <t xml:space="preserve">
2. Chọn sách </t>
    </r>
    <r>
      <rPr>
        <b/>
        <sz val="10"/>
        <color rgb="FF000000"/>
        <rFont val="Tahoma"/>
        <family val="2"/>
      </rPr>
      <t>[Hướng đối tượng]</t>
    </r>
    <r>
      <rPr>
        <sz val="10"/>
        <color rgb="FF000000"/>
        <rFont val="Tahoma"/>
        <family val="2"/>
      </rPr>
      <t xml:space="preserve">
3. Nhấn mượn sách
4. Chọn sách </t>
    </r>
    <r>
      <rPr>
        <b/>
        <sz val="10"/>
        <color rgb="FF000000"/>
        <rFont val="Tahoma"/>
        <family val="2"/>
      </rPr>
      <t xml:space="preserve">[Mạng máy tính] </t>
    </r>
    <r>
      <rPr>
        <sz val="10"/>
        <color rgb="FF000000"/>
        <rFont val="Tahoma"/>
        <family val="2"/>
      </rPr>
      <t xml:space="preserve">
5. Chọn sách </t>
    </r>
    <r>
      <rPr>
        <b/>
        <sz val="10"/>
        <color rgb="FF000000"/>
        <rFont val="Tahoma"/>
        <family val="2"/>
      </rPr>
      <t>[Hệ điều hành]</t>
    </r>
    <r>
      <rPr>
        <sz val="10"/>
        <color rgb="FF000000"/>
        <rFont val="Tahoma"/>
        <family val="2"/>
      </rPr>
      <t xml:space="preserve">
6. Chọn sách</t>
    </r>
    <r>
      <rPr>
        <b/>
        <sz val="10"/>
        <color rgb="FF000000"/>
        <rFont val="Tahoma"/>
        <family val="2"/>
      </rPr>
      <t xml:space="preserve"> [Lập trình web]</t>
    </r>
    <r>
      <rPr>
        <sz val="10"/>
        <color rgb="FF000000"/>
        <rFont val="Tahoma"/>
        <family val="2"/>
      </rPr>
      <t xml:space="preserve">
7. Chọn sách </t>
    </r>
    <r>
      <rPr>
        <b/>
        <sz val="10"/>
        <color rgb="FF000000"/>
        <rFont val="Tahoma"/>
        <family val="2"/>
      </rPr>
      <t>[Cơ sở lập trình]</t>
    </r>
    <r>
      <rPr>
        <sz val="10"/>
        <color rgb="FF000000"/>
        <rFont val="Tahoma"/>
        <family val="2"/>
      </rPr>
      <t xml:space="preserve">
8. Nhấn mượn sách</t>
    </r>
  </si>
  <si>
    <t>10. KIỂM TRA CHỨC NĂNG TRẢ SÁCH</t>
  </si>
  <si>
    <t>TC141</t>
  </si>
  <si>
    <t>TC142</t>
  </si>
  <si>
    <t>11. KIỂM TRA CHẮC NĂNG BÁO CÁO HÀNG QUÝ, NĂM</t>
  </si>
  <si>
    <t>Chọn năm là số 0</t>
  </si>
  <si>
    <r>
      <t xml:space="preserve">1. Nhập </t>
    </r>
    <r>
      <rPr>
        <b/>
        <sz val="10"/>
        <color rgb="FF000000"/>
        <rFont val="Tahoma"/>
        <family val="2"/>
      </rPr>
      <t>[0]</t>
    </r>
    <r>
      <rPr>
        <sz val="10"/>
        <color indexed="8"/>
        <rFont val="Tahoma"/>
        <family val="2"/>
      </rPr>
      <t xml:space="preserve">
2. Nhấn báo cáo</t>
    </r>
  </si>
  <si>
    <t>Chọn năm là số âm</t>
  </si>
  <si>
    <r>
      <t xml:space="preserve">1. Nhập </t>
    </r>
    <r>
      <rPr>
        <b/>
        <sz val="10"/>
        <color rgb="FF000000"/>
        <rFont val="Tahoma"/>
        <family val="2"/>
      </rPr>
      <t>[-2020]</t>
    </r>
    <r>
      <rPr>
        <sz val="10"/>
        <color indexed="8"/>
        <rFont val="Tahoma"/>
        <family val="2"/>
      </rPr>
      <t xml:space="preserve">
2. Nhấn báo cáo</t>
    </r>
  </si>
  <si>
    <t>Chọn năm lớn hơn hiện tại</t>
  </si>
  <si>
    <r>
      <t xml:space="preserve">1. Nhập </t>
    </r>
    <r>
      <rPr>
        <b/>
        <sz val="10"/>
        <color rgb="FF000000"/>
        <rFont val="Tahoma"/>
        <family val="2"/>
      </rPr>
      <t xml:space="preserve">[2030]
</t>
    </r>
    <r>
      <rPr>
        <sz val="10"/>
        <color indexed="8"/>
        <rFont val="Tahoma"/>
        <family val="2"/>
      </rPr>
      <t>2. Nhấn báo cáo</t>
    </r>
  </si>
  <si>
    <t>Chọn năm &lt; 2018</t>
  </si>
  <si>
    <t>Chọn 1 quý và năm là số âm</t>
  </si>
  <si>
    <r>
      <t xml:space="preserve">1. Nhập </t>
    </r>
    <r>
      <rPr>
        <b/>
        <sz val="10"/>
        <color rgb="FF000000"/>
        <rFont val="Tahoma"/>
        <family val="2"/>
      </rPr>
      <t>[Quý 1]</t>
    </r>
    <r>
      <rPr>
        <sz val="10"/>
        <color indexed="8"/>
        <rFont val="Tahoma"/>
        <family val="2"/>
      </rPr>
      <t xml:space="preserve">
2. Nhập </t>
    </r>
    <r>
      <rPr>
        <b/>
        <sz val="10"/>
        <color rgb="FF000000"/>
        <rFont val="Tahoma"/>
        <family val="2"/>
      </rPr>
      <t>[-2020]</t>
    </r>
    <r>
      <rPr>
        <sz val="10"/>
        <color indexed="8"/>
        <rFont val="Tahoma"/>
        <family val="2"/>
      </rPr>
      <t xml:space="preserve">
3. Nhấn báo cáo</t>
    </r>
  </si>
  <si>
    <r>
      <t xml:space="preserve">1. Nhập </t>
    </r>
    <r>
      <rPr>
        <b/>
        <sz val="10"/>
        <color rgb="FF000000"/>
        <rFont val="Tahoma"/>
        <family val="2"/>
      </rPr>
      <t>[2020]</t>
    </r>
    <r>
      <rPr>
        <sz val="10"/>
        <color indexed="8"/>
        <rFont val="Tahoma"/>
        <family val="2"/>
      </rPr>
      <t xml:space="preserve">
2. Nhấn báo cáo</t>
    </r>
  </si>
  <si>
    <t>Hiện thông tin số sách mượn và trả trong năm</t>
  </si>
  <si>
    <t>Chọn năm hiện tại</t>
  </si>
  <si>
    <t>Chọn 1 quý và năm là số 0</t>
  </si>
  <si>
    <r>
      <t xml:space="preserve">1. Nhập </t>
    </r>
    <r>
      <rPr>
        <b/>
        <sz val="10"/>
        <color rgb="FF000000"/>
        <rFont val="Tahoma"/>
        <family val="2"/>
      </rPr>
      <t>[Quý 1]</t>
    </r>
    <r>
      <rPr>
        <sz val="10"/>
        <color indexed="8"/>
        <rFont val="Tahoma"/>
        <family val="2"/>
      </rPr>
      <t xml:space="preserve">
2. Nhập </t>
    </r>
    <r>
      <rPr>
        <b/>
        <sz val="10"/>
        <color rgb="FF000000"/>
        <rFont val="Tahoma"/>
        <family val="2"/>
      </rPr>
      <t xml:space="preserve">[0]
</t>
    </r>
    <r>
      <rPr>
        <sz val="10"/>
        <color indexed="8"/>
        <rFont val="Tahoma"/>
        <family val="2"/>
      </rPr>
      <t>3. Nhấn báo cáo</t>
    </r>
  </si>
  <si>
    <t>Chọn 1 quý và năm lớn hơn hiện tại</t>
  </si>
  <si>
    <r>
      <t>1. Nhập</t>
    </r>
    <r>
      <rPr>
        <b/>
        <sz val="10"/>
        <color rgb="FF000000"/>
        <rFont val="Tahoma"/>
        <family val="2"/>
      </rPr>
      <t xml:space="preserve"> [Quý 1]</t>
    </r>
    <r>
      <rPr>
        <sz val="10"/>
        <color indexed="8"/>
        <rFont val="Tahoma"/>
        <family val="2"/>
      </rPr>
      <t xml:space="preserve">
2. Nhập </t>
    </r>
    <r>
      <rPr>
        <b/>
        <sz val="10"/>
        <color rgb="FF000000"/>
        <rFont val="Tahoma"/>
        <family val="2"/>
      </rPr>
      <t>[2030]</t>
    </r>
    <r>
      <rPr>
        <sz val="10"/>
        <color indexed="8"/>
        <rFont val="Tahoma"/>
        <family val="2"/>
      </rPr>
      <t xml:space="preserve">
3. Nhấn báo cáo</t>
    </r>
  </si>
  <si>
    <t>Chọn 1 quý và năm &lt; 2018</t>
  </si>
  <si>
    <t>Để trống năm</t>
  </si>
  <si>
    <t>1. Để trống năm
2. Nhấn báo cáo</t>
  </si>
  <si>
    <r>
      <t>1. Nhập</t>
    </r>
    <r>
      <rPr>
        <b/>
        <sz val="10"/>
        <color rgb="FF000000"/>
        <rFont val="Tahoma"/>
        <family val="2"/>
      </rPr>
      <t xml:space="preserve"> [Quý 1]</t>
    </r>
    <r>
      <rPr>
        <sz val="10"/>
        <color indexed="8"/>
        <rFont val="Tahoma"/>
        <family val="2"/>
      </rPr>
      <t xml:space="preserve">
2. Nhập</t>
    </r>
    <r>
      <rPr>
        <b/>
        <sz val="10"/>
        <color rgb="FF000000"/>
        <rFont val="Tahoma"/>
        <family val="2"/>
      </rPr>
      <t xml:space="preserve"> [190]</t>
    </r>
    <r>
      <rPr>
        <sz val="10"/>
        <color indexed="8"/>
        <rFont val="Tahoma"/>
        <family val="2"/>
      </rPr>
      <t xml:space="preserve">
3. Nhấn báo cáo</t>
    </r>
  </si>
  <si>
    <r>
      <t xml:space="preserve">1. Nhập </t>
    </r>
    <r>
      <rPr>
        <b/>
        <sz val="10"/>
        <color rgb="FF000000"/>
        <rFont val="Tahoma"/>
        <family val="2"/>
      </rPr>
      <t>[207]</t>
    </r>
    <r>
      <rPr>
        <sz val="10"/>
        <color indexed="8"/>
        <rFont val="Tahoma"/>
        <family val="2"/>
      </rPr>
      <t xml:space="preserve">
2. Nhấn báo cáo</t>
    </r>
  </si>
  <si>
    <t>Để trống quý và chọn năm hiện tại</t>
  </si>
  <si>
    <r>
      <t xml:space="preserve">1. Để trống "Quý"
2. Nhập </t>
    </r>
    <r>
      <rPr>
        <b/>
        <sz val="10"/>
        <color rgb="FF000000"/>
        <rFont val="Tahoma"/>
        <family val="2"/>
      </rPr>
      <t>[2020]</t>
    </r>
    <r>
      <rPr>
        <sz val="10"/>
        <color indexed="8"/>
        <rFont val="Tahoma"/>
        <family val="2"/>
      </rPr>
      <t xml:space="preserve">
3. Nhấn báo cáo</t>
    </r>
  </si>
  <si>
    <t>Hiện thông thông tin số sách mượn và trả trong năm</t>
  </si>
  <si>
    <t xml:space="preserve">Chọn quý là 0 </t>
  </si>
  <si>
    <r>
      <t>1. Nhập</t>
    </r>
    <r>
      <rPr>
        <b/>
        <sz val="10"/>
        <color rgb="FF000000"/>
        <rFont val="Tahoma"/>
        <family val="2"/>
      </rPr>
      <t xml:space="preserve"> [Quý 0]</t>
    </r>
    <r>
      <rPr>
        <sz val="10"/>
        <color indexed="8"/>
        <rFont val="Tahoma"/>
        <family val="2"/>
      </rPr>
      <t xml:space="preserve">
2. Nhập </t>
    </r>
    <r>
      <rPr>
        <b/>
        <sz val="10"/>
        <color rgb="FF000000"/>
        <rFont val="Tahoma"/>
        <family val="2"/>
      </rPr>
      <t>[2020]</t>
    </r>
    <r>
      <rPr>
        <sz val="10"/>
        <color indexed="8"/>
        <rFont val="Tahoma"/>
        <family val="2"/>
      </rPr>
      <t xml:space="preserve">
3. Nhấn báo cáo</t>
    </r>
  </si>
  <si>
    <t>Chọn quý là số âm</t>
  </si>
  <si>
    <r>
      <t>1. Nhập</t>
    </r>
    <r>
      <rPr>
        <b/>
        <sz val="10"/>
        <color rgb="FF000000"/>
        <rFont val="Tahoma"/>
        <family val="2"/>
      </rPr>
      <t xml:space="preserve"> [Quý -4]</t>
    </r>
    <r>
      <rPr>
        <sz val="10"/>
        <color indexed="8"/>
        <rFont val="Tahoma"/>
        <family val="2"/>
      </rPr>
      <t xml:space="preserve">
2. Nhập </t>
    </r>
    <r>
      <rPr>
        <b/>
        <sz val="10"/>
        <color rgb="FF000000"/>
        <rFont val="Tahoma"/>
        <family val="2"/>
      </rPr>
      <t>[2020]</t>
    </r>
    <r>
      <rPr>
        <sz val="10"/>
        <color indexed="8"/>
        <rFont val="Tahoma"/>
        <family val="2"/>
      </rPr>
      <t xml:space="preserve">
3. Nhấn báo cáo</t>
    </r>
  </si>
  <si>
    <t>Chọn quý lớn hơn 4</t>
  </si>
  <si>
    <r>
      <t>1. Nhập</t>
    </r>
    <r>
      <rPr>
        <b/>
        <sz val="10"/>
        <color rgb="FF000000"/>
        <rFont val="Tahoma"/>
        <family val="2"/>
      </rPr>
      <t xml:space="preserve"> [Quý 6]</t>
    </r>
    <r>
      <rPr>
        <sz val="10"/>
        <color indexed="8"/>
        <rFont val="Tahoma"/>
        <family val="2"/>
      </rPr>
      <t xml:space="preserve">
2. Nhập </t>
    </r>
    <r>
      <rPr>
        <b/>
        <sz val="10"/>
        <color rgb="FF000000"/>
        <rFont val="Tahoma"/>
        <family val="2"/>
      </rPr>
      <t xml:space="preserve">[2020]
</t>
    </r>
    <r>
      <rPr>
        <sz val="10"/>
        <color indexed="8"/>
        <rFont val="Tahoma"/>
        <family val="2"/>
      </rPr>
      <t>3. Nhấn báo cáo</t>
    </r>
  </si>
  <si>
    <t>Chọn quý 3 và năm 2020</t>
  </si>
  <si>
    <r>
      <t xml:space="preserve">1. Nhập </t>
    </r>
    <r>
      <rPr>
        <b/>
        <sz val="10"/>
        <color rgb="FF000000"/>
        <rFont val="Tahoma"/>
        <family val="2"/>
      </rPr>
      <t>[Quý 3]</t>
    </r>
    <r>
      <rPr>
        <sz val="10"/>
        <color indexed="8"/>
        <rFont val="Tahoma"/>
        <family val="2"/>
      </rPr>
      <t xml:space="preserve">
2. Nhập </t>
    </r>
    <r>
      <rPr>
        <b/>
        <sz val="10"/>
        <color rgb="FF000000"/>
        <rFont val="Tahoma"/>
        <family val="2"/>
      </rPr>
      <t>[2020]</t>
    </r>
    <r>
      <rPr>
        <sz val="10"/>
        <color indexed="8"/>
        <rFont val="Tahoma"/>
        <family val="2"/>
      </rPr>
      <t xml:space="preserve">
3. Nhấn báo cáo</t>
    </r>
  </si>
  <si>
    <t>Hiện thông tin số sách mượn và trả trong quý của năm</t>
  </si>
  <si>
    <t>Trả sách trong 30 ngày</t>
  </si>
  <si>
    <t>Hiện thông báo trả sách thành công</t>
  </si>
  <si>
    <t>Trả sách khi còn 1 ngày là hết hạn mượn</t>
  </si>
  <si>
    <r>
      <t>1. Mượn sách lúc</t>
    </r>
    <r>
      <rPr>
        <b/>
        <sz val="10"/>
        <color rgb="FF000000"/>
        <rFont val="Tahoma"/>
        <family val="2"/>
      </rPr>
      <t xml:space="preserve"> [9/12/2020]</t>
    </r>
    <r>
      <rPr>
        <sz val="10"/>
        <color indexed="8"/>
        <rFont val="Tahoma"/>
        <family val="2"/>
      </rPr>
      <t xml:space="preserve">
2. Chỉnh lịch </t>
    </r>
    <r>
      <rPr>
        <b/>
        <sz val="10"/>
        <color rgb="FF000000"/>
        <rFont val="Tahoma"/>
        <family val="2"/>
      </rPr>
      <t>[8/1/2021]</t>
    </r>
    <r>
      <rPr>
        <sz val="10"/>
        <color indexed="8"/>
        <rFont val="Tahoma"/>
        <family val="2"/>
      </rPr>
      <t xml:space="preserve">
3. Nhấn trả sách</t>
    </r>
  </si>
  <si>
    <r>
      <t>1. Mượn sách lúc</t>
    </r>
    <r>
      <rPr>
        <b/>
        <sz val="10"/>
        <color rgb="FF000000"/>
        <rFont val="Tahoma"/>
        <family val="2"/>
      </rPr>
      <t xml:space="preserve"> [9/12/2020]
</t>
    </r>
    <r>
      <rPr>
        <sz val="10"/>
        <color rgb="FF000000"/>
        <rFont val="Tahoma"/>
        <family val="2"/>
      </rPr>
      <t xml:space="preserve">2. Chỉnh lịch </t>
    </r>
    <r>
      <rPr>
        <b/>
        <sz val="10"/>
        <color rgb="FF000000"/>
        <rFont val="Tahoma"/>
        <family val="2"/>
      </rPr>
      <t>[20/12/2020]</t>
    </r>
    <r>
      <rPr>
        <sz val="10"/>
        <color indexed="8"/>
        <rFont val="Tahoma"/>
        <family val="2"/>
      </rPr>
      <t xml:space="preserve">
3. Nhấn trả sách</t>
    </r>
  </si>
  <si>
    <t>Trả sách trong ngày thứ 30</t>
  </si>
  <si>
    <t>Trả sách trễ hạn 1 ngày</t>
  </si>
  <si>
    <t>Hiện thông báo trả sách thành công và số tiền phạt là 5.000VNĐ</t>
  </si>
  <si>
    <t>Trả sách trễ hạn 2 ngày</t>
  </si>
  <si>
    <t>Hiện thông báo trả sách thành công và số tiền phạt là 10.000VNĐ</t>
  </si>
  <si>
    <t>Trả sách trễ hạn 3 ngày</t>
  </si>
  <si>
    <t>Hiện thông báo trả sách thành công và số tiền phạt là 15.000VNĐ</t>
  </si>
  <si>
    <t>TC143</t>
  </si>
  <si>
    <t>TC144</t>
  </si>
  <si>
    <t>TC145</t>
  </si>
  <si>
    <t>TC146</t>
  </si>
  <si>
    <t>TC147</t>
  </si>
  <si>
    <t>Trả sách trễ hạn 30 ngày</t>
  </si>
  <si>
    <t>Hiện thông báo trả sách thành công và số tiền phạt là 150.000VNĐ</t>
  </si>
  <si>
    <t>TC148</t>
  </si>
  <si>
    <t>TC149</t>
  </si>
  <si>
    <t>TC150</t>
  </si>
  <si>
    <t>TC151</t>
  </si>
  <si>
    <t>TC152</t>
  </si>
  <si>
    <t>TC153</t>
  </si>
  <si>
    <t>TC154</t>
  </si>
  <si>
    <t>TC155</t>
  </si>
  <si>
    <t>TC156</t>
  </si>
  <si>
    <t>TC157</t>
  </si>
  <si>
    <t>TC158</t>
  </si>
  <si>
    <t>TC133</t>
  </si>
  <si>
    <t>TC134</t>
  </si>
  <si>
    <t>TC135</t>
  </si>
  <si>
    <t>Chọn quý 1 và năm 2020</t>
  </si>
  <si>
    <r>
      <t>1. Nhập</t>
    </r>
    <r>
      <rPr>
        <b/>
        <sz val="10"/>
        <color rgb="FF000000"/>
        <rFont val="Tahoma"/>
        <family val="2"/>
      </rPr>
      <t xml:space="preserve"> [Quý 1]</t>
    </r>
    <r>
      <rPr>
        <sz val="10"/>
        <color indexed="8"/>
        <rFont val="Tahoma"/>
        <family val="2"/>
      </rPr>
      <t xml:space="preserve">
2. Nhập</t>
    </r>
    <r>
      <rPr>
        <b/>
        <sz val="10"/>
        <color rgb="FF000000"/>
        <rFont val="Tahoma"/>
        <family val="2"/>
      </rPr>
      <t xml:space="preserve"> [2020]</t>
    </r>
    <r>
      <rPr>
        <sz val="10"/>
        <color indexed="8"/>
        <rFont val="Tahoma"/>
        <family val="2"/>
      </rPr>
      <t xml:space="preserve">
3. Nhấn báo cáo</t>
    </r>
  </si>
  <si>
    <t>1. Để trống ô tên đăng nhập
2. Để trống ô mật khẩu 
3. Nhấn đăng nhập</t>
  </si>
  <si>
    <t>1. Để trống ô tên đăng nhập
2. Nhập sai ô mật khẩu
3. Nhấn đăng nhập</t>
  </si>
  <si>
    <t>1. Để trống ô tên đăng nhập
2. Nhập đúng ô mật khẩu
3. Nhấn đăng nhập</t>
  </si>
  <si>
    <t>1. Nhập sai tên đăng nhập
2. Để trống ô mật khẩu
3. Nhấn đăng nhập</t>
  </si>
  <si>
    <t>1. Nhập đúng tên đăng nhập
2. Để trống ô mật khẩu
3. Nhấn đăng nhập</t>
  </si>
  <si>
    <t>1. Nhập đúng tên đăng nhập
2. Nhập sai mật khẩu
3. Nhấn đăng nhập</t>
  </si>
  <si>
    <t>1. Nhập sai tên đăng nhập
2. Nhập đúng mật khẩu
3. Nhấn đăng nhập</t>
  </si>
  <si>
    <t>1. Nhập đúng tên đăng nhập
2. Nhập đúng mật khẩu
3. Nhấn đăng nhập</t>
  </si>
  <si>
    <r>
      <t xml:space="preserve">1. Nhập </t>
    </r>
    <r>
      <rPr>
        <b/>
        <sz val="10"/>
        <color rgb="FF000000"/>
        <rFont val="Tahoma"/>
        <family val="2"/>
      </rPr>
      <t>[   Lập trình giao diện   ]</t>
    </r>
    <r>
      <rPr>
        <sz val="10"/>
        <color indexed="8"/>
        <rFont val="Tahoma"/>
        <family val="2"/>
      </rPr>
      <t xml:space="preserve">
2. Nhấn tìm kiếm</t>
    </r>
  </si>
  <si>
    <t>Hiện thông tin sách đã nhập và phải cắt hết khoảng trắng trước và sau</t>
  </si>
  <si>
    <r>
      <t xml:space="preserve">1. Nhập </t>
    </r>
    <r>
      <rPr>
        <b/>
        <sz val="10"/>
        <color rgb="FF000000"/>
        <rFont val="Tahoma"/>
        <family val="2"/>
      </rPr>
      <t>[Mạng máy tính]</t>
    </r>
    <r>
      <rPr>
        <sz val="10"/>
        <color indexed="8"/>
        <rFont val="Tahoma"/>
        <family val="2"/>
      </rPr>
      <t xml:space="preserve">
2. Nhấn tìm kiếm</t>
    </r>
  </si>
  <si>
    <r>
      <t xml:space="preserve">1. Nhập </t>
    </r>
    <r>
      <rPr>
        <b/>
        <sz val="10"/>
        <color rgb="FF000000"/>
        <rFont val="Tahoma"/>
        <family val="2"/>
      </rPr>
      <t>[c]</t>
    </r>
    <r>
      <rPr>
        <sz val="10"/>
        <color indexed="8"/>
        <rFont val="Tahoma"/>
        <family val="2"/>
      </rPr>
      <t xml:space="preserve">
2. Nhấn tìm kiếm</t>
    </r>
  </si>
  <si>
    <r>
      <t xml:space="preserve">1. Nhập năm </t>
    </r>
    <r>
      <rPr>
        <b/>
        <sz val="10"/>
        <color rgb="FF000000"/>
        <rFont val="Tahoma"/>
        <family val="2"/>
      </rPr>
      <t>[2030]</t>
    </r>
    <r>
      <rPr>
        <sz val="10"/>
        <color indexed="8"/>
        <rFont val="Tahoma"/>
        <family val="2"/>
      </rPr>
      <t xml:space="preserve">
2. Nhấn tìm kiếm</t>
    </r>
  </si>
  <si>
    <r>
      <t xml:space="preserve">1. Nhập </t>
    </r>
    <r>
      <rPr>
        <b/>
        <sz val="10"/>
        <color rgb="FF000000"/>
        <rFont val="Tahoma"/>
        <family val="2"/>
      </rPr>
      <t>[    Nguyễn Thị Mai Trang   ]</t>
    </r>
    <r>
      <rPr>
        <sz val="10"/>
        <color indexed="8"/>
        <rFont val="Tahoma"/>
        <family val="2"/>
      </rPr>
      <t xml:space="preserve">
2. Nhấn tìm kiếm</t>
    </r>
  </si>
  <si>
    <t>Hiện thông tin tên tác giả đã nhập và phải cắt hết khoảng trắng trước và sau</t>
  </si>
  <si>
    <r>
      <t>1. Nhập</t>
    </r>
    <r>
      <rPr>
        <b/>
        <sz val="10"/>
        <color rgb="FF000000"/>
        <rFont val="Tahoma"/>
        <family val="2"/>
      </rPr>
      <t xml:space="preserve"> [  2020   ]</t>
    </r>
    <r>
      <rPr>
        <sz val="10"/>
        <color indexed="8"/>
        <rFont val="Tahoma"/>
        <family val="2"/>
      </rPr>
      <t xml:space="preserve">
2. Nhấn tìm kiếm</t>
    </r>
  </si>
  <si>
    <t>Không thể xóa những sách đã cho mượn</t>
  </si>
  <si>
    <t>3. KIỂM TRA CHỨC NĂNG THÊM ĐỘC GIẢ</t>
  </si>
  <si>
    <t>12. KIỂM TRA CHỨC NĂNG TÌM KIẾM CHO ADMIN</t>
  </si>
  <si>
    <t>TC159</t>
  </si>
  <si>
    <t>TC160</t>
  </si>
  <si>
    <t>TC161</t>
  </si>
  <si>
    <t>TC162</t>
  </si>
  <si>
    <t>TC163</t>
  </si>
  <si>
    <t>TC164</t>
  </si>
  <si>
    <t>TC165</t>
  </si>
  <si>
    <t>TC166</t>
  </si>
  <si>
    <t>2. KIỂM TRA CHỨC NĂNG TÌM KIẾM CHO NGƯỜI DÙNG</t>
  </si>
  <si>
    <t>Nhập năm</t>
  </si>
  <si>
    <r>
      <t xml:space="preserve">1. Nhập </t>
    </r>
    <r>
      <rPr>
        <b/>
        <sz val="10"/>
        <color rgb="FF000000"/>
        <rFont val="Tahoma"/>
        <family val="2"/>
      </rPr>
      <t>[2018]</t>
    </r>
    <r>
      <rPr>
        <sz val="10"/>
        <color indexed="8"/>
        <rFont val="Tahoma"/>
        <family val="2"/>
      </rPr>
      <t xml:space="preserve">
2. Nhấn tìm kiếm</t>
    </r>
  </si>
  <si>
    <r>
      <t xml:space="preserve">1. Nhập </t>
    </r>
    <r>
      <rPr>
        <b/>
        <sz val="10"/>
        <color rgb="FF000000"/>
        <rFont val="Tahoma"/>
        <family val="2"/>
      </rPr>
      <t>[tiểu thuyết]</t>
    </r>
    <r>
      <rPr>
        <sz val="10"/>
        <color indexed="8"/>
        <rFont val="Tahoma"/>
        <family val="2"/>
      </rPr>
      <t xml:space="preserve">
2. Nhấn tìm kiếm</t>
    </r>
  </si>
  <si>
    <t>Hiện thị thông tin các sách có trong năm 2018</t>
  </si>
  <si>
    <r>
      <t>1. Nhập</t>
    </r>
    <r>
      <rPr>
        <b/>
        <sz val="10"/>
        <color rgb="FF000000"/>
        <rFont val="Tahoma"/>
        <family val="2"/>
      </rPr>
      <t xml:space="preserve"> [  tphcm     ]</t>
    </r>
    <r>
      <rPr>
        <sz val="10"/>
        <color indexed="8"/>
        <rFont val="Tahoma"/>
        <family val="2"/>
      </rPr>
      <t xml:space="preserve">
2. Nhập đầy đủ các ô còn lại
3. Nhấn thêm sách</t>
    </r>
  </si>
  <si>
    <r>
      <t>1. Chọn</t>
    </r>
    <r>
      <rPr>
        <b/>
        <sz val="10"/>
        <color rgb="FF000000"/>
        <rFont val="Tahoma"/>
        <family val="2"/>
      </rPr>
      <t xml:space="preserve"> [Nguyễn Văn Tư]</t>
    </r>
    <r>
      <rPr>
        <sz val="10"/>
        <color indexed="8"/>
        <rFont val="Tahoma"/>
        <family val="2"/>
      </rPr>
      <t xml:space="preserve"> 
2. Chọn </t>
    </r>
    <r>
      <rPr>
        <b/>
        <sz val="10"/>
        <color rgb="FF000000"/>
        <rFont val="Tahoma"/>
        <family val="2"/>
      </rPr>
      <t>[Trần Thị Bưởi]</t>
    </r>
    <r>
      <rPr>
        <sz val="10"/>
        <color indexed="8"/>
        <rFont val="Tahoma"/>
        <family val="2"/>
      </rPr>
      <t xml:space="preserve">
3. Nhấn xóa độc giả</t>
    </r>
  </si>
  <si>
    <t>Không xóa được các thành viên đã mượn sách</t>
  </si>
  <si>
    <t>Hiện thông báo bạn chưa trả sách nên không thể mượn thêm</t>
  </si>
  <si>
    <t>TC28</t>
  </si>
  <si>
    <t>TC29</t>
  </si>
  <si>
    <t>7. KIỂM TRA CHỨC NĂNG SỬA ĐỘC GIẢ</t>
  </si>
  <si>
    <t>Fixed</t>
  </si>
  <si>
    <r>
      <t>1. Mượn sách lúc</t>
    </r>
    <r>
      <rPr>
        <b/>
        <sz val="10"/>
        <color rgb="FF000000"/>
        <rFont val="Tahoma"/>
        <family val="2"/>
      </rPr>
      <t xml:space="preserve"> [9/12/2020]</t>
    </r>
    <r>
      <rPr>
        <sz val="10"/>
        <color indexed="8"/>
        <rFont val="Tahoma"/>
        <family val="2"/>
      </rPr>
      <t xml:space="preserve">
2. Chỉnh lịch </t>
    </r>
    <r>
      <rPr>
        <b/>
        <sz val="10"/>
        <color rgb="FF000000"/>
        <rFont val="Tahoma"/>
        <family val="2"/>
      </rPr>
      <t>[8/12/2020]</t>
    </r>
    <r>
      <rPr>
        <sz val="10"/>
        <color indexed="8"/>
        <rFont val="Tahoma"/>
        <family val="2"/>
      </rPr>
      <t xml:space="preserve">
3. Nhấn trả sách</t>
    </r>
  </si>
  <si>
    <r>
      <t xml:space="preserve">1. Mượn sách lúc </t>
    </r>
    <r>
      <rPr>
        <b/>
        <sz val="10"/>
        <color rgb="FF000000"/>
        <rFont val="Tahoma"/>
        <family val="2"/>
      </rPr>
      <t>[9/12/2020]</t>
    </r>
    <r>
      <rPr>
        <sz val="10"/>
        <color indexed="8"/>
        <rFont val="Tahoma"/>
        <family val="2"/>
      </rPr>
      <t xml:space="preserve">
2. Chỉnh lịch </t>
    </r>
    <r>
      <rPr>
        <b/>
        <sz val="10"/>
        <color rgb="FF000000"/>
        <rFont val="Tahoma"/>
        <family val="2"/>
      </rPr>
      <t>[9/1/2021]</t>
    </r>
    <r>
      <rPr>
        <sz val="10"/>
        <color indexed="8"/>
        <rFont val="Tahoma"/>
        <family val="2"/>
      </rPr>
      <t xml:space="preserve">
3. Nhấn trả sách</t>
    </r>
  </si>
  <si>
    <r>
      <t xml:space="preserve">1. Mượn sách lúc </t>
    </r>
    <r>
      <rPr>
        <b/>
        <sz val="10"/>
        <color rgb="FF000000"/>
        <rFont val="Tahoma"/>
        <family val="2"/>
      </rPr>
      <t xml:space="preserve">[9/12/2020]
</t>
    </r>
    <r>
      <rPr>
        <sz val="10"/>
        <color indexed="8"/>
        <rFont val="Tahoma"/>
        <family val="2"/>
      </rPr>
      <t xml:space="preserve">2. Chỉnh lịch </t>
    </r>
    <r>
      <rPr>
        <b/>
        <sz val="10"/>
        <color rgb="FF000000"/>
        <rFont val="Tahoma"/>
        <family val="2"/>
      </rPr>
      <t>[10/1/2021]</t>
    </r>
    <r>
      <rPr>
        <sz val="10"/>
        <color indexed="8"/>
        <rFont val="Tahoma"/>
        <family val="2"/>
      </rPr>
      <t xml:space="preserve">
3. Nhấn trả sách</t>
    </r>
  </si>
  <si>
    <r>
      <t xml:space="preserve">1. Mượn sách lúc </t>
    </r>
    <r>
      <rPr>
        <b/>
        <sz val="10"/>
        <color rgb="FF000000"/>
        <rFont val="Tahoma"/>
        <family val="2"/>
      </rPr>
      <t>[9/12/2020]</t>
    </r>
    <r>
      <rPr>
        <sz val="10"/>
        <color indexed="8"/>
        <rFont val="Tahoma"/>
        <family val="2"/>
      </rPr>
      <t xml:space="preserve">
2. Chỉnh lịch </t>
    </r>
    <r>
      <rPr>
        <b/>
        <sz val="10"/>
        <color rgb="FF000000"/>
        <rFont val="Tahoma"/>
        <family val="2"/>
      </rPr>
      <t>[7/2/2021]</t>
    </r>
    <r>
      <rPr>
        <sz val="10"/>
        <color indexed="8"/>
        <rFont val="Tahoma"/>
        <family val="2"/>
      </rPr>
      <t xml:space="preserve">
3. Nhấn trả sách</t>
    </r>
  </si>
  <si>
    <r>
      <t xml:space="preserve">1. Mượn sách lúc </t>
    </r>
    <r>
      <rPr>
        <b/>
        <sz val="10"/>
        <color rgb="FF000000"/>
        <rFont val="Tahoma"/>
        <family val="2"/>
      </rPr>
      <t>[9/12/2020]</t>
    </r>
    <r>
      <rPr>
        <sz val="10"/>
        <color indexed="8"/>
        <rFont val="Tahoma"/>
        <family val="2"/>
      </rPr>
      <t xml:space="preserve">
2. Chỉnh lịch </t>
    </r>
    <r>
      <rPr>
        <b/>
        <sz val="10"/>
        <color rgb="FF000000"/>
        <rFont val="Tahoma"/>
        <family val="2"/>
      </rPr>
      <t>[11/1/2021]</t>
    </r>
    <r>
      <rPr>
        <sz val="10"/>
        <color indexed="8"/>
        <rFont val="Tahoma"/>
        <family val="2"/>
      </rPr>
      <t xml:space="preserve">
3. Nhấn trả sách</t>
    </r>
  </si>
  <si>
    <t>Để trống ô "Đối tượng"</t>
  </si>
  <si>
    <t>1. Để trống ô "Đối tượng"
2. Nhập đầy đủ các ô còn lại
3. Nhấn đăng ký</t>
  </si>
  <si>
    <t>Để trống ô "Bộ phận"</t>
  </si>
  <si>
    <t>1. Để trống ô "Bộ phận"
2. Nhập đầy đủ các ô còn lại
3. Nhấn đăng ký</t>
  </si>
  <si>
    <t>Nhập có khoảng trắng trước sau ô "Đối tượng"</t>
  </si>
  <si>
    <r>
      <t xml:space="preserve">1. Nhập </t>
    </r>
    <r>
      <rPr>
        <b/>
        <sz val="10"/>
        <color rgb="FF000000"/>
        <rFont val="Tahoma"/>
        <family val="2"/>
      </rPr>
      <t>[   Sinh viên    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</si>
  <si>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t>Nhập sai định dạng ô "Đối tượng"</t>
  </si>
  <si>
    <r>
      <t xml:space="preserve">1. Nhập </t>
    </r>
    <r>
      <rPr>
        <b/>
        <sz val="10"/>
        <color rgb="FF000000"/>
        <rFont val="Tahoma"/>
        <family val="2"/>
      </rPr>
      <t>[123]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</si>
  <si>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t>Nhập có khoảng trắng trước sau ô "Bộ phận"</t>
  </si>
  <si>
    <r>
      <t xml:space="preserve">1. Nhập </t>
    </r>
    <r>
      <rPr>
        <b/>
        <sz val="10"/>
        <color rgb="FF000000"/>
        <rFont val="Tahoma"/>
        <family val="2"/>
      </rPr>
      <t>[   Khoa CNTT     ]</t>
    </r>
    <r>
      <rPr>
        <sz val="10"/>
        <color indexed="8"/>
        <rFont val="Tahoma"/>
        <family val="2"/>
      </rPr>
      <t xml:space="preserve">
2. Nhập đầy đủ các ô còn lại
3. Nhấn đăng ký</t>
    </r>
  </si>
  <si>
    <t>Nhập sai định dạng ô "Bộ phận"</t>
  </si>
  <si>
    <t>TC167</t>
  </si>
  <si>
    <t>TC168</t>
  </si>
  <si>
    <t>TC169</t>
  </si>
  <si>
    <t>TC170</t>
  </si>
  <si>
    <t>TC171</t>
  </si>
  <si>
    <t>TC172</t>
  </si>
  <si>
    <r>
      <t>1. Nhập chuỗi</t>
    </r>
    <r>
      <rPr>
        <b/>
        <sz val="10"/>
        <color rgb="FF000000"/>
        <rFont val="Tahoma"/>
        <family val="2"/>
      </rPr>
      <t xml:space="preserve"> [   Nam  ]</t>
    </r>
    <r>
      <rPr>
        <sz val="10"/>
        <color indexed="8"/>
        <rFont val="Tahoma"/>
        <family val="2"/>
      </rPr>
      <t xml:space="preserve">  ô "Giới tính"
2. Nhập đầy đủ các ô còn lại
3. Nhấn đăng ký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</si>
</sst>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32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i/>
      <sz val="10"/>
      <color rgb="FF000000"/>
      <name val="Tahoma"/>
      <family val="2"/>
    </font>
    <font>
      <b/>
      <sz val="12"/>
      <color rgb="FFC00000"/>
      <name val="Tahoma"/>
      <family val="2"/>
    </font>
    <font>
      <sz val="11"/>
      <color rgb="FFC00000"/>
      <name val="ＭＳ Ｐゴシック"/>
      <charset val="128"/>
    </font>
    <font>
      <sz val="10"/>
      <color rgb="FFC00000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279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0" fillId="0" borderId="0" xfId="0" applyFont="1"/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0" fontId="21" fillId="4" borderId="22" xfId="2" applyFont="1" applyFill="1" applyBorder="1" applyAlignment="1">
      <alignment horizontal="left" vertical="center" wrapText="1"/>
    </xf>
    <xf numFmtId="0" fontId="21" fillId="4" borderId="17" xfId="2" applyFont="1" applyFill="1" applyBorder="1" applyAlignment="1">
      <alignment horizontal="left" vertical="center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21" fillId="4" borderId="22" xfId="2" applyFont="1" applyFill="1" applyBorder="1" applyAlignment="1">
      <alignment vertical="center" wrapText="1"/>
    </xf>
    <xf numFmtId="0" fontId="21" fillId="4" borderId="17" xfId="2" applyFont="1" applyFill="1" applyBorder="1" applyAlignment="1">
      <alignment vertical="center" wrapText="1"/>
    </xf>
    <xf numFmtId="0" fontId="5" fillId="7" borderId="0" xfId="0" applyFont="1" applyFill="1" applyAlignment="1">
      <alignment vertical="top"/>
    </xf>
    <xf numFmtId="0" fontId="21" fillId="7" borderId="1" xfId="2" applyFont="1" applyFill="1" applyBorder="1" applyAlignment="1">
      <alignment horizontal="left" vertical="center" wrapText="1"/>
    </xf>
    <xf numFmtId="0" fontId="21" fillId="4" borderId="22" xfId="2" applyFont="1" applyFill="1" applyBorder="1" applyAlignment="1">
      <alignment horizontal="left" vertical="center" wrapText="1"/>
    </xf>
    <xf numFmtId="0" fontId="6" fillId="7" borderId="1" xfId="2" applyFont="1" applyFill="1" applyBorder="1" applyAlignment="1">
      <alignment horizontal="left" vertical="center" wrapText="1"/>
    </xf>
    <xf numFmtId="0" fontId="6" fillId="7" borderId="1" xfId="2" applyFont="1" applyFill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165" fontId="6" fillId="0" borderId="20" xfId="0" applyNumberFormat="1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2" fontId="6" fillId="0" borderId="30" xfId="0" applyNumberFormat="1" applyFont="1" applyBorder="1" applyAlignment="1">
      <alignment vertical="top" wrapText="1"/>
    </xf>
    <xf numFmtId="2" fontId="6" fillId="0" borderId="30" xfId="0" applyNumberFormat="1" applyFont="1" applyBorder="1" applyAlignment="1">
      <alignment horizontal="left" vertical="top" wrapText="1"/>
    </xf>
    <xf numFmtId="0" fontId="5" fillId="7" borderId="1" xfId="0" applyFont="1" applyFill="1" applyBorder="1" applyAlignment="1">
      <alignment vertical="top"/>
    </xf>
    <xf numFmtId="0" fontId="5" fillId="7" borderId="0" xfId="0" applyFont="1" applyFill="1" applyBorder="1" applyAlignment="1">
      <alignment vertical="top"/>
    </xf>
    <xf numFmtId="0" fontId="5" fillId="7" borderId="17" xfId="0" applyFont="1" applyFill="1" applyBorder="1" applyAlignment="1">
      <alignment vertical="top"/>
    </xf>
    <xf numFmtId="0" fontId="5" fillId="7" borderId="31" xfId="0" applyFont="1" applyFill="1" applyBorder="1" applyAlignment="1">
      <alignment vertical="top"/>
    </xf>
    <xf numFmtId="0" fontId="6" fillId="7" borderId="1" xfId="2" applyFont="1" applyFill="1" applyBorder="1" applyAlignment="1">
      <alignment horizontal="left" vertical="center" wrapText="1"/>
    </xf>
    <xf numFmtId="0" fontId="21" fillId="4" borderId="1" xfId="2" applyFont="1" applyFill="1" applyBorder="1" applyAlignment="1">
      <alignment vertical="center" wrapText="1"/>
    </xf>
    <xf numFmtId="0" fontId="21" fillId="4" borderId="35" xfId="2" applyFont="1" applyFill="1" applyBorder="1" applyAlignment="1">
      <alignment vertical="center" wrapText="1"/>
    </xf>
    <xf numFmtId="0" fontId="21" fillId="7" borderId="1" xfId="2" applyFont="1" applyFill="1" applyBorder="1" applyAlignment="1">
      <alignment vertical="center" wrapText="1"/>
    </xf>
    <xf numFmtId="0" fontId="21" fillId="7" borderId="0" xfId="2" applyFont="1" applyFill="1" applyBorder="1" applyAlignment="1">
      <alignment vertical="center" wrapText="1"/>
    </xf>
    <xf numFmtId="0" fontId="6" fillId="7" borderId="30" xfId="2" applyFont="1" applyFill="1" applyBorder="1" applyAlignment="1">
      <alignment horizontal="left" vertical="center" wrapText="1"/>
    </xf>
    <xf numFmtId="165" fontId="6" fillId="0" borderId="30" xfId="0" applyNumberFormat="1" applyFont="1" applyBorder="1" applyAlignment="1">
      <alignment horizontal="left" vertical="center" wrapText="1"/>
    </xf>
    <xf numFmtId="165" fontId="6" fillId="0" borderId="27" xfId="0" applyNumberFormat="1" applyFont="1" applyBorder="1" applyAlignment="1">
      <alignment horizontal="left" vertical="center" wrapText="1"/>
    </xf>
    <xf numFmtId="2" fontId="0" fillId="0" borderId="1" xfId="0" applyNumberFormat="1" applyBorder="1"/>
    <xf numFmtId="165" fontId="6" fillId="0" borderId="21" xfId="0" applyNumberFormat="1" applyFont="1" applyBorder="1" applyAlignment="1">
      <alignment horizontal="left" vertical="center" wrapText="1"/>
    </xf>
    <xf numFmtId="0" fontId="6" fillId="7" borderId="20" xfId="2" applyFont="1" applyFill="1" applyBorder="1" applyAlignment="1">
      <alignment horizontal="left" vertical="center" wrapText="1"/>
    </xf>
    <xf numFmtId="0" fontId="6" fillId="7" borderId="1" xfId="2" applyFont="1" applyFill="1" applyBorder="1" applyAlignment="1">
      <alignment horizontal="left" vertical="center" wrapText="1"/>
    </xf>
    <xf numFmtId="0" fontId="20" fillId="0" borderId="0" xfId="0" applyFont="1" applyBorder="1"/>
    <xf numFmtId="0" fontId="5" fillId="7" borderId="0" xfId="0" applyFont="1" applyFill="1" applyBorder="1" applyAlignment="1"/>
    <xf numFmtId="0" fontId="6" fillId="7" borderId="0" xfId="0" applyFont="1" applyFill="1" applyBorder="1" applyAlignment="1"/>
    <xf numFmtId="0" fontId="6" fillId="7" borderId="0" xfId="0" applyFont="1" applyFill="1" applyBorder="1" applyAlignment="1">
      <alignment vertical="center" wrapText="1"/>
    </xf>
    <xf numFmtId="0" fontId="19" fillId="7" borderId="0" xfId="0" applyFont="1" applyFill="1" applyBorder="1" applyAlignment="1"/>
    <xf numFmtId="0" fontId="20" fillId="7" borderId="0" xfId="0" applyFont="1" applyFill="1" applyBorder="1"/>
    <xf numFmtId="0" fontId="21" fillId="7" borderId="22" xfId="2" applyFont="1" applyFill="1" applyBorder="1" applyAlignment="1">
      <alignment horizontal="left" vertical="center" wrapText="1"/>
    </xf>
    <xf numFmtId="2" fontId="6" fillId="0" borderId="21" xfId="0" applyNumberFormat="1" applyFont="1" applyBorder="1" applyAlignment="1">
      <alignment horizontal="left" vertical="center" wrapText="1"/>
    </xf>
    <xf numFmtId="2" fontId="6" fillId="0" borderId="21" xfId="0" applyNumberFormat="1" applyFont="1" applyBorder="1" applyAlignment="1">
      <alignment vertical="center" wrapText="1"/>
    </xf>
    <xf numFmtId="0" fontId="6" fillId="7" borderId="1" xfId="2" applyFont="1" applyFill="1" applyBorder="1" applyAlignment="1">
      <alignment vertical="center" wrapText="1"/>
    </xf>
    <xf numFmtId="2" fontId="23" fillId="0" borderId="1" xfId="0" applyNumberFormat="1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vertical="center" wrapText="1"/>
    </xf>
    <xf numFmtId="2" fontId="0" fillId="0" borderId="1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21" fillId="4" borderId="22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7" borderId="20" xfId="2" applyFont="1" applyFill="1" applyBorder="1" applyAlignment="1">
      <alignment horizontal="center" vertical="center" wrapText="1"/>
    </xf>
    <xf numFmtId="0" fontId="21" fillId="4" borderId="17" xfId="2" applyFont="1" applyFill="1" applyBorder="1" applyAlignment="1">
      <alignment horizontal="center" vertical="center" wrapText="1"/>
    </xf>
    <xf numFmtId="2" fontId="6" fillId="0" borderId="22" xfId="0" applyNumberFormat="1" applyFont="1" applyBorder="1" applyAlignment="1">
      <alignment vertical="center" wrapText="1"/>
    </xf>
    <xf numFmtId="2" fontId="6" fillId="0" borderId="22" xfId="0" applyNumberFormat="1" applyFont="1" applyBorder="1" applyAlignment="1">
      <alignment horizontal="left" vertical="center" wrapText="1"/>
    </xf>
    <xf numFmtId="165" fontId="6" fillId="0" borderId="26" xfId="0" applyNumberFormat="1" applyFont="1" applyBorder="1" applyAlignment="1">
      <alignment horizontal="left" vertical="center" wrapText="1"/>
    </xf>
    <xf numFmtId="2" fontId="0" fillId="0" borderId="21" xfId="0" applyNumberFormat="1" applyBorder="1"/>
    <xf numFmtId="0" fontId="4" fillId="0" borderId="30" xfId="0" applyFont="1" applyBorder="1"/>
    <xf numFmtId="0" fontId="0" fillId="0" borderId="30" xfId="0" applyBorder="1"/>
    <xf numFmtId="0" fontId="27" fillId="8" borderId="0" xfId="0" applyFont="1" applyFill="1" applyBorder="1"/>
    <xf numFmtId="0" fontId="27" fillId="8" borderId="0" xfId="0" applyFont="1" applyFill="1" applyBorder="1" applyAlignment="1"/>
    <xf numFmtId="0" fontId="28" fillId="8" borderId="0" xfId="0" applyFont="1" applyFill="1" applyBorder="1"/>
    <xf numFmtId="2" fontId="0" fillId="7" borderId="0" xfId="0" applyNumberFormat="1" applyFill="1"/>
    <xf numFmtId="2" fontId="0" fillId="7" borderId="0" xfId="0" applyNumberFormat="1" applyFill="1" applyAlignment="1">
      <alignment vertical="center"/>
    </xf>
    <xf numFmtId="0" fontId="0" fillId="7" borderId="0" xfId="0" applyFill="1"/>
    <xf numFmtId="0" fontId="6" fillId="0" borderId="1" xfId="0" applyFont="1" applyBorder="1" applyAlignment="1">
      <alignment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21" fillId="4" borderId="22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29" fillId="0" borderId="1" xfId="0" applyNumberFormat="1" applyFont="1" applyBorder="1" applyAlignment="1">
      <alignment horizontal="center" vertical="center" wrapText="1"/>
    </xf>
    <xf numFmtId="0" fontId="6" fillId="7" borderId="1" xfId="2" applyFont="1" applyFill="1" applyBorder="1" applyAlignment="1">
      <alignment horizontal="center" vertical="center" wrapText="1"/>
    </xf>
    <xf numFmtId="14" fontId="29" fillId="7" borderId="1" xfId="2" applyNumberFormat="1" applyFont="1" applyFill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21" fillId="7" borderId="1" xfId="2" applyFont="1" applyFill="1" applyBorder="1" applyAlignment="1">
      <alignment horizontal="center" vertical="center" wrapText="1"/>
    </xf>
    <xf numFmtId="0" fontId="21" fillId="4" borderId="1" xfId="2" applyFont="1" applyFill="1" applyBorder="1" applyAlignment="1">
      <alignment horizontal="center" vertical="center" wrapText="1"/>
    </xf>
    <xf numFmtId="2" fontId="4" fillId="0" borderId="21" xfId="0" applyNumberFormat="1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0" fontId="21" fillId="4" borderId="35" xfId="2" applyFont="1" applyFill="1" applyBorder="1" applyAlignment="1">
      <alignment horizontal="center" vertical="center" wrapText="1"/>
    </xf>
    <xf numFmtId="0" fontId="21" fillId="4" borderId="36" xfId="2" applyFont="1" applyFill="1" applyBorder="1" applyAlignment="1">
      <alignment horizontal="center" vertical="center" wrapText="1"/>
    </xf>
    <xf numFmtId="0" fontId="21" fillId="7" borderId="20" xfId="2" applyFont="1" applyFill="1" applyBorder="1" applyAlignment="1">
      <alignment horizontal="center" vertical="center" wrapText="1"/>
    </xf>
    <xf numFmtId="0" fontId="21" fillId="7" borderId="30" xfId="2" applyFont="1" applyFill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/>
    </xf>
    <xf numFmtId="165" fontId="6" fillId="7" borderId="1" xfId="0" applyNumberFormat="1" applyFont="1" applyFill="1" applyBorder="1" applyAlignment="1">
      <alignment horizontal="left" vertical="center" wrapText="1"/>
    </xf>
    <xf numFmtId="0" fontId="6" fillId="7" borderId="2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2" fontId="0" fillId="0" borderId="30" xfId="0" applyNumberFormat="1" applyBorder="1"/>
    <xf numFmtId="2" fontId="4" fillId="0" borderId="30" xfId="0" applyNumberFormat="1" applyFont="1" applyBorder="1" applyAlignment="1">
      <alignment horizontal="center" vertical="center"/>
    </xf>
    <xf numFmtId="0" fontId="27" fillId="8" borderId="36" xfId="0" applyFont="1" applyFill="1" applyBorder="1"/>
    <xf numFmtId="0" fontId="6" fillId="4" borderId="22" xfId="2" applyFont="1" applyFill="1" applyBorder="1" applyAlignment="1">
      <alignment horizontal="center" vertical="center" wrapText="1"/>
    </xf>
    <xf numFmtId="14" fontId="29" fillId="0" borderId="30" xfId="0" applyNumberFormat="1" applyFont="1" applyBorder="1" applyAlignment="1">
      <alignment horizontal="center" vertical="center"/>
    </xf>
    <xf numFmtId="14" fontId="29" fillId="0" borderId="1" xfId="0" applyNumberFormat="1" applyFont="1" applyBorder="1" applyAlignment="1">
      <alignment horizontal="center" vertical="center"/>
    </xf>
    <xf numFmtId="14" fontId="30" fillId="7" borderId="1" xfId="2" applyNumberFormat="1" applyFont="1" applyFill="1" applyBorder="1" applyAlignment="1">
      <alignment horizontal="center" vertical="center" wrapText="1"/>
    </xf>
    <xf numFmtId="14" fontId="29" fillId="0" borderId="21" xfId="0" applyNumberFormat="1" applyFont="1" applyBorder="1" applyAlignment="1">
      <alignment horizontal="center" vertical="center"/>
    </xf>
    <xf numFmtId="14" fontId="29" fillId="0" borderId="26" xfId="0" applyNumberFormat="1" applyFont="1" applyBorder="1" applyAlignment="1">
      <alignment horizontal="center" vertical="center"/>
    </xf>
    <xf numFmtId="14" fontId="29" fillId="0" borderId="20" xfId="0" applyNumberFormat="1" applyFont="1" applyBorder="1" applyAlignment="1">
      <alignment horizontal="center" vertical="center" wrapText="1"/>
    </xf>
    <xf numFmtId="0" fontId="30" fillId="4" borderId="22" xfId="2" applyFont="1" applyFill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top" wrapText="1"/>
    </xf>
    <xf numFmtId="14" fontId="29" fillId="7" borderId="1" xfId="0" applyNumberFormat="1" applyFont="1" applyFill="1" applyBorder="1" applyAlignment="1">
      <alignment horizontal="center" vertical="center" wrapText="1"/>
    </xf>
    <xf numFmtId="0" fontId="6" fillId="7" borderId="1" xfId="0" quotePrefix="1" applyFont="1" applyFill="1" applyBorder="1" applyAlignment="1">
      <alignment horizontal="center" vertical="center" wrapText="1"/>
    </xf>
    <xf numFmtId="14" fontId="29" fillId="7" borderId="27" xfId="2" applyNumberFormat="1" applyFont="1" applyFill="1" applyBorder="1" applyAlignment="1">
      <alignment horizontal="center" vertical="center" wrapText="1"/>
    </xf>
    <xf numFmtId="14" fontId="29" fillId="0" borderId="27" xfId="0" applyNumberFormat="1" applyFont="1" applyBorder="1" applyAlignment="1">
      <alignment horizontal="center" vertical="center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3" fillId="0" borderId="1" xfId="0" applyFont="1" applyBorder="1" applyAlignment="1">
      <alignment horizontal="left" vertical="center" wrapText="1"/>
    </xf>
    <xf numFmtId="165" fontId="24" fillId="9" borderId="20" xfId="0" applyNumberFormat="1" applyFont="1" applyFill="1" applyBorder="1" applyAlignment="1">
      <alignment horizontal="center" vertical="center" wrapText="1"/>
    </xf>
    <xf numFmtId="165" fontId="6" fillId="9" borderId="22" xfId="0" applyNumberFormat="1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21" fillId="4" borderId="20" xfId="2" applyFont="1" applyFill="1" applyBorder="1" applyAlignment="1">
      <alignment horizontal="center" vertical="center" wrapText="1"/>
    </xf>
    <xf numFmtId="0" fontId="21" fillId="4" borderId="22" xfId="2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6" fillId="7" borderId="1" xfId="2" applyFont="1" applyFill="1" applyBorder="1" applyAlignment="1">
      <alignment horizontal="left" vertical="center" wrapText="1"/>
    </xf>
    <xf numFmtId="0" fontId="6" fillId="7" borderId="20" xfId="2" applyFont="1" applyFill="1" applyBorder="1" applyAlignment="1">
      <alignment horizontal="left" vertical="center" wrapText="1"/>
    </xf>
    <xf numFmtId="0" fontId="6" fillId="7" borderId="22" xfId="2" applyFont="1" applyFill="1" applyBorder="1" applyAlignment="1">
      <alignment horizontal="left" vertical="center" wrapText="1"/>
    </xf>
    <xf numFmtId="0" fontId="6" fillId="7" borderId="17" xfId="2" applyFont="1" applyFill="1" applyBorder="1" applyAlignment="1">
      <alignment horizontal="left" vertical="center" wrapText="1"/>
    </xf>
    <xf numFmtId="0" fontId="21" fillId="4" borderId="17" xfId="2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left" vertical="center" wrapText="1"/>
    </xf>
    <xf numFmtId="0" fontId="6" fillId="7" borderId="1" xfId="2" applyFont="1" applyFill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5" fillId="5" borderId="26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26" fillId="6" borderId="22" xfId="0" applyFont="1" applyFill="1" applyBorder="1" applyAlignment="1">
      <alignment horizontal="left" vertical="center"/>
    </xf>
    <xf numFmtId="0" fontId="26" fillId="6" borderId="17" xfId="0" applyFont="1" applyFill="1" applyBorder="1" applyAlignment="1">
      <alignment horizontal="left" vertical="center"/>
    </xf>
    <xf numFmtId="0" fontId="15" fillId="5" borderId="1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6" fillId="7" borderId="20" xfId="0" applyFont="1" applyFill="1" applyBorder="1" applyAlignment="1">
      <alignment horizontal="left" vertical="center" wrapText="1"/>
    </xf>
    <xf numFmtId="0" fontId="6" fillId="7" borderId="22" xfId="0" applyFont="1" applyFill="1" applyBorder="1" applyAlignment="1">
      <alignment horizontal="left" vertical="center" wrapText="1"/>
    </xf>
    <xf numFmtId="0" fontId="6" fillId="0" borderId="27" xfId="0" applyFont="1" applyBorder="1" applyAlignment="1">
      <alignment vertical="center" wrapText="1"/>
    </xf>
    <xf numFmtId="0" fontId="6" fillId="0" borderId="33" xfId="0" applyFont="1" applyBorder="1" applyAlignment="1">
      <alignment vertical="center" wrapText="1"/>
    </xf>
    <xf numFmtId="0" fontId="6" fillId="7" borderId="20" xfId="2" applyFont="1" applyFill="1" applyBorder="1" applyAlignment="1">
      <alignment vertical="center" wrapText="1"/>
    </xf>
    <xf numFmtId="0" fontId="6" fillId="7" borderId="22" xfId="2" applyFont="1" applyFill="1" applyBorder="1" applyAlignment="1">
      <alignment vertical="center" wrapText="1"/>
    </xf>
    <xf numFmtId="0" fontId="6" fillId="7" borderId="17" xfId="2" applyFont="1" applyFill="1" applyBorder="1" applyAlignment="1">
      <alignment vertical="center" wrapText="1"/>
    </xf>
    <xf numFmtId="14" fontId="4" fillId="0" borderId="1" xfId="0" applyNumberFormat="1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6" fillId="10" borderId="1" xfId="2" applyFont="1" applyFill="1" applyBorder="1" applyAlignment="1">
      <alignment horizontal="center" vertical="center" wrapText="1"/>
    </xf>
    <xf numFmtId="0" fontId="6" fillId="10" borderId="30" xfId="2" applyFont="1" applyFill="1" applyBorder="1" applyAlignment="1">
      <alignment horizontal="center" vertical="center" wrapText="1"/>
    </xf>
    <xf numFmtId="2" fontId="4" fillId="10" borderId="30" xfId="0" applyNumberFormat="1" applyFont="1" applyFill="1" applyBorder="1" applyAlignment="1">
      <alignment horizontal="center" vertical="center"/>
    </xf>
    <xf numFmtId="2" fontId="4" fillId="10" borderId="1" xfId="0" applyNumberFormat="1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 wrapText="1"/>
    </xf>
    <xf numFmtId="165" fontId="31" fillId="7" borderId="1" xfId="0" applyNumberFormat="1" applyFont="1" applyFill="1" applyBorder="1" applyAlignment="1">
      <alignment horizontal="left" vertical="center" wrapText="1"/>
    </xf>
    <xf numFmtId="2" fontId="4" fillId="10" borderId="21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colors>
    <mruColors>
      <color rgb="FF00FFFF"/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B24" sqref="B24"/>
    </sheetView>
  </sheetViews>
  <sheetFormatPr defaultColWidth="9" defaultRowHeight="13.8"/>
  <cols>
    <col min="1" max="1" width="9" style="1"/>
    <col min="2" max="2" width="14.109375" style="1" customWidth="1"/>
    <col min="3" max="3" width="9" style="1"/>
    <col min="4" max="4" width="15" style="1" customWidth="1"/>
    <col min="5" max="5" width="32.44140625" style="1" customWidth="1"/>
    <col min="6" max="6" width="23.77734375" style="1" customWidth="1"/>
    <col min="7" max="7" width="20.44140625" style="1" customWidth="1"/>
    <col min="8" max="8" width="26.6640625" style="1" customWidth="1"/>
    <col min="9" max="16384" width="9" style="1"/>
  </cols>
  <sheetData>
    <row r="1" spans="1:8">
      <c r="B1" s="31"/>
      <c r="C1" s="31"/>
    </row>
    <row r="2" spans="1:8" ht="22.2">
      <c r="A2" s="26"/>
      <c r="B2" s="27" t="s">
        <v>13</v>
      </c>
      <c r="C2" s="26"/>
      <c r="D2" s="26"/>
      <c r="E2" s="26"/>
      <c r="F2" s="26"/>
      <c r="G2" s="26"/>
    </row>
    <row r="3" spans="1:8">
      <c r="A3" s="26"/>
      <c r="B3" s="28" t="s">
        <v>42</v>
      </c>
      <c r="C3" s="63">
        <v>1.2</v>
      </c>
      <c r="D3" s="29"/>
      <c r="E3" s="26"/>
      <c r="F3" s="26"/>
      <c r="G3" s="26"/>
    </row>
    <row r="4" spans="1:8">
      <c r="A4" s="26"/>
      <c r="B4" s="28" t="s">
        <v>24</v>
      </c>
      <c r="C4" s="11" t="s">
        <v>3</v>
      </c>
      <c r="D4" s="11"/>
      <c r="E4" s="26"/>
      <c r="F4" s="26"/>
      <c r="G4" s="26"/>
    </row>
    <row r="5" spans="1:8" ht="14.4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43</v>
      </c>
      <c r="C6" s="211" t="s">
        <v>78</v>
      </c>
      <c r="D6" s="211"/>
      <c r="E6" s="212"/>
      <c r="F6" s="26"/>
      <c r="G6" s="26"/>
    </row>
    <row r="7" spans="1:8">
      <c r="A7" s="26"/>
      <c r="B7" s="28" t="s">
        <v>44</v>
      </c>
      <c r="C7" s="211" t="s">
        <v>79</v>
      </c>
      <c r="D7" s="211"/>
      <c r="E7" s="212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33</v>
      </c>
    </row>
    <row r="11" spans="1:8" s="36" customFormat="1" ht="26.4">
      <c r="B11" s="52" t="s">
        <v>20</v>
      </c>
      <c r="C11" s="53" t="s">
        <v>34</v>
      </c>
      <c r="D11" s="53" t="s">
        <v>16</v>
      </c>
      <c r="E11" s="53" t="s">
        <v>17</v>
      </c>
      <c r="F11" s="53" t="s">
        <v>23</v>
      </c>
      <c r="G11" s="54" t="s">
        <v>22</v>
      </c>
      <c r="H11" s="88" t="s">
        <v>35</v>
      </c>
    </row>
    <row r="12" spans="1:8" s="36" customFormat="1" ht="26.4">
      <c r="B12" s="38">
        <v>39293</v>
      </c>
      <c r="C12" s="39" t="s">
        <v>49</v>
      </c>
      <c r="D12" s="40"/>
      <c r="E12" s="41" t="s">
        <v>21</v>
      </c>
      <c r="F12" s="77" t="s">
        <v>83</v>
      </c>
      <c r="G12" s="87"/>
      <c r="H12" s="89" t="s">
        <v>50</v>
      </c>
    </row>
    <row r="13" spans="1:8" s="36" customFormat="1" ht="26.4">
      <c r="B13" s="101">
        <v>39295</v>
      </c>
      <c r="C13" s="39" t="s">
        <v>63</v>
      </c>
      <c r="D13" s="40"/>
      <c r="E13" s="41" t="s">
        <v>64</v>
      </c>
      <c r="F13" s="77" t="s">
        <v>83</v>
      </c>
      <c r="G13" s="100" t="s">
        <v>84</v>
      </c>
      <c r="H13" s="89" t="s">
        <v>50</v>
      </c>
    </row>
    <row r="14" spans="1:8" s="37" customFormat="1" ht="26.4">
      <c r="B14" s="38">
        <v>39311</v>
      </c>
      <c r="C14" s="39" t="s">
        <v>77</v>
      </c>
      <c r="D14" s="40"/>
      <c r="E14" s="41" t="s">
        <v>64</v>
      </c>
      <c r="F14" s="77" t="s">
        <v>83</v>
      </c>
      <c r="G14" s="100" t="s">
        <v>80</v>
      </c>
      <c r="H14" s="89" t="s">
        <v>50</v>
      </c>
    </row>
    <row r="15" spans="1:8" s="37" customFormat="1" ht="13.2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33"/>
  <sheetViews>
    <sheetView tabSelected="1" topLeftCell="A184" workbookViewId="0">
      <selection activeCell="I146" sqref="I146"/>
    </sheetView>
  </sheetViews>
  <sheetFormatPr defaultColWidth="8.77734375" defaultRowHeight="13.8" outlineLevelRow="1"/>
  <cols>
    <col min="1" max="1" width="15.6640625" customWidth="1"/>
    <col min="2" max="2" width="18.109375" style="95" customWidth="1"/>
    <col min="3" max="3" width="42.109375" customWidth="1"/>
    <col min="6" max="6" width="23.6640625" customWidth="1"/>
    <col min="7" max="7" width="18.44140625" hidden="1" customWidth="1"/>
    <col min="8" max="8" width="17.109375" customWidth="1"/>
    <col min="9" max="9" width="10.5546875" style="97" bestFit="1" customWidth="1"/>
    <col min="10" max="10" width="18" style="96" customWidth="1"/>
  </cols>
  <sheetData>
    <row r="1" spans="1:15" s="2" customFormat="1" ht="12.75" customHeight="1">
      <c r="A1" s="64" t="s">
        <v>13</v>
      </c>
      <c r="B1" s="252"/>
      <c r="C1" s="252"/>
      <c r="D1" s="252"/>
      <c r="E1" s="6"/>
      <c r="F1" s="6"/>
      <c r="G1" s="6"/>
      <c r="H1" s="6"/>
      <c r="I1" s="102"/>
      <c r="J1" s="103"/>
      <c r="K1" s="7"/>
      <c r="L1" s="135"/>
      <c r="M1" s="135"/>
      <c r="N1" s="135"/>
      <c r="O1" s="135"/>
    </row>
    <row r="2" spans="1:15" s="2" customFormat="1" ht="11.25" customHeight="1" thickBot="1">
      <c r="A2" s="7"/>
      <c r="B2" s="253"/>
      <c r="C2" s="253"/>
      <c r="D2" s="253"/>
      <c r="E2" s="6"/>
      <c r="F2" s="6"/>
      <c r="G2" s="6"/>
      <c r="H2" s="6"/>
      <c r="I2" s="102"/>
      <c r="J2" s="103"/>
      <c r="K2" s="7"/>
      <c r="L2" s="135"/>
      <c r="M2" s="135"/>
      <c r="N2" s="135"/>
      <c r="O2" s="135"/>
    </row>
    <row r="3" spans="1:15" s="3" customFormat="1" ht="15" customHeight="1">
      <c r="A3" s="65" t="s">
        <v>45</v>
      </c>
      <c r="B3" s="211" t="s">
        <v>85</v>
      </c>
      <c r="C3" s="211"/>
      <c r="D3" s="212"/>
      <c r="E3" s="68"/>
      <c r="F3" s="68"/>
      <c r="G3" s="68"/>
      <c r="H3" s="259"/>
      <c r="I3" s="259"/>
      <c r="J3" s="259"/>
      <c r="K3" s="9"/>
      <c r="L3" s="136"/>
      <c r="M3" s="136"/>
      <c r="N3" s="136"/>
      <c r="O3" s="136"/>
    </row>
    <row r="4" spans="1:15" s="3" customFormat="1" ht="13.2">
      <c r="A4" s="72" t="s">
        <v>46</v>
      </c>
      <c r="B4" s="260" t="s">
        <v>81</v>
      </c>
      <c r="C4" s="261"/>
      <c r="D4" s="262"/>
      <c r="E4" s="68"/>
      <c r="F4" s="68"/>
      <c r="G4" s="68"/>
      <c r="H4" s="259"/>
      <c r="I4" s="259"/>
      <c r="J4" s="259"/>
      <c r="K4" s="9"/>
      <c r="L4" s="136"/>
      <c r="M4" s="136"/>
      <c r="N4" s="136"/>
      <c r="O4" s="136"/>
    </row>
    <row r="5" spans="1:15" s="81" customFormat="1" ht="26.4">
      <c r="A5" s="72" t="s">
        <v>39</v>
      </c>
      <c r="B5" s="255" t="s">
        <v>82</v>
      </c>
      <c r="C5" s="256"/>
      <c r="D5" s="257"/>
      <c r="E5" s="79"/>
      <c r="F5" s="79"/>
      <c r="G5" s="79"/>
      <c r="H5" s="258"/>
      <c r="I5" s="258"/>
      <c r="J5" s="258"/>
      <c r="K5" s="80"/>
      <c r="L5" s="137"/>
      <c r="M5" s="137"/>
      <c r="N5" s="137"/>
      <c r="O5" s="137"/>
    </row>
    <row r="6" spans="1:15" s="3" customFormat="1" ht="15" customHeight="1">
      <c r="A6" s="12" t="s">
        <v>47</v>
      </c>
      <c r="B6" s="92">
        <f>COUNTIF(I12:I195,"Pass")</f>
        <v>78</v>
      </c>
      <c r="C6" s="10" t="s">
        <v>48</v>
      </c>
      <c r="D6" s="13">
        <f>COUNTIF(I10:I914,"Pending")</f>
        <v>0</v>
      </c>
      <c r="E6" s="8"/>
      <c r="F6" s="8"/>
      <c r="G6" s="8"/>
      <c r="H6" s="259"/>
      <c r="I6" s="259"/>
      <c r="J6" s="259"/>
      <c r="K6" s="9"/>
      <c r="L6" s="136"/>
      <c r="M6" s="136"/>
      <c r="N6" s="136"/>
      <c r="O6" s="136"/>
    </row>
    <row r="7" spans="1:15" s="3" customFormat="1" ht="15" customHeight="1" thickBot="1">
      <c r="A7" s="14" t="s">
        <v>11</v>
      </c>
      <c r="B7" s="93">
        <f>COUNTIF(I12:I195,"Fail")</f>
        <v>44</v>
      </c>
      <c r="C7" s="30" t="s">
        <v>37</v>
      </c>
      <c r="D7" s="66">
        <f>COUNTA(A12:A195) -12</f>
        <v>172</v>
      </c>
      <c r="E7" s="69"/>
      <c r="F7" s="69"/>
      <c r="G7" s="69"/>
      <c r="H7" s="259"/>
      <c r="I7" s="259"/>
      <c r="J7" s="259"/>
      <c r="K7" s="9"/>
      <c r="L7" s="136"/>
      <c r="M7" s="136"/>
      <c r="N7" s="136"/>
      <c r="O7" s="136"/>
    </row>
    <row r="8" spans="1:15" s="3" customFormat="1" ht="15" customHeight="1">
      <c r="A8" s="254"/>
      <c r="B8" s="254"/>
      <c r="C8" s="254"/>
      <c r="D8" s="254"/>
      <c r="E8" s="8"/>
      <c r="F8" s="8"/>
      <c r="G8" s="8"/>
      <c r="H8" s="8"/>
      <c r="I8" s="104"/>
      <c r="J8" s="104"/>
      <c r="K8" s="9"/>
      <c r="L8" s="136"/>
      <c r="M8" s="136"/>
      <c r="N8" s="136"/>
      <c r="O8" s="136"/>
    </row>
    <row r="9" spans="1:15" s="83" customFormat="1" ht="12" customHeight="1">
      <c r="A9" s="244" t="s">
        <v>40</v>
      </c>
      <c r="B9" s="245" t="s">
        <v>14</v>
      </c>
      <c r="C9" s="244" t="s">
        <v>25</v>
      </c>
      <c r="D9" s="247" t="s">
        <v>38</v>
      </c>
      <c r="E9" s="248"/>
      <c r="F9" s="248"/>
      <c r="G9" s="249"/>
      <c r="H9" s="239" t="s">
        <v>36</v>
      </c>
      <c r="I9" s="243" t="s">
        <v>15</v>
      </c>
      <c r="J9" s="243" t="s">
        <v>41</v>
      </c>
      <c r="K9" s="82"/>
      <c r="L9" s="138"/>
      <c r="M9" s="138"/>
      <c r="N9" s="138"/>
      <c r="O9" s="138"/>
    </row>
    <row r="10" spans="1:15" s="71" customFormat="1" ht="12" customHeight="1">
      <c r="A10" s="243"/>
      <c r="B10" s="246"/>
      <c r="C10" s="243"/>
      <c r="D10" s="240"/>
      <c r="E10" s="250"/>
      <c r="F10" s="250"/>
      <c r="G10" s="251"/>
      <c r="H10" s="240"/>
      <c r="I10" s="243"/>
      <c r="J10" s="243"/>
      <c r="K10" s="70"/>
      <c r="L10" s="136"/>
      <c r="M10" s="136"/>
      <c r="N10" s="136"/>
      <c r="O10" s="136"/>
    </row>
    <row r="11" spans="1:15" s="84" customFormat="1" ht="15">
      <c r="A11" s="241"/>
      <c r="B11" s="241"/>
      <c r="C11" s="241"/>
      <c r="D11" s="241"/>
      <c r="E11" s="241"/>
      <c r="F11" s="241"/>
      <c r="G11" s="241"/>
      <c r="H11" s="241"/>
      <c r="I11" s="241"/>
      <c r="J11" s="242"/>
      <c r="L11" s="139"/>
      <c r="M11" s="139"/>
      <c r="N11" s="139"/>
      <c r="O11" s="134"/>
    </row>
    <row r="12" spans="1:15" s="4" customFormat="1" ht="19.95" customHeight="1">
      <c r="A12" s="223" t="s">
        <v>402</v>
      </c>
      <c r="B12" s="224"/>
      <c r="C12" s="224"/>
      <c r="D12" s="105"/>
      <c r="E12" s="105"/>
      <c r="F12" s="105"/>
      <c r="G12" s="105"/>
      <c r="H12" s="105"/>
      <c r="I12" s="105"/>
      <c r="J12" s="106"/>
      <c r="K12" s="107"/>
      <c r="L12" s="107"/>
      <c r="M12" s="107"/>
      <c r="N12" s="107"/>
      <c r="O12" s="107"/>
    </row>
    <row r="13" spans="1:15" s="4" customFormat="1" ht="70.5" customHeight="1" outlineLevel="1">
      <c r="A13" s="112" t="s">
        <v>4</v>
      </c>
      <c r="B13" s="113" t="s">
        <v>86</v>
      </c>
      <c r="C13" s="149" t="s">
        <v>501</v>
      </c>
      <c r="D13" s="219" t="s">
        <v>89</v>
      </c>
      <c r="E13" s="219"/>
      <c r="F13" s="219"/>
      <c r="G13" s="149"/>
      <c r="H13" s="171">
        <v>44177</v>
      </c>
      <c r="I13" s="173" t="s">
        <v>47</v>
      </c>
      <c r="J13" s="167"/>
      <c r="L13" s="107"/>
      <c r="M13" s="107"/>
      <c r="N13" s="107"/>
      <c r="O13" s="107"/>
    </row>
    <row r="14" spans="1:15" s="4" customFormat="1" ht="70.5" customHeight="1" outlineLevel="1">
      <c r="A14" s="112" t="s">
        <v>5</v>
      </c>
      <c r="B14" s="113" t="s">
        <v>90</v>
      </c>
      <c r="C14" s="149" t="s">
        <v>502</v>
      </c>
      <c r="D14" s="219" t="s">
        <v>88</v>
      </c>
      <c r="E14" s="219"/>
      <c r="F14" s="219"/>
      <c r="G14" s="149"/>
      <c r="H14" s="171">
        <v>44177</v>
      </c>
      <c r="I14" s="173" t="s">
        <v>47</v>
      </c>
      <c r="J14" s="167"/>
      <c r="K14" s="107"/>
      <c r="L14" s="107"/>
      <c r="M14" s="107"/>
      <c r="N14" s="107"/>
      <c r="O14" s="107"/>
    </row>
    <row r="15" spans="1:15" s="4" customFormat="1" ht="70.5" customHeight="1" outlineLevel="1">
      <c r="A15" s="112" t="s">
        <v>6</v>
      </c>
      <c r="B15" s="113" t="s">
        <v>91</v>
      </c>
      <c r="C15" s="149" t="s">
        <v>503</v>
      </c>
      <c r="D15" s="236" t="s">
        <v>88</v>
      </c>
      <c r="E15" s="236"/>
      <c r="F15" s="236"/>
      <c r="G15" s="149"/>
      <c r="H15" s="171">
        <v>44177</v>
      </c>
      <c r="I15" s="173" t="s">
        <v>47</v>
      </c>
      <c r="J15" s="167"/>
      <c r="K15" s="107"/>
      <c r="L15" s="107"/>
      <c r="M15" s="107"/>
      <c r="N15" s="107"/>
      <c r="O15" s="107"/>
    </row>
    <row r="16" spans="1:15" s="4" customFormat="1" ht="70.5" customHeight="1" outlineLevel="1">
      <c r="A16" s="112" t="s">
        <v>7</v>
      </c>
      <c r="B16" s="113" t="s">
        <v>92</v>
      </c>
      <c r="C16" s="149" t="s">
        <v>504</v>
      </c>
      <c r="D16" s="237" t="s">
        <v>87</v>
      </c>
      <c r="E16" s="238"/>
      <c r="F16" s="238"/>
      <c r="G16" s="149"/>
      <c r="H16" s="171">
        <v>44177</v>
      </c>
      <c r="I16" s="173" t="s">
        <v>47</v>
      </c>
      <c r="J16" s="167"/>
      <c r="K16" s="107"/>
      <c r="L16" s="107"/>
      <c r="M16" s="107"/>
      <c r="N16" s="107"/>
      <c r="O16" s="107"/>
    </row>
    <row r="17" spans="1:15" s="4" customFormat="1" ht="70.5" customHeight="1" outlineLevel="1">
      <c r="A17" s="112" t="s">
        <v>8</v>
      </c>
      <c r="B17" s="113" t="s">
        <v>93</v>
      </c>
      <c r="C17" s="149" t="s">
        <v>505</v>
      </c>
      <c r="D17" s="219" t="s">
        <v>95</v>
      </c>
      <c r="E17" s="219"/>
      <c r="F17" s="219"/>
      <c r="G17" s="149"/>
      <c r="H17" s="171">
        <v>44177</v>
      </c>
      <c r="I17" s="173" t="s">
        <v>47</v>
      </c>
      <c r="J17" s="167"/>
      <c r="K17" s="107"/>
      <c r="L17" s="107"/>
      <c r="M17" s="107"/>
      <c r="N17" s="107"/>
    </row>
    <row r="18" spans="1:15" s="4" customFormat="1" ht="70.5" customHeight="1" outlineLevel="1">
      <c r="A18" s="112" t="s">
        <v>9</v>
      </c>
      <c r="B18" s="113" t="s">
        <v>94</v>
      </c>
      <c r="C18" s="149" t="s">
        <v>506</v>
      </c>
      <c r="D18" s="219" t="s">
        <v>96</v>
      </c>
      <c r="E18" s="219"/>
      <c r="F18" s="219"/>
      <c r="G18" s="149"/>
      <c r="H18" s="171">
        <v>44177</v>
      </c>
      <c r="I18" s="173" t="s">
        <v>47</v>
      </c>
      <c r="J18" s="167"/>
      <c r="K18" s="107"/>
      <c r="L18" s="107"/>
      <c r="M18" s="107"/>
      <c r="N18" s="107"/>
      <c r="O18" s="107"/>
    </row>
    <row r="19" spans="1:15" s="4" customFormat="1" ht="70.5" customHeight="1" outlineLevel="1">
      <c r="A19" s="112" t="s">
        <v>10</v>
      </c>
      <c r="B19" s="113" t="s">
        <v>97</v>
      </c>
      <c r="C19" s="149" t="s">
        <v>507</v>
      </c>
      <c r="D19" s="219" t="s">
        <v>98</v>
      </c>
      <c r="E19" s="219"/>
      <c r="F19" s="219"/>
      <c r="G19" s="149"/>
      <c r="H19" s="171">
        <v>44177</v>
      </c>
      <c r="I19" s="173" t="s">
        <v>47</v>
      </c>
      <c r="J19" s="167"/>
      <c r="K19" s="107"/>
      <c r="L19" s="107"/>
      <c r="M19" s="107"/>
      <c r="N19" s="107"/>
      <c r="O19" s="107"/>
    </row>
    <row r="20" spans="1:15" s="4" customFormat="1" ht="70.5" customHeight="1" outlineLevel="1">
      <c r="A20" s="112" t="s">
        <v>51</v>
      </c>
      <c r="B20" s="113" t="s">
        <v>99</v>
      </c>
      <c r="C20" s="149" t="s">
        <v>508</v>
      </c>
      <c r="D20" s="219" t="s">
        <v>100</v>
      </c>
      <c r="E20" s="219"/>
      <c r="F20" s="219"/>
      <c r="G20" s="149"/>
      <c r="H20" s="171">
        <v>44177</v>
      </c>
      <c r="I20" s="173" t="s">
        <v>47</v>
      </c>
      <c r="J20" s="167"/>
      <c r="K20" s="107"/>
      <c r="L20" s="107"/>
      <c r="M20" s="107"/>
      <c r="N20" s="107"/>
      <c r="O20" s="107"/>
    </row>
    <row r="21" spans="1:15" s="4" customFormat="1" ht="19.95" customHeight="1" outlineLevel="1">
      <c r="A21" s="223" t="s">
        <v>528</v>
      </c>
      <c r="B21" s="224"/>
      <c r="C21" s="224"/>
      <c r="D21" s="109"/>
      <c r="E21" s="109"/>
      <c r="F21" s="109"/>
      <c r="G21" s="98"/>
      <c r="H21" s="98"/>
      <c r="I21" s="98"/>
      <c r="J21" s="99"/>
      <c r="K21" s="107"/>
      <c r="L21" s="107"/>
      <c r="M21" s="107"/>
      <c r="N21" s="107"/>
      <c r="O21" s="107"/>
    </row>
    <row r="22" spans="1:15" s="4" customFormat="1" ht="63.75" customHeight="1" outlineLevel="1">
      <c r="A22" s="112" t="s">
        <v>52</v>
      </c>
      <c r="B22" s="166" t="s">
        <v>101</v>
      </c>
      <c r="C22" s="151" t="s">
        <v>102</v>
      </c>
      <c r="D22" s="213" t="s">
        <v>103</v>
      </c>
      <c r="E22" s="218"/>
      <c r="F22" s="218"/>
      <c r="G22" s="86"/>
      <c r="H22" s="174">
        <v>44178</v>
      </c>
      <c r="I22" s="173" t="s">
        <v>47</v>
      </c>
      <c r="J22" s="177"/>
      <c r="K22" s="107"/>
      <c r="L22" s="107"/>
      <c r="M22" s="107"/>
      <c r="N22" s="107"/>
      <c r="O22" s="107"/>
    </row>
    <row r="23" spans="1:15" s="4" customFormat="1" ht="63.75" customHeight="1" outlineLevel="1">
      <c r="A23" s="112" t="s">
        <v>53</v>
      </c>
      <c r="B23" s="151" t="s">
        <v>110</v>
      </c>
      <c r="C23" s="151" t="s">
        <v>509</v>
      </c>
      <c r="D23" s="213" t="s">
        <v>510</v>
      </c>
      <c r="E23" s="218"/>
      <c r="F23" s="218"/>
      <c r="G23" s="86"/>
      <c r="H23" s="174">
        <v>44178</v>
      </c>
      <c r="I23" s="173" t="s">
        <v>47</v>
      </c>
      <c r="J23" s="177"/>
      <c r="K23" s="107"/>
      <c r="L23" s="107"/>
      <c r="M23" s="107"/>
      <c r="N23" s="107"/>
      <c r="O23" s="107"/>
    </row>
    <row r="24" spans="1:15" s="4" customFormat="1" ht="79.2" customHeight="1" outlineLevel="1">
      <c r="A24" s="112" t="s">
        <v>54</v>
      </c>
      <c r="B24" s="151" t="s">
        <v>529</v>
      </c>
      <c r="C24" s="151" t="s">
        <v>530</v>
      </c>
      <c r="D24" s="219" t="s">
        <v>532</v>
      </c>
      <c r="E24" s="219"/>
      <c r="F24" s="219"/>
      <c r="G24" s="86"/>
      <c r="H24" s="174">
        <v>44178</v>
      </c>
      <c r="I24" s="271" t="s">
        <v>11</v>
      </c>
      <c r="J24" s="177" t="s">
        <v>540</v>
      </c>
      <c r="K24" s="107"/>
      <c r="L24" s="107"/>
      <c r="M24" s="107"/>
      <c r="N24" s="107"/>
      <c r="O24" s="107"/>
    </row>
    <row r="25" spans="1:15" s="4" customFormat="1" ht="79.2" customHeight="1" outlineLevel="1">
      <c r="A25" s="112" t="s">
        <v>55</v>
      </c>
      <c r="B25" s="151" t="s">
        <v>105</v>
      </c>
      <c r="C25" s="151" t="s">
        <v>511</v>
      </c>
      <c r="D25" s="213" t="s">
        <v>104</v>
      </c>
      <c r="E25" s="218"/>
      <c r="F25" s="218"/>
      <c r="G25" s="86"/>
      <c r="H25" s="174">
        <v>44178</v>
      </c>
      <c r="I25" s="173" t="s">
        <v>47</v>
      </c>
      <c r="J25" s="177"/>
      <c r="K25" s="107"/>
      <c r="L25" s="107"/>
      <c r="M25" s="107"/>
      <c r="N25" s="107"/>
      <c r="O25" s="107"/>
    </row>
    <row r="26" spans="1:15" s="4" customFormat="1" ht="79.2" customHeight="1" outlineLevel="1">
      <c r="A26" s="112" t="s">
        <v>56</v>
      </c>
      <c r="B26" s="151" t="s">
        <v>106</v>
      </c>
      <c r="C26" s="151" t="s">
        <v>512</v>
      </c>
      <c r="D26" s="213" t="s">
        <v>107</v>
      </c>
      <c r="E26" s="213"/>
      <c r="F26" s="213"/>
      <c r="G26" s="86"/>
      <c r="H26" s="174">
        <v>44178</v>
      </c>
      <c r="I26" s="173" t="s">
        <v>47</v>
      </c>
      <c r="J26" s="177"/>
      <c r="K26" s="107"/>
      <c r="L26" s="107"/>
      <c r="M26" s="107"/>
      <c r="N26" s="107"/>
      <c r="O26" s="107"/>
    </row>
    <row r="27" spans="1:15" s="4" customFormat="1" ht="79.2" customHeight="1" outlineLevel="1">
      <c r="A27" s="112" t="s">
        <v>57</v>
      </c>
      <c r="B27" s="151" t="s">
        <v>108</v>
      </c>
      <c r="C27" s="151" t="s">
        <v>513</v>
      </c>
      <c r="D27" s="213" t="s">
        <v>109</v>
      </c>
      <c r="E27" s="213"/>
      <c r="F27" s="213"/>
      <c r="G27" s="86"/>
      <c r="H27" s="174">
        <v>44178</v>
      </c>
      <c r="I27" s="271" t="s">
        <v>11</v>
      </c>
      <c r="J27" s="177" t="s">
        <v>540</v>
      </c>
      <c r="K27" s="107"/>
      <c r="L27" s="107"/>
      <c r="M27" s="107"/>
      <c r="N27" s="107"/>
      <c r="O27" s="107"/>
    </row>
    <row r="28" spans="1:15" s="4" customFormat="1" ht="79.2" customHeight="1" outlineLevel="1">
      <c r="A28" s="112" t="s">
        <v>58</v>
      </c>
      <c r="B28" s="151" t="s">
        <v>111</v>
      </c>
      <c r="C28" s="151" t="s">
        <v>514</v>
      </c>
      <c r="D28" s="213" t="s">
        <v>515</v>
      </c>
      <c r="E28" s="213"/>
      <c r="F28" s="213"/>
      <c r="G28" s="86"/>
      <c r="H28" s="174">
        <v>44178</v>
      </c>
      <c r="I28" s="173" t="s">
        <v>47</v>
      </c>
      <c r="J28" s="177"/>
      <c r="K28" s="107"/>
      <c r="L28" s="107"/>
      <c r="M28" s="107"/>
      <c r="N28" s="107"/>
      <c r="O28" s="107"/>
    </row>
    <row r="29" spans="1:15" s="4" customFormat="1" ht="79.2" customHeight="1" outlineLevel="1">
      <c r="A29" s="112" t="s">
        <v>0</v>
      </c>
      <c r="B29" s="151" t="s">
        <v>112</v>
      </c>
      <c r="C29" s="151" t="s">
        <v>516</v>
      </c>
      <c r="D29" s="213" t="s">
        <v>133</v>
      </c>
      <c r="E29" s="213"/>
      <c r="F29" s="213"/>
      <c r="G29" s="86"/>
      <c r="H29" s="174">
        <v>44178</v>
      </c>
      <c r="I29" s="173" t="s">
        <v>11</v>
      </c>
      <c r="J29" s="177" t="s">
        <v>540</v>
      </c>
      <c r="K29" s="107"/>
      <c r="L29" s="107"/>
      <c r="M29" s="107"/>
      <c r="N29" s="107"/>
      <c r="O29" s="107"/>
    </row>
    <row r="30" spans="1:15" s="4" customFormat="1" ht="79.2" customHeight="1" outlineLevel="1">
      <c r="A30" s="112" t="s">
        <v>1</v>
      </c>
      <c r="B30" s="151" t="s">
        <v>113</v>
      </c>
      <c r="C30" s="151" t="s">
        <v>531</v>
      </c>
      <c r="D30" s="213" t="s">
        <v>114</v>
      </c>
      <c r="E30" s="213"/>
      <c r="F30" s="213"/>
      <c r="G30" s="86"/>
      <c r="H30" s="174">
        <v>44178</v>
      </c>
      <c r="I30" s="173" t="s">
        <v>47</v>
      </c>
      <c r="J30" s="177"/>
      <c r="K30" s="107"/>
      <c r="L30" s="107"/>
      <c r="M30" s="107"/>
      <c r="N30" s="107"/>
      <c r="O30" s="107"/>
    </row>
    <row r="31" spans="1:15" s="4" customFormat="1" ht="79.2" customHeight="1" outlineLevel="1">
      <c r="A31" s="112" t="s">
        <v>2</v>
      </c>
      <c r="B31" s="151" t="s">
        <v>115</v>
      </c>
      <c r="C31" s="151" t="s">
        <v>129</v>
      </c>
      <c r="D31" s="213" t="s">
        <v>134</v>
      </c>
      <c r="E31" s="213"/>
      <c r="F31" s="213"/>
      <c r="G31" s="86"/>
      <c r="H31" s="174">
        <v>44178</v>
      </c>
      <c r="I31" s="173" t="s">
        <v>47</v>
      </c>
      <c r="J31" s="177"/>
      <c r="K31" s="107"/>
      <c r="L31" s="107"/>
      <c r="M31" s="107"/>
      <c r="N31" s="107"/>
      <c r="O31" s="107"/>
    </row>
    <row r="32" spans="1:15" s="4" customFormat="1" ht="19.95" customHeight="1" outlineLevel="1">
      <c r="A32" s="223" t="s">
        <v>518</v>
      </c>
      <c r="B32" s="224"/>
      <c r="C32" s="224"/>
      <c r="D32" s="109"/>
      <c r="E32" s="109"/>
      <c r="F32" s="109"/>
      <c r="G32" s="98"/>
      <c r="H32" s="150"/>
      <c r="I32" s="150"/>
      <c r="J32" s="153"/>
      <c r="K32" s="107"/>
      <c r="L32" s="107"/>
      <c r="M32" s="107"/>
      <c r="N32" s="107"/>
      <c r="O32" s="107"/>
    </row>
    <row r="33" spans="1:15" s="4" customFormat="1" ht="63.75" customHeight="1" outlineLevel="1">
      <c r="A33" s="112" t="s">
        <v>59</v>
      </c>
      <c r="B33" s="115" t="s">
        <v>116</v>
      </c>
      <c r="C33" s="115" t="s">
        <v>148</v>
      </c>
      <c r="D33" s="221" t="s">
        <v>120</v>
      </c>
      <c r="E33" s="220"/>
      <c r="F33" s="220"/>
      <c r="G33" s="85"/>
      <c r="H33" s="201">
        <v>44178</v>
      </c>
      <c r="I33" s="173" t="s">
        <v>47</v>
      </c>
      <c r="J33" s="177"/>
      <c r="K33" s="107"/>
      <c r="L33" s="107"/>
      <c r="M33" s="107"/>
      <c r="N33" s="107"/>
      <c r="O33" s="107"/>
    </row>
    <row r="34" spans="1:15" s="4" customFormat="1" ht="79.2" customHeight="1" outlineLevel="1">
      <c r="A34" s="189" t="s">
        <v>60</v>
      </c>
      <c r="B34" s="190" t="s">
        <v>117</v>
      </c>
      <c r="C34" s="190" t="s">
        <v>147</v>
      </c>
      <c r="D34" s="263" t="s">
        <v>119</v>
      </c>
      <c r="E34" s="264"/>
      <c r="F34" s="264"/>
      <c r="G34" s="85"/>
      <c r="H34" s="174">
        <v>44178</v>
      </c>
      <c r="I34" s="271" t="s">
        <v>11</v>
      </c>
      <c r="J34" s="177"/>
      <c r="K34" s="107"/>
      <c r="L34" s="107"/>
      <c r="M34" s="107"/>
      <c r="N34" s="107"/>
      <c r="O34" s="107"/>
    </row>
    <row r="35" spans="1:15" s="4" customFormat="1" ht="79.2" customHeight="1" outlineLevel="1">
      <c r="A35" s="189" t="s">
        <v>61</v>
      </c>
      <c r="B35" s="151" t="s">
        <v>118</v>
      </c>
      <c r="C35" s="151" t="s">
        <v>146</v>
      </c>
      <c r="D35" s="219" t="s">
        <v>119</v>
      </c>
      <c r="E35" s="219"/>
      <c r="F35" s="219"/>
      <c r="G35" s="86"/>
      <c r="H35" s="174">
        <v>44178</v>
      </c>
      <c r="I35" s="271" t="s">
        <v>11</v>
      </c>
      <c r="J35" s="177"/>
      <c r="K35" s="107"/>
      <c r="L35" s="107"/>
      <c r="M35" s="107"/>
      <c r="N35" s="107"/>
      <c r="O35" s="107"/>
    </row>
    <row r="36" spans="1:15" s="4" customFormat="1" ht="79.2" customHeight="1" outlineLevel="1">
      <c r="A36" s="189" t="s">
        <v>62</v>
      </c>
      <c r="B36" s="191" t="s">
        <v>550</v>
      </c>
      <c r="C36" s="191" t="s">
        <v>551</v>
      </c>
      <c r="D36" s="221" t="s">
        <v>132</v>
      </c>
      <c r="E36" s="220"/>
      <c r="F36" s="222"/>
      <c r="G36" s="86"/>
      <c r="H36" s="174">
        <v>44178</v>
      </c>
      <c r="I36" s="271" t="s">
        <v>11</v>
      </c>
      <c r="J36" s="177"/>
      <c r="K36" s="107"/>
      <c r="L36" s="107"/>
      <c r="M36" s="107"/>
      <c r="N36" s="107"/>
      <c r="O36" s="107"/>
    </row>
    <row r="37" spans="1:15" s="4" customFormat="1" ht="79.2" customHeight="1" outlineLevel="1">
      <c r="A37" s="189" t="s">
        <v>65</v>
      </c>
      <c r="B37" s="191" t="s">
        <v>546</v>
      </c>
      <c r="C37" s="191" t="s">
        <v>547</v>
      </c>
      <c r="D37" s="221" t="s">
        <v>119</v>
      </c>
      <c r="E37" s="220"/>
      <c r="F37" s="222"/>
      <c r="G37" s="86"/>
      <c r="H37" s="174">
        <v>44178</v>
      </c>
      <c r="I37" s="271" t="s">
        <v>11</v>
      </c>
      <c r="J37" s="177"/>
      <c r="K37" s="107"/>
      <c r="L37" s="107"/>
      <c r="M37" s="107"/>
      <c r="N37" s="107"/>
      <c r="O37" s="107"/>
    </row>
    <row r="38" spans="1:15" s="4" customFormat="1" ht="79.2" customHeight="1" outlineLevel="1">
      <c r="A38" s="189" t="s">
        <v>66</v>
      </c>
      <c r="B38" s="191" t="s">
        <v>552</v>
      </c>
      <c r="C38" s="191" t="s">
        <v>553</v>
      </c>
      <c r="D38" s="221" t="s">
        <v>122</v>
      </c>
      <c r="E38" s="220"/>
      <c r="F38" s="222"/>
      <c r="G38" s="86"/>
      <c r="H38" s="174">
        <v>44178</v>
      </c>
      <c r="I38" s="271" t="s">
        <v>11</v>
      </c>
      <c r="J38" s="177"/>
      <c r="K38" s="107"/>
      <c r="L38" s="107"/>
      <c r="M38" s="107"/>
      <c r="N38" s="107"/>
      <c r="O38" s="107"/>
    </row>
    <row r="39" spans="1:15" s="4" customFormat="1" ht="79.2" customHeight="1" outlineLevel="1">
      <c r="A39" s="189" t="s">
        <v>67</v>
      </c>
      <c r="B39" s="191" t="s">
        <v>554</v>
      </c>
      <c r="C39" s="191" t="s">
        <v>555</v>
      </c>
      <c r="D39" s="221" t="s">
        <v>132</v>
      </c>
      <c r="E39" s="220"/>
      <c r="F39" s="222"/>
      <c r="G39" s="86"/>
      <c r="H39" s="174">
        <v>44178</v>
      </c>
      <c r="I39" s="271" t="s">
        <v>11</v>
      </c>
      <c r="J39" s="177"/>
      <c r="K39" s="107"/>
      <c r="L39" s="107"/>
      <c r="M39" s="107"/>
      <c r="N39" s="107"/>
      <c r="O39" s="107"/>
    </row>
    <row r="40" spans="1:15" s="4" customFormat="1" ht="79.2" customHeight="1" outlineLevel="1">
      <c r="A40" s="189" t="s">
        <v>68</v>
      </c>
      <c r="B40" s="191" t="s">
        <v>548</v>
      </c>
      <c r="C40" s="191" t="s">
        <v>549</v>
      </c>
      <c r="D40" s="221" t="s">
        <v>119</v>
      </c>
      <c r="E40" s="220"/>
      <c r="F40" s="222"/>
      <c r="G40" s="86"/>
      <c r="H40" s="174">
        <v>44178</v>
      </c>
      <c r="I40" s="271" t="s">
        <v>11</v>
      </c>
      <c r="J40" s="177"/>
      <c r="K40" s="107"/>
      <c r="L40" s="107"/>
      <c r="M40" s="107"/>
      <c r="N40" s="107"/>
      <c r="O40" s="107"/>
    </row>
    <row r="41" spans="1:15" s="4" customFormat="1" ht="79.2" customHeight="1" outlineLevel="1">
      <c r="A41" s="189" t="s">
        <v>69</v>
      </c>
      <c r="B41" s="191" t="s">
        <v>556</v>
      </c>
      <c r="C41" s="191" t="s">
        <v>553</v>
      </c>
      <c r="D41" s="221" t="s">
        <v>122</v>
      </c>
      <c r="E41" s="220"/>
      <c r="F41" s="222"/>
      <c r="G41" s="86"/>
      <c r="H41" s="174">
        <v>44178</v>
      </c>
      <c r="I41" s="271" t="s">
        <v>11</v>
      </c>
      <c r="J41" s="177"/>
      <c r="K41" s="107"/>
      <c r="L41" s="107"/>
      <c r="M41" s="107"/>
      <c r="N41" s="107"/>
      <c r="O41" s="107"/>
    </row>
    <row r="42" spans="1:15" s="4" customFormat="1" ht="79.2" customHeight="1" outlineLevel="1">
      <c r="A42" s="277" t="s">
        <v>537</v>
      </c>
      <c r="B42" s="151" t="s">
        <v>121</v>
      </c>
      <c r="C42" s="151" t="s">
        <v>145</v>
      </c>
      <c r="D42" s="219" t="s">
        <v>119</v>
      </c>
      <c r="E42" s="219"/>
      <c r="F42" s="219"/>
      <c r="G42" s="86"/>
      <c r="H42" s="174">
        <v>44178</v>
      </c>
      <c r="I42" s="173" t="s">
        <v>47</v>
      </c>
      <c r="J42" s="177"/>
      <c r="K42" s="107"/>
      <c r="L42" s="107"/>
      <c r="M42" s="107"/>
      <c r="N42" s="107"/>
      <c r="O42" s="107"/>
    </row>
    <row r="43" spans="1:15" s="4" customFormat="1" ht="79.2" customHeight="1" outlineLevel="1">
      <c r="A43" s="112" t="s">
        <v>538</v>
      </c>
      <c r="B43" s="151" t="s">
        <v>123</v>
      </c>
      <c r="C43" s="151" t="s">
        <v>144</v>
      </c>
      <c r="D43" s="219" t="s">
        <v>122</v>
      </c>
      <c r="E43" s="219"/>
      <c r="F43" s="219"/>
      <c r="G43" s="86"/>
      <c r="H43" s="174">
        <v>44178</v>
      </c>
      <c r="I43" s="173" t="s">
        <v>47</v>
      </c>
      <c r="J43" s="177"/>
      <c r="K43" s="107"/>
      <c r="L43" s="107"/>
      <c r="M43" s="107"/>
      <c r="N43" s="107"/>
      <c r="O43" s="107"/>
    </row>
    <row r="44" spans="1:15" s="4" customFormat="1" ht="79.2" customHeight="1" outlineLevel="1">
      <c r="A44" s="112" t="s">
        <v>70</v>
      </c>
      <c r="B44" s="151" t="s">
        <v>126</v>
      </c>
      <c r="C44" s="151" t="s">
        <v>143</v>
      </c>
      <c r="D44" s="219" t="s">
        <v>132</v>
      </c>
      <c r="E44" s="219"/>
      <c r="F44" s="219"/>
      <c r="G44" s="86"/>
      <c r="H44" s="174">
        <v>44178</v>
      </c>
      <c r="I44" s="173" t="s">
        <v>47</v>
      </c>
      <c r="J44" s="177"/>
      <c r="K44" s="107"/>
      <c r="L44" s="107"/>
      <c r="M44" s="107"/>
      <c r="N44" s="107"/>
      <c r="O44" s="107"/>
    </row>
    <row r="45" spans="1:15" s="4" customFormat="1" ht="79.2" customHeight="1" outlineLevel="1">
      <c r="A45" s="112" t="s">
        <v>71</v>
      </c>
      <c r="B45" s="151" t="s">
        <v>188</v>
      </c>
      <c r="C45" s="151" t="s">
        <v>224</v>
      </c>
      <c r="D45" s="219" t="s">
        <v>189</v>
      </c>
      <c r="E45" s="219"/>
      <c r="F45" s="219"/>
      <c r="G45" s="86"/>
      <c r="H45" s="174">
        <v>44178</v>
      </c>
      <c r="I45" s="173" t="s">
        <v>47</v>
      </c>
      <c r="J45" s="177"/>
      <c r="K45" s="107"/>
      <c r="L45" s="107"/>
      <c r="M45" s="107"/>
      <c r="N45" s="107"/>
      <c r="O45" s="107"/>
    </row>
    <row r="46" spans="1:15" s="4" customFormat="1" ht="79.2" customHeight="1" outlineLevel="1">
      <c r="A46" s="112" t="s">
        <v>72</v>
      </c>
      <c r="B46" s="151" t="s">
        <v>191</v>
      </c>
      <c r="C46" s="151" t="s">
        <v>225</v>
      </c>
      <c r="D46" s="219" t="s">
        <v>176</v>
      </c>
      <c r="E46" s="219"/>
      <c r="F46" s="219"/>
      <c r="G46" s="86"/>
      <c r="H46" s="174">
        <v>44178</v>
      </c>
      <c r="I46" s="173" t="s">
        <v>47</v>
      </c>
      <c r="J46" s="177"/>
      <c r="K46" s="107"/>
      <c r="L46" s="107"/>
      <c r="M46" s="107"/>
      <c r="N46" s="107"/>
      <c r="O46" s="107"/>
    </row>
    <row r="47" spans="1:15" s="4" customFormat="1" ht="79.2" customHeight="1" outlineLevel="1">
      <c r="A47" s="112" t="s">
        <v>73</v>
      </c>
      <c r="B47" s="151" t="s">
        <v>192</v>
      </c>
      <c r="C47" s="151" t="s">
        <v>226</v>
      </c>
      <c r="D47" s="219" t="s">
        <v>176</v>
      </c>
      <c r="E47" s="219"/>
      <c r="F47" s="219"/>
      <c r="G47" s="86"/>
      <c r="H47" s="174">
        <v>44178</v>
      </c>
      <c r="I47" s="173" t="s">
        <v>47</v>
      </c>
      <c r="J47" s="177"/>
      <c r="K47" s="107"/>
      <c r="L47" s="107"/>
      <c r="M47" s="107"/>
      <c r="N47" s="107"/>
      <c r="O47" s="107"/>
    </row>
    <row r="48" spans="1:15" s="4" customFormat="1" ht="79.2" customHeight="1" outlineLevel="1">
      <c r="A48" s="112" t="s">
        <v>74</v>
      </c>
      <c r="B48" s="151" t="s">
        <v>193</v>
      </c>
      <c r="C48" s="151" t="s">
        <v>228</v>
      </c>
      <c r="D48" s="219" t="s">
        <v>176</v>
      </c>
      <c r="E48" s="219"/>
      <c r="F48" s="219"/>
      <c r="G48" s="86"/>
      <c r="H48" s="174">
        <v>44178</v>
      </c>
      <c r="I48" s="173" t="s">
        <v>47</v>
      </c>
      <c r="J48" s="177"/>
      <c r="K48" s="107"/>
      <c r="L48" s="107"/>
      <c r="M48" s="107"/>
      <c r="N48" s="107"/>
      <c r="O48" s="107"/>
    </row>
    <row r="49" spans="1:15" s="4" customFormat="1" ht="79.2" customHeight="1" outlineLevel="1">
      <c r="A49" s="112" t="s">
        <v>75</v>
      </c>
      <c r="B49" s="151" t="s">
        <v>194</v>
      </c>
      <c r="C49" s="151" t="s">
        <v>227</v>
      </c>
      <c r="D49" s="219" t="s">
        <v>176</v>
      </c>
      <c r="E49" s="219"/>
      <c r="F49" s="219"/>
      <c r="G49" s="86"/>
      <c r="H49" s="174">
        <v>44178</v>
      </c>
      <c r="I49" s="173" t="s">
        <v>47</v>
      </c>
      <c r="J49" s="177"/>
      <c r="K49" s="107"/>
      <c r="L49" s="107"/>
      <c r="M49" s="107"/>
      <c r="N49" s="107"/>
      <c r="O49" s="107"/>
    </row>
    <row r="50" spans="1:15" s="4" customFormat="1" ht="79.2" customHeight="1" outlineLevel="1">
      <c r="A50" s="112" t="s">
        <v>76</v>
      </c>
      <c r="B50" s="151" t="s">
        <v>195</v>
      </c>
      <c r="C50" s="151" t="s">
        <v>229</v>
      </c>
      <c r="D50" s="219" t="s">
        <v>176</v>
      </c>
      <c r="E50" s="219"/>
      <c r="F50" s="219"/>
      <c r="G50" s="86"/>
      <c r="H50" s="174">
        <v>44178</v>
      </c>
      <c r="I50" s="173" t="s">
        <v>47</v>
      </c>
      <c r="J50" s="177"/>
      <c r="K50" s="107"/>
      <c r="L50" s="107"/>
      <c r="M50" s="107"/>
      <c r="N50" s="107"/>
      <c r="O50" s="107"/>
    </row>
    <row r="51" spans="1:15" s="4" customFormat="1" ht="79.2" customHeight="1" outlineLevel="1">
      <c r="A51" s="112" t="s">
        <v>137</v>
      </c>
      <c r="B51" s="151" t="s">
        <v>196</v>
      </c>
      <c r="C51" s="151" t="s">
        <v>230</v>
      </c>
      <c r="D51" s="219" t="s">
        <v>189</v>
      </c>
      <c r="E51" s="219"/>
      <c r="F51" s="219"/>
      <c r="G51" s="86"/>
      <c r="H51" s="174">
        <v>44178</v>
      </c>
      <c r="I51" s="173" t="s">
        <v>47</v>
      </c>
      <c r="J51" s="177"/>
      <c r="K51" s="107"/>
      <c r="L51" s="107"/>
      <c r="M51" s="107"/>
      <c r="N51" s="107"/>
      <c r="O51" s="107"/>
    </row>
    <row r="52" spans="1:15" s="4" customFormat="1" ht="79.2" customHeight="1" outlineLevel="1">
      <c r="A52" s="112" t="s">
        <v>149</v>
      </c>
      <c r="B52" s="151" t="s">
        <v>190</v>
      </c>
      <c r="C52" s="151" t="s">
        <v>231</v>
      </c>
      <c r="D52" s="219" t="s">
        <v>189</v>
      </c>
      <c r="E52" s="219"/>
      <c r="F52" s="219"/>
      <c r="G52" s="86"/>
      <c r="H52" s="174">
        <v>44178</v>
      </c>
      <c r="I52" s="173" t="s">
        <v>47</v>
      </c>
      <c r="J52" s="177"/>
      <c r="K52" s="107"/>
      <c r="L52" s="107"/>
      <c r="M52" s="107"/>
      <c r="N52" s="107"/>
      <c r="O52" s="107"/>
    </row>
    <row r="53" spans="1:15" s="4" customFormat="1" ht="79.2" customHeight="1" outlineLevel="1">
      <c r="A53" s="112" t="s">
        <v>151</v>
      </c>
      <c r="B53" s="151" t="s">
        <v>214</v>
      </c>
      <c r="C53" s="151" t="s">
        <v>215</v>
      </c>
      <c r="D53" s="219" t="s">
        <v>176</v>
      </c>
      <c r="E53" s="219"/>
      <c r="F53" s="219"/>
      <c r="G53" s="86"/>
      <c r="H53" s="174">
        <v>44178</v>
      </c>
      <c r="I53" s="173" t="s">
        <v>47</v>
      </c>
      <c r="J53" s="177"/>
      <c r="K53" s="107"/>
      <c r="L53" s="107"/>
      <c r="M53" s="107"/>
      <c r="N53" s="107"/>
      <c r="O53" s="107"/>
    </row>
    <row r="54" spans="1:15" s="4" customFormat="1" ht="79.2" customHeight="1" outlineLevel="1">
      <c r="A54" s="112" t="s">
        <v>153</v>
      </c>
      <c r="B54" s="151" t="s">
        <v>216</v>
      </c>
      <c r="C54" s="151" t="s">
        <v>217</v>
      </c>
      <c r="D54" s="219" t="s">
        <v>176</v>
      </c>
      <c r="E54" s="219"/>
      <c r="F54" s="219"/>
      <c r="G54" s="86"/>
      <c r="H54" s="174">
        <v>44178</v>
      </c>
      <c r="I54" s="173" t="s">
        <v>47</v>
      </c>
      <c r="J54" s="177"/>
      <c r="K54" s="107"/>
      <c r="L54" s="107"/>
      <c r="M54" s="107"/>
      <c r="N54" s="107"/>
      <c r="O54" s="107"/>
    </row>
    <row r="55" spans="1:15" s="4" customFormat="1" ht="79.2" customHeight="1" outlineLevel="1">
      <c r="A55" s="112" t="s">
        <v>156</v>
      </c>
      <c r="B55" s="151" t="s">
        <v>218</v>
      </c>
      <c r="C55" s="151" t="s">
        <v>250</v>
      </c>
      <c r="D55" s="219" t="s">
        <v>176</v>
      </c>
      <c r="E55" s="219"/>
      <c r="F55" s="219"/>
      <c r="G55" s="86"/>
      <c r="H55" s="174">
        <v>44178</v>
      </c>
      <c r="I55" s="173" t="s">
        <v>47</v>
      </c>
      <c r="J55" s="177"/>
      <c r="K55" s="107"/>
      <c r="L55" s="107"/>
      <c r="M55" s="107"/>
      <c r="N55" s="107"/>
      <c r="O55" s="107"/>
    </row>
    <row r="56" spans="1:15" s="4" customFormat="1" ht="79.2" customHeight="1" outlineLevel="1">
      <c r="A56" s="112" t="s">
        <v>158</v>
      </c>
      <c r="B56" s="151" t="s">
        <v>124</v>
      </c>
      <c r="C56" s="151" t="s">
        <v>142</v>
      </c>
      <c r="D56" s="219" t="s">
        <v>122</v>
      </c>
      <c r="E56" s="219"/>
      <c r="F56" s="219"/>
      <c r="G56" s="86"/>
      <c r="H56" s="174">
        <v>44178</v>
      </c>
      <c r="I56" s="173" t="s">
        <v>47</v>
      </c>
      <c r="J56" s="177"/>
      <c r="K56" s="107"/>
      <c r="L56" s="107"/>
      <c r="M56" s="107"/>
      <c r="N56" s="107"/>
      <c r="O56" s="107"/>
    </row>
    <row r="57" spans="1:15" s="4" customFormat="1" ht="79.2" customHeight="1" outlineLevel="1">
      <c r="A57" s="112" t="s">
        <v>160</v>
      </c>
      <c r="B57" s="151" t="s">
        <v>125</v>
      </c>
      <c r="C57" s="151" t="s">
        <v>141</v>
      </c>
      <c r="D57" s="219" t="s">
        <v>122</v>
      </c>
      <c r="E57" s="219"/>
      <c r="F57" s="219"/>
      <c r="G57" s="86"/>
      <c r="H57" s="174">
        <v>44178</v>
      </c>
      <c r="I57" s="173" t="s">
        <v>47</v>
      </c>
      <c r="J57" s="177"/>
      <c r="K57" s="107"/>
      <c r="L57" s="107"/>
      <c r="M57" s="107"/>
      <c r="N57" s="107"/>
      <c r="O57" s="107"/>
    </row>
    <row r="58" spans="1:15" s="4" customFormat="1" ht="79.2" customHeight="1" outlineLevel="1">
      <c r="A58" s="112" t="s">
        <v>163</v>
      </c>
      <c r="B58" s="151" t="s">
        <v>127</v>
      </c>
      <c r="C58" s="151" t="s">
        <v>234</v>
      </c>
      <c r="D58" s="219" t="s">
        <v>122</v>
      </c>
      <c r="E58" s="219"/>
      <c r="F58" s="219"/>
      <c r="G58" s="86"/>
      <c r="H58" s="174">
        <v>44178</v>
      </c>
      <c r="I58" s="173" t="s">
        <v>47</v>
      </c>
      <c r="J58" s="177"/>
      <c r="K58" s="107"/>
      <c r="L58" s="107"/>
      <c r="M58" s="107"/>
      <c r="N58" s="107"/>
      <c r="O58" s="107"/>
    </row>
    <row r="59" spans="1:15" s="107" customFormat="1" ht="79.2" customHeight="1" outlineLevel="1">
      <c r="A59" s="189" t="s">
        <v>165</v>
      </c>
      <c r="B59" s="205" t="s">
        <v>128</v>
      </c>
      <c r="C59" s="205" t="s">
        <v>563</v>
      </c>
      <c r="D59" s="235" t="s">
        <v>132</v>
      </c>
      <c r="E59" s="235"/>
      <c r="F59" s="235"/>
      <c r="G59" s="206"/>
      <c r="H59" s="207">
        <v>44178</v>
      </c>
      <c r="I59" s="271" t="s">
        <v>11</v>
      </c>
      <c r="J59" s="208"/>
    </row>
    <row r="60" spans="1:15" s="4" customFormat="1" ht="79.2" customHeight="1" outlineLevel="1">
      <c r="A60" s="112" t="s">
        <v>167</v>
      </c>
      <c r="B60" s="151" t="s">
        <v>130</v>
      </c>
      <c r="C60" s="151" t="s">
        <v>233</v>
      </c>
      <c r="D60" s="219" t="s">
        <v>122</v>
      </c>
      <c r="E60" s="219"/>
      <c r="F60" s="219"/>
      <c r="G60" s="86"/>
      <c r="H60" s="174">
        <v>44178</v>
      </c>
      <c r="I60" s="271" t="s">
        <v>11</v>
      </c>
      <c r="J60" s="177"/>
      <c r="K60" s="107"/>
      <c r="L60" s="107"/>
      <c r="M60" s="107"/>
      <c r="N60" s="107"/>
      <c r="O60" s="107"/>
    </row>
    <row r="61" spans="1:15" s="4" customFormat="1" ht="79.2" customHeight="1" outlineLevel="1">
      <c r="A61" s="112" t="s">
        <v>170</v>
      </c>
      <c r="B61" s="151" t="s">
        <v>131</v>
      </c>
      <c r="C61" s="151" t="s">
        <v>401</v>
      </c>
      <c r="D61" s="219" t="s">
        <v>132</v>
      </c>
      <c r="E61" s="219"/>
      <c r="F61" s="219"/>
      <c r="G61" s="86"/>
      <c r="H61" s="174">
        <v>44178</v>
      </c>
      <c r="I61" s="271" t="s">
        <v>11</v>
      </c>
      <c r="J61" s="177"/>
      <c r="K61" s="107"/>
      <c r="L61" s="107"/>
      <c r="M61" s="107"/>
      <c r="N61" s="107"/>
      <c r="O61" s="107"/>
    </row>
    <row r="62" spans="1:15" s="4" customFormat="1" ht="79.2" customHeight="1" outlineLevel="1">
      <c r="A62" s="112" t="s">
        <v>172</v>
      </c>
      <c r="B62" s="151" t="s">
        <v>135</v>
      </c>
      <c r="C62" s="151" t="s">
        <v>232</v>
      </c>
      <c r="D62" s="219" t="s">
        <v>132</v>
      </c>
      <c r="E62" s="219"/>
      <c r="F62" s="219"/>
      <c r="G62" s="86"/>
      <c r="H62" s="174">
        <v>44178</v>
      </c>
      <c r="I62" s="271" t="s">
        <v>11</v>
      </c>
      <c r="J62" s="177"/>
      <c r="K62" s="107"/>
      <c r="L62" s="107"/>
      <c r="M62" s="107"/>
      <c r="N62" s="107"/>
      <c r="O62" s="107"/>
    </row>
    <row r="63" spans="1:15" s="4" customFormat="1" ht="19.95" customHeight="1">
      <c r="A63" s="223" t="s">
        <v>400</v>
      </c>
      <c r="B63" s="224"/>
      <c r="C63" s="224"/>
      <c r="D63" s="105"/>
      <c r="E63" s="105"/>
      <c r="F63" s="105"/>
      <c r="G63" s="105"/>
      <c r="H63" s="202"/>
      <c r="I63" s="150"/>
      <c r="J63" s="153"/>
      <c r="K63" s="107"/>
      <c r="L63" s="107"/>
      <c r="M63" s="107"/>
      <c r="N63" s="107"/>
      <c r="O63" s="107"/>
    </row>
    <row r="64" spans="1:15" s="107" customFormat="1" ht="79.2" customHeight="1">
      <c r="A64" s="110" t="s">
        <v>174</v>
      </c>
      <c r="B64" s="110" t="s">
        <v>138</v>
      </c>
      <c r="C64" s="110" t="s">
        <v>136</v>
      </c>
      <c r="D64" s="226" t="s">
        <v>119</v>
      </c>
      <c r="E64" s="226"/>
      <c r="F64" s="226"/>
      <c r="G64" s="110"/>
      <c r="H64" s="176">
        <v>44178</v>
      </c>
      <c r="I64" s="175" t="s">
        <v>47</v>
      </c>
      <c r="J64" s="178"/>
    </row>
    <row r="65" spans="1:10" s="107" customFormat="1" ht="79.2" customHeight="1">
      <c r="A65" s="110" t="s">
        <v>177</v>
      </c>
      <c r="B65" s="110" t="s">
        <v>139</v>
      </c>
      <c r="C65" s="110" t="s">
        <v>140</v>
      </c>
      <c r="D65" s="227" t="s">
        <v>119</v>
      </c>
      <c r="E65" s="228"/>
      <c r="F65" s="229"/>
      <c r="G65" s="110"/>
      <c r="H65" s="176">
        <v>44178</v>
      </c>
      <c r="I65" s="272" t="s">
        <v>11</v>
      </c>
      <c r="J65" s="178"/>
    </row>
    <row r="66" spans="1:10" s="107" customFormat="1" ht="79.2" customHeight="1">
      <c r="A66" s="110" t="s">
        <v>179</v>
      </c>
      <c r="B66" s="110" t="s">
        <v>150</v>
      </c>
      <c r="C66" s="110" t="s">
        <v>252</v>
      </c>
      <c r="D66" s="227" t="s">
        <v>132</v>
      </c>
      <c r="E66" s="228"/>
      <c r="F66" s="229"/>
      <c r="G66" s="110"/>
      <c r="H66" s="176">
        <v>44178</v>
      </c>
      <c r="I66" s="272" t="s">
        <v>11</v>
      </c>
      <c r="J66" s="178"/>
    </row>
    <row r="67" spans="1:10" s="107" customFormat="1" ht="79.2" customHeight="1">
      <c r="A67" s="110" t="s">
        <v>181</v>
      </c>
      <c r="B67" s="110" t="s">
        <v>152</v>
      </c>
      <c r="C67" s="110" t="s">
        <v>253</v>
      </c>
      <c r="D67" s="227" t="s">
        <v>122</v>
      </c>
      <c r="E67" s="228"/>
      <c r="F67" s="229"/>
      <c r="G67" s="110"/>
      <c r="H67" s="176">
        <v>44178</v>
      </c>
      <c r="I67" s="272" t="s">
        <v>11</v>
      </c>
      <c r="J67" s="178"/>
    </row>
    <row r="68" spans="1:10" s="107" customFormat="1" ht="79.2" customHeight="1">
      <c r="A68" s="110" t="s">
        <v>183</v>
      </c>
      <c r="B68" s="110" t="s">
        <v>154</v>
      </c>
      <c r="C68" s="110" t="s">
        <v>155</v>
      </c>
      <c r="D68" s="227" t="s">
        <v>119</v>
      </c>
      <c r="E68" s="228"/>
      <c r="F68" s="229"/>
      <c r="G68" s="110"/>
      <c r="H68" s="176">
        <v>44178</v>
      </c>
      <c r="I68" s="272" t="s">
        <v>11</v>
      </c>
      <c r="J68" s="178"/>
    </row>
    <row r="69" spans="1:10" s="107" customFormat="1" ht="79.2" customHeight="1">
      <c r="A69" s="110" t="s">
        <v>198</v>
      </c>
      <c r="B69" s="110" t="s">
        <v>157</v>
      </c>
      <c r="C69" s="110" t="s">
        <v>290</v>
      </c>
      <c r="D69" s="227" t="s">
        <v>132</v>
      </c>
      <c r="E69" s="228"/>
      <c r="F69" s="229"/>
      <c r="G69" s="110"/>
      <c r="H69" s="176">
        <v>44178</v>
      </c>
      <c r="I69" s="272" t="s">
        <v>11</v>
      </c>
      <c r="J69" s="178"/>
    </row>
    <row r="70" spans="1:10" s="107" customFormat="1" ht="79.2" customHeight="1">
      <c r="A70" s="110" t="s">
        <v>199</v>
      </c>
      <c r="B70" s="110" t="s">
        <v>159</v>
      </c>
      <c r="C70" s="110" t="s">
        <v>291</v>
      </c>
      <c r="D70" s="227" t="s">
        <v>122</v>
      </c>
      <c r="E70" s="228"/>
      <c r="F70" s="229"/>
      <c r="G70" s="110"/>
      <c r="H70" s="176">
        <v>44178</v>
      </c>
      <c r="I70" s="272" t="s">
        <v>11</v>
      </c>
      <c r="J70" s="178"/>
    </row>
    <row r="71" spans="1:10" s="107" customFormat="1" ht="79.2" customHeight="1">
      <c r="A71" s="110" t="s">
        <v>185</v>
      </c>
      <c r="B71" s="110" t="s">
        <v>161</v>
      </c>
      <c r="C71" s="110" t="s">
        <v>162</v>
      </c>
      <c r="D71" s="227" t="s">
        <v>119</v>
      </c>
      <c r="E71" s="228"/>
      <c r="F71" s="229"/>
      <c r="G71" s="110"/>
      <c r="H71" s="176">
        <v>44178</v>
      </c>
      <c r="I71" s="272" t="s">
        <v>11</v>
      </c>
      <c r="J71" s="178"/>
    </row>
    <row r="72" spans="1:10" s="107" customFormat="1" ht="79.2" customHeight="1">
      <c r="A72" s="110" t="s">
        <v>186</v>
      </c>
      <c r="B72" s="110" t="s">
        <v>164</v>
      </c>
      <c r="C72" s="110" t="s">
        <v>254</v>
      </c>
      <c r="D72" s="227" t="s">
        <v>132</v>
      </c>
      <c r="E72" s="228"/>
      <c r="F72" s="229"/>
      <c r="G72" s="110"/>
      <c r="H72" s="176">
        <v>44178</v>
      </c>
      <c r="I72" s="272" t="s">
        <v>11</v>
      </c>
      <c r="J72" s="178"/>
    </row>
    <row r="73" spans="1:10" s="107" customFormat="1" ht="79.2" customHeight="1">
      <c r="A73" s="110" t="s">
        <v>187</v>
      </c>
      <c r="B73" s="110" t="s">
        <v>166</v>
      </c>
      <c r="C73" s="110" t="s">
        <v>255</v>
      </c>
      <c r="D73" s="227" t="s">
        <v>122</v>
      </c>
      <c r="E73" s="228"/>
      <c r="F73" s="229"/>
      <c r="G73" s="110"/>
      <c r="H73" s="176">
        <v>44178</v>
      </c>
      <c r="I73" s="272" t="s">
        <v>11</v>
      </c>
      <c r="J73" s="178"/>
    </row>
    <row r="74" spans="1:10" s="107" customFormat="1" ht="79.2" customHeight="1">
      <c r="A74" s="110" t="s">
        <v>200</v>
      </c>
      <c r="B74" s="110" t="s">
        <v>168</v>
      </c>
      <c r="C74" s="110" t="s">
        <v>169</v>
      </c>
      <c r="D74" s="227" t="s">
        <v>119</v>
      </c>
      <c r="E74" s="228"/>
      <c r="F74" s="229"/>
      <c r="G74" s="110"/>
      <c r="H74" s="176">
        <v>44178</v>
      </c>
      <c r="I74" s="272" t="s">
        <v>11</v>
      </c>
      <c r="J74" s="178"/>
    </row>
    <row r="75" spans="1:10" s="107" customFormat="1" ht="79.2" customHeight="1">
      <c r="A75" s="110" t="s">
        <v>201</v>
      </c>
      <c r="B75" s="110" t="s">
        <v>171</v>
      </c>
      <c r="C75" s="110" t="s">
        <v>256</v>
      </c>
      <c r="D75" s="227" t="s">
        <v>132</v>
      </c>
      <c r="E75" s="228"/>
      <c r="F75" s="229"/>
      <c r="G75" s="110"/>
      <c r="H75" s="176">
        <v>44178</v>
      </c>
      <c r="I75" s="175" t="s">
        <v>47</v>
      </c>
      <c r="J75" s="178"/>
    </row>
    <row r="76" spans="1:10" s="107" customFormat="1" ht="79.2" customHeight="1">
      <c r="A76" s="110" t="s">
        <v>202</v>
      </c>
      <c r="B76" s="110" t="s">
        <v>173</v>
      </c>
      <c r="C76" s="110" t="s">
        <v>257</v>
      </c>
      <c r="D76" s="227" t="s">
        <v>122</v>
      </c>
      <c r="E76" s="228"/>
      <c r="F76" s="229"/>
      <c r="G76" s="110"/>
      <c r="H76" s="176">
        <v>44178</v>
      </c>
      <c r="I76" s="175" t="s">
        <v>47</v>
      </c>
      <c r="J76" s="178"/>
    </row>
    <row r="77" spans="1:10" s="107" customFormat="1" ht="79.2" customHeight="1">
      <c r="A77" s="110" t="s">
        <v>203</v>
      </c>
      <c r="B77" s="110" t="s">
        <v>175</v>
      </c>
      <c r="C77" s="110" t="s">
        <v>258</v>
      </c>
      <c r="D77" s="227" t="s">
        <v>176</v>
      </c>
      <c r="E77" s="228"/>
      <c r="F77" s="229"/>
      <c r="G77" s="110"/>
      <c r="H77" s="176">
        <v>44178</v>
      </c>
      <c r="I77" s="175" t="s">
        <v>47</v>
      </c>
      <c r="J77" s="178"/>
    </row>
    <row r="78" spans="1:10" s="107" customFormat="1" ht="79.2" customHeight="1">
      <c r="A78" s="110" t="s">
        <v>204</v>
      </c>
      <c r="B78" s="110" t="s">
        <v>178</v>
      </c>
      <c r="C78" s="110" t="s">
        <v>259</v>
      </c>
      <c r="D78" s="227" t="s">
        <v>176</v>
      </c>
      <c r="E78" s="228"/>
      <c r="F78" s="229"/>
      <c r="G78" s="110"/>
      <c r="H78" s="176">
        <v>44178</v>
      </c>
      <c r="I78" s="272" t="s">
        <v>11</v>
      </c>
      <c r="J78" s="178"/>
    </row>
    <row r="79" spans="1:10" s="107" customFormat="1" ht="79.2" customHeight="1">
      <c r="A79" s="110" t="s">
        <v>205</v>
      </c>
      <c r="B79" s="110" t="s">
        <v>180</v>
      </c>
      <c r="C79" s="110" t="s">
        <v>297</v>
      </c>
      <c r="D79" s="227" t="s">
        <v>119</v>
      </c>
      <c r="E79" s="228"/>
      <c r="F79" s="229"/>
      <c r="G79" s="110"/>
      <c r="H79" s="176">
        <v>44178</v>
      </c>
      <c r="I79" s="272" t="s">
        <v>11</v>
      </c>
      <c r="J79" s="178"/>
    </row>
    <row r="80" spans="1:10" s="107" customFormat="1" ht="79.2" customHeight="1">
      <c r="A80" s="110" t="s">
        <v>206</v>
      </c>
      <c r="B80" s="110" t="s">
        <v>182</v>
      </c>
      <c r="C80" s="110" t="s">
        <v>533</v>
      </c>
      <c r="D80" s="227" t="s">
        <v>132</v>
      </c>
      <c r="E80" s="228"/>
      <c r="F80" s="229"/>
      <c r="G80" s="110"/>
      <c r="H80" s="176">
        <v>44178</v>
      </c>
      <c r="I80" s="272" t="s">
        <v>11</v>
      </c>
      <c r="J80" s="178"/>
    </row>
    <row r="81" spans="1:10" s="107" customFormat="1" ht="79.2" customHeight="1">
      <c r="A81" s="110" t="s">
        <v>211</v>
      </c>
      <c r="B81" s="110" t="s">
        <v>184</v>
      </c>
      <c r="C81" s="110" t="s">
        <v>260</v>
      </c>
      <c r="D81" s="227" t="s">
        <v>122</v>
      </c>
      <c r="E81" s="228"/>
      <c r="F81" s="229"/>
      <c r="G81" s="110"/>
      <c r="H81" s="176">
        <v>44178</v>
      </c>
      <c r="I81" s="272" t="s">
        <v>11</v>
      </c>
      <c r="J81" s="178"/>
    </row>
    <row r="82" spans="1:10" s="107" customFormat="1" ht="79.2" customHeight="1">
      <c r="A82" s="110" t="s">
        <v>213</v>
      </c>
      <c r="B82" s="110" t="s">
        <v>207</v>
      </c>
      <c r="C82" s="110" t="s">
        <v>208</v>
      </c>
      <c r="D82" s="227" t="s">
        <v>119</v>
      </c>
      <c r="E82" s="228"/>
      <c r="F82" s="229"/>
      <c r="G82" s="110"/>
      <c r="H82" s="176">
        <v>44178</v>
      </c>
      <c r="I82" s="175" t="s">
        <v>47</v>
      </c>
      <c r="J82" s="178"/>
    </row>
    <row r="83" spans="1:10" s="107" customFormat="1" ht="79.2" customHeight="1">
      <c r="A83" s="110" t="s">
        <v>219</v>
      </c>
      <c r="B83" s="110" t="s">
        <v>209</v>
      </c>
      <c r="C83" s="110" t="s">
        <v>261</v>
      </c>
      <c r="D83" s="227" t="s">
        <v>132</v>
      </c>
      <c r="E83" s="228"/>
      <c r="F83" s="229"/>
      <c r="G83" s="110"/>
      <c r="H83" s="176">
        <v>44178</v>
      </c>
      <c r="I83" s="175" t="s">
        <v>47</v>
      </c>
      <c r="J83" s="178"/>
    </row>
    <row r="84" spans="1:10" s="107" customFormat="1" ht="79.2" customHeight="1">
      <c r="A84" s="110" t="s">
        <v>220</v>
      </c>
      <c r="B84" s="110" t="s">
        <v>210</v>
      </c>
      <c r="C84" s="110" t="s">
        <v>262</v>
      </c>
      <c r="D84" s="227" t="s">
        <v>189</v>
      </c>
      <c r="E84" s="228"/>
      <c r="F84" s="229"/>
      <c r="G84" s="110"/>
      <c r="H84" s="176">
        <v>44178</v>
      </c>
      <c r="I84" s="175" t="s">
        <v>47</v>
      </c>
      <c r="J84" s="178"/>
    </row>
    <row r="85" spans="1:10" s="107" customFormat="1" ht="79.2" customHeight="1">
      <c r="A85" s="110" t="s">
        <v>221</v>
      </c>
      <c r="B85" s="110" t="s">
        <v>212</v>
      </c>
      <c r="C85" s="110" t="s">
        <v>263</v>
      </c>
      <c r="D85" s="227" t="s">
        <v>176</v>
      </c>
      <c r="E85" s="228"/>
      <c r="F85" s="229"/>
      <c r="G85" s="110"/>
      <c r="H85" s="176">
        <v>44178</v>
      </c>
      <c r="I85" s="175" t="s">
        <v>47</v>
      </c>
      <c r="J85" s="178"/>
    </row>
    <row r="86" spans="1:10" s="107" customFormat="1" ht="79.2" customHeight="1">
      <c r="A86" s="110" t="s">
        <v>222</v>
      </c>
      <c r="B86" s="110" t="s">
        <v>223</v>
      </c>
      <c r="C86" s="110" t="s">
        <v>264</v>
      </c>
      <c r="D86" s="227" t="s">
        <v>176</v>
      </c>
      <c r="E86" s="228"/>
      <c r="F86" s="229"/>
      <c r="G86" s="110"/>
      <c r="H86" s="176">
        <v>44178</v>
      </c>
      <c r="I86" s="175" t="s">
        <v>47</v>
      </c>
      <c r="J86" s="178"/>
    </row>
    <row r="87" spans="1:10" s="107" customFormat="1" ht="79.2" customHeight="1">
      <c r="A87" s="110" t="s">
        <v>235</v>
      </c>
      <c r="B87" s="110" t="s">
        <v>236</v>
      </c>
      <c r="C87" s="110" t="s">
        <v>265</v>
      </c>
      <c r="D87" s="227" t="s">
        <v>176</v>
      </c>
      <c r="E87" s="228"/>
      <c r="F87" s="229"/>
      <c r="G87" s="110"/>
      <c r="H87" s="176">
        <v>44178</v>
      </c>
      <c r="I87" s="175" t="s">
        <v>47</v>
      </c>
      <c r="J87" s="178"/>
    </row>
    <row r="88" spans="1:10" s="107" customFormat="1" ht="79.2" customHeight="1">
      <c r="A88" s="110" t="s">
        <v>237</v>
      </c>
      <c r="B88" s="110" t="s">
        <v>238</v>
      </c>
      <c r="C88" s="110" t="s">
        <v>266</v>
      </c>
      <c r="D88" s="227" t="s">
        <v>176</v>
      </c>
      <c r="E88" s="228"/>
      <c r="F88" s="229"/>
      <c r="G88" s="110"/>
      <c r="H88" s="176">
        <v>44178</v>
      </c>
      <c r="I88" s="175" t="s">
        <v>47</v>
      </c>
      <c r="J88" s="178"/>
    </row>
    <row r="89" spans="1:10" s="107" customFormat="1" ht="79.2" customHeight="1">
      <c r="A89" s="110" t="s">
        <v>239</v>
      </c>
      <c r="B89" s="110" t="s">
        <v>240</v>
      </c>
      <c r="C89" s="110" t="s">
        <v>267</v>
      </c>
      <c r="D89" s="227" t="s">
        <v>176</v>
      </c>
      <c r="E89" s="228"/>
      <c r="F89" s="229"/>
      <c r="G89" s="110"/>
      <c r="H89" s="176">
        <v>44178</v>
      </c>
      <c r="I89" s="175" t="s">
        <v>47</v>
      </c>
      <c r="J89" s="178"/>
    </row>
    <row r="90" spans="1:10" s="107" customFormat="1" ht="79.2" customHeight="1">
      <c r="A90" s="110" t="s">
        <v>241</v>
      </c>
      <c r="B90" s="110" t="s">
        <v>242</v>
      </c>
      <c r="C90" s="110" t="s">
        <v>268</v>
      </c>
      <c r="D90" s="227" t="s">
        <v>176</v>
      </c>
      <c r="E90" s="228"/>
      <c r="F90" s="229"/>
      <c r="G90" s="110"/>
      <c r="H90" s="176">
        <v>44178</v>
      </c>
      <c r="I90" s="175" t="s">
        <v>47</v>
      </c>
      <c r="J90" s="178"/>
    </row>
    <row r="91" spans="1:10" s="107" customFormat="1" ht="79.2" customHeight="1">
      <c r="A91" s="110" t="s">
        <v>243</v>
      </c>
      <c r="B91" s="110" t="s">
        <v>244</v>
      </c>
      <c r="C91" s="110" t="s">
        <v>269</v>
      </c>
      <c r="D91" s="227" t="s">
        <v>176</v>
      </c>
      <c r="E91" s="228"/>
      <c r="F91" s="229"/>
      <c r="G91" s="110"/>
      <c r="H91" s="176">
        <v>44178</v>
      </c>
      <c r="I91" s="175" t="s">
        <v>47</v>
      </c>
      <c r="J91" s="178"/>
    </row>
    <row r="92" spans="1:10" s="107" customFormat="1" ht="79.2" customHeight="1">
      <c r="A92" s="110" t="s">
        <v>245</v>
      </c>
      <c r="B92" s="110" t="s">
        <v>247</v>
      </c>
      <c r="C92" s="110" t="s">
        <v>270</v>
      </c>
      <c r="D92" s="227" t="s">
        <v>176</v>
      </c>
      <c r="E92" s="228"/>
      <c r="F92" s="229"/>
      <c r="G92" s="110"/>
      <c r="H92" s="176">
        <v>44178</v>
      </c>
      <c r="I92" s="175" t="s">
        <v>47</v>
      </c>
      <c r="J92" s="178"/>
    </row>
    <row r="93" spans="1:10" s="107" customFormat="1" ht="79.2" customHeight="1">
      <c r="A93" s="110" t="s">
        <v>246</v>
      </c>
      <c r="B93" s="110" t="s">
        <v>248</v>
      </c>
      <c r="C93" s="110" t="s">
        <v>271</v>
      </c>
      <c r="D93" s="227" t="s">
        <v>176</v>
      </c>
      <c r="E93" s="228"/>
      <c r="F93" s="229"/>
      <c r="G93" s="110"/>
      <c r="H93" s="176">
        <v>44178</v>
      </c>
      <c r="I93" s="175" t="s">
        <v>47</v>
      </c>
      <c r="J93" s="178"/>
    </row>
    <row r="94" spans="1:10" s="107" customFormat="1" ht="79.2" customHeight="1">
      <c r="A94" s="110" t="s">
        <v>249</v>
      </c>
      <c r="B94" s="110" t="s">
        <v>251</v>
      </c>
      <c r="C94" s="110" t="s">
        <v>197</v>
      </c>
      <c r="D94" s="227" t="s">
        <v>176</v>
      </c>
      <c r="E94" s="228"/>
      <c r="F94" s="229"/>
      <c r="G94" s="110"/>
      <c r="H94" s="176">
        <v>44178</v>
      </c>
      <c r="I94" s="175" t="s">
        <v>47</v>
      </c>
      <c r="J94" s="178"/>
    </row>
    <row r="95" spans="1:10" s="107" customFormat="1" ht="79.2" customHeight="1">
      <c r="A95" s="110" t="s">
        <v>272</v>
      </c>
      <c r="B95" s="110" t="s">
        <v>273</v>
      </c>
      <c r="C95" s="110" t="s">
        <v>274</v>
      </c>
      <c r="D95" s="227" t="s">
        <v>119</v>
      </c>
      <c r="E95" s="228"/>
      <c r="F95" s="229"/>
      <c r="G95" s="110"/>
      <c r="H95" s="176">
        <v>44178</v>
      </c>
      <c r="I95" s="272" t="s">
        <v>11</v>
      </c>
      <c r="J95" s="178"/>
    </row>
    <row r="96" spans="1:10" s="107" customFormat="1" ht="79.2" customHeight="1">
      <c r="A96" s="110" t="s">
        <v>324</v>
      </c>
      <c r="B96" s="110" t="s">
        <v>275</v>
      </c>
      <c r="C96" s="110" t="s">
        <v>276</v>
      </c>
      <c r="D96" s="227" t="s">
        <v>122</v>
      </c>
      <c r="E96" s="228"/>
      <c r="F96" s="229"/>
      <c r="G96" s="110"/>
      <c r="H96" s="176">
        <v>44178</v>
      </c>
      <c r="I96" s="272" t="s">
        <v>11</v>
      </c>
      <c r="J96" s="178"/>
    </row>
    <row r="97" spans="1:16" s="107" customFormat="1" ht="79.2" customHeight="1">
      <c r="A97" s="110" t="s">
        <v>328</v>
      </c>
      <c r="B97" s="110" t="s">
        <v>277</v>
      </c>
      <c r="C97" s="110" t="s">
        <v>278</v>
      </c>
      <c r="D97" s="227" t="s">
        <v>132</v>
      </c>
      <c r="E97" s="228"/>
      <c r="F97" s="229"/>
      <c r="G97" s="110"/>
      <c r="H97" s="176">
        <v>44178</v>
      </c>
      <c r="I97" s="272" t="s">
        <v>11</v>
      </c>
      <c r="J97" s="178"/>
    </row>
    <row r="98" spans="1:16" s="4" customFormat="1" ht="19.95" customHeight="1" outlineLevel="1">
      <c r="A98" s="223" t="s">
        <v>399</v>
      </c>
      <c r="B98" s="224"/>
      <c r="C98" s="230"/>
      <c r="D98" s="223"/>
      <c r="E98" s="224"/>
      <c r="F98" s="230"/>
      <c r="G98" s="123"/>
      <c r="H98" s="179"/>
      <c r="I98" s="179"/>
      <c r="J98" s="179"/>
      <c r="K98" s="119"/>
      <c r="L98" s="119"/>
      <c r="M98" s="119"/>
      <c r="N98" s="119"/>
      <c r="O98" s="119"/>
    </row>
    <row r="99" spans="1:16" s="118" customFormat="1" ht="70.5" customHeight="1" outlineLevel="1">
      <c r="A99" s="143" t="s">
        <v>331</v>
      </c>
      <c r="B99" s="143" t="s">
        <v>325</v>
      </c>
      <c r="C99" s="143" t="s">
        <v>326</v>
      </c>
      <c r="D99" s="267" t="s">
        <v>327</v>
      </c>
      <c r="E99" s="268"/>
      <c r="F99" s="269"/>
      <c r="G99" s="108"/>
      <c r="H99" s="176">
        <v>44178</v>
      </c>
      <c r="I99" s="272" t="s">
        <v>11</v>
      </c>
      <c r="J99" s="152"/>
      <c r="K99" s="121"/>
      <c r="L99" s="119"/>
      <c r="M99" s="119"/>
      <c r="N99" s="119"/>
      <c r="O99" s="119"/>
      <c r="P99" s="120"/>
    </row>
    <row r="100" spans="1:16" s="119" customFormat="1" ht="70.5" customHeight="1" outlineLevel="1">
      <c r="A100" s="143" t="s">
        <v>335</v>
      </c>
      <c r="B100" s="143" t="s">
        <v>329</v>
      </c>
      <c r="C100" s="143" t="s">
        <v>333</v>
      </c>
      <c r="D100" s="233" t="s">
        <v>330</v>
      </c>
      <c r="E100" s="233"/>
      <c r="F100" s="233"/>
      <c r="G100" s="108"/>
      <c r="H100" s="176">
        <v>44177</v>
      </c>
      <c r="I100" s="175" t="s">
        <v>47</v>
      </c>
      <c r="J100" s="175"/>
    </row>
    <row r="101" spans="1:16" s="119" customFormat="1" ht="70.5" customHeight="1" outlineLevel="1">
      <c r="A101" s="143" t="s">
        <v>336</v>
      </c>
      <c r="B101" s="143" t="s">
        <v>332</v>
      </c>
      <c r="C101" s="143" t="s">
        <v>334</v>
      </c>
      <c r="D101" s="233" t="s">
        <v>330</v>
      </c>
      <c r="E101" s="233"/>
      <c r="F101" s="233"/>
      <c r="G101" s="108"/>
      <c r="H101" s="176">
        <v>44177</v>
      </c>
      <c r="I101" s="175" t="s">
        <v>47</v>
      </c>
      <c r="J101" s="175"/>
    </row>
    <row r="102" spans="1:16" s="119" customFormat="1" ht="70.5" customHeight="1" outlineLevel="1">
      <c r="A102" s="143" t="s">
        <v>337</v>
      </c>
      <c r="B102" s="143" t="s">
        <v>380</v>
      </c>
      <c r="C102" s="143" t="s">
        <v>381</v>
      </c>
      <c r="D102" s="227" t="s">
        <v>382</v>
      </c>
      <c r="E102" s="228"/>
      <c r="F102" s="229"/>
      <c r="G102" s="140"/>
      <c r="H102" s="176">
        <v>44177</v>
      </c>
      <c r="I102" s="272" t="s">
        <v>11</v>
      </c>
      <c r="J102" s="272" t="s">
        <v>517</v>
      </c>
    </row>
    <row r="103" spans="1:16" s="4" customFormat="1" ht="19.95" customHeight="1" outlineLevel="1">
      <c r="A103" s="223" t="s">
        <v>398</v>
      </c>
      <c r="B103" s="224"/>
      <c r="C103" s="224"/>
      <c r="D103" s="105"/>
      <c r="E103" s="105"/>
      <c r="F103" s="105"/>
      <c r="G103" s="105"/>
      <c r="H103" s="150"/>
      <c r="I103" s="150"/>
      <c r="J103" s="153"/>
      <c r="K103" s="107"/>
      <c r="L103" s="107"/>
      <c r="M103" s="107"/>
      <c r="N103" s="107"/>
      <c r="O103" s="107"/>
    </row>
    <row r="104" spans="1:16" s="91" customFormat="1" ht="70.5" customHeight="1" outlineLevel="1">
      <c r="A104" s="131" t="s">
        <v>338</v>
      </c>
      <c r="B104" s="142" t="s">
        <v>116</v>
      </c>
      <c r="C104" s="141" t="s">
        <v>287</v>
      </c>
      <c r="D104" s="231" t="s">
        <v>119</v>
      </c>
      <c r="E104" s="232"/>
      <c r="F104" s="232"/>
      <c r="H104" s="200"/>
      <c r="I104" s="180"/>
      <c r="J104" s="181"/>
      <c r="K104" s="163"/>
      <c r="L104" s="163"/>
      <c r="M104" s="163"/>
      <c r="N104" s="163"/>
      <c r="O104" s="163"/>
    </row>
    <row r="105" spans="1:16" s="91" customFormat="1" ht="70.5" customHeight="1" outlineLevel="1">
      <c r="A105" s="131" t="s">
        <v>339</v>
      </c>
      <c r="B105" s="142" t="s">
        <v>139</v>
      </c>
      <c r="C105" s="141" t="s">
        <v>288</v>
      </c>
      <c r="D105" s="221" t="s">
        <v>119</v>
      </c>
      <c r="E105" s="220"/>
      <c r="F105" s="220"/>
      <c r="H105" s="200"/>
      <c r="I105" s="180"/>
      <c r="J105" s="181"/>
      <c r="K105" s="163"/>
      <c r="L105" s="163"/>
      <c r="M105" s="163"/>
      <c r="N105" s="163"/>
      <c r="O105" s="163"/>
    </row>
    <row r="106" spans="1:16" s="91" customFormat="1" ht="70.5" customHeight="1" outlineLevel="1">
      <c r="A106" s="131" t="s">
        <v>340</v>
      </c>
      <c r="B106" s="111" t="s">
        <v>150</v>
      </c>
      <c r="C106" s="111" t="s">
        <v>289</v>
      </c>
      <c r="D106" s="227" t="s">
        <v>132</v>
      </c>
      <c r="E106" s="228"/>
      <c r="F106" s="229"/>
      <c r="H106" s="200"/>
      <c r="I106" s="180"/>
      <c r="J106" s="181"/>
      <c r="K106" s="163"/>
      <c r="L106" s="163"/>
      <c r="M106" s="163"/>
      <c r="N106" s="163"/>
      <c r="O106" s="163"/>
    </row>
    <row r="107" spans="1:16" s="91" customFormat="1" ht="70.5" customHeight="1" outlineLevel="1">
      <c r="A107" s="131" t="s">
        <v>341</v>
      </c>
      <c r="B107" s="111" t="s">
        <v>152</v>
      </c>
      <c r="C107" s="111" t="s">
        <v>292</v>
      </c>
      <c r="D107" s="227" t="s">
        <v>122</v>
      </c>
      <c r="E107" s="228"/>
      <c r="F107" s="229"/>
      <c r="H107" s="200"/>
      <c r="I107" s="180"/>
      <c r="J107" s="181"/>
      <c r="K107" s="163"/>
      <c r="L107" s="163"/>
      <c r="M107" s="163"/>
      <c r="N107" s="163"/>
      <c r="O107" s="163"/>
    </row>
    <row r="108" spans="1:16" s="91" customFormat="1" ht="70.5" customHeight="1" outlineLevel="1">
      <c r="A108" s="131" t="s">
        <v>383</v>
      </c>
      <c r="B108" s="111" t="s">
        <v>157</v>
      </c>
      <c r="C108" s="111" t="s">
        <v>293</v>
      </c>
      <c r="D108" s="227" t="s">
        <v>132</v>
      </c>
      <c r="E108" s="228"/>
      <c r="F108" s="229"/>
      <c r="H108" s="200"/>
      <c r="I108" s="180"/>
      <c r="J108" s="181"/>
      <c r="K108" s="163"/>
      <c r="L108" s="163"/>
      <c r="M108" s="163"/>
      <c r="N108" s="163"/>
      <c r="O108" s="163"/>
    </row>
    <row r="109" spans="1:16" s="91" customFormat="1" ht="70.5" customHeight="1" outlineLevel="1">
      <c r="A109" s="131" t="s">
        <v>384</v>
      </c>
      <c r="B109" s="111" t="s">
        <v>159</v>
      </c>
      <c r="C109" s="111" t="s">
        <v>294</v>
      </c>
      <c r="D109" s="227" t="s">
        <v>122</v>
      </c>
      <c r="E109" s="228"/>
      <c r="F109" s="229"/>
      <c r="H109" s="200"/>
      <c r="I109" s="180"/>
      <c r="J109" s="181"/>
      <c r="K109" s="163"/>
      <c r="L109" s="163"/>
      <c r="M109" s="163"/>
      <c r="N109" s="163"/>
      <c r="O109" s="163"/>
    </row>
    <row r="110" spans="1:16" s="91" customFormat="1" ht="70.5" customHeight="1" outlineLevel="1">
      <c r="A110" s="131" t="s">
        <v>385</v>
      </c>
      <c r="B110" s="111" t="s">
        <v>161</v>
      </c>
      <c r="C110" s="111" t="s">
        <v>295</v>
      </c>
      <c r="D110" s="227" t="s">
        <v>119</v>
      </c>
      <c r="E110" s="228"/>
      <c r="F110" s="229"/>
      <c r="H110" s="200"/>
      <c r="I110" s="180"/>
      <c r="J110" s="181"/>
      <c r="K110" s="163"/>
      <c r="L110" s="163"/>
      <c r="M110" s="163"/>
      <c r="N110" s="163"/>
      <c r="O110" s="163"/>
    </row>
    <row r="111" spans="1:16" s="91" customFormat="1" ht="70.5" customHeight="1" outlineLevel="1">
      <c r="A111" s="131" t="s">
        <v>386</v>
      </c>
      <c r="B111" s="111" t="s">
        <v>164</v>
      </c>
      <c r="C111" s="111" t="s">
        <v>254</v>
      </c>
      <c r="D111" s="227" t="s">
        <v>132</v>
      </c>
      <c r="E111" s="228"/>
      <c r="F111" s="229"/>
      <c r="H111" s="200"/>
      <c r="I111" s="180"/>
      <c r="J111" s="181"/>
      <c r="K111" s="163"/>
      <c r="L111" s="163"/>
      <c r="M111" s="163"/>
      <c r="N111" s="163"/>
      <c r="O111" s="163"/>
    </row>
    <row r="112" spans="1:16" s="91" customFormat="1" ht="70.5" customHeight="1" outlineLevel="1">
      <c r="A112" s="131" t="s">
        <v>387</v>
      </c>
      <c r="B112" s="111" t="s">
        <v>166</v>
      </c>
      <c r="C112" s="111" t="s">
        <v>296</v>
      </c>
      <c r="D112" s="227" t="s">
        <v>122</v>
      </c>
      <c r="E112" s="228"/>
      <c r="F112" s="229"/>
      <c r="H112" s="200"/>
      <c r="I112" s="180"/>
      <c r="J112" s="181"/>
      <c r="K112" s="163"/>
      <c r="L112" s="163"/>
      <c r="M112" s="163"/>
      <c r="N112" s="163"/>
      <c r="O112" s="163"/>
    </row>
    <row r="113" spans="1:15" s="91" customFormat="1" ht="70.5" customHeight="1" outlineLevel="1">
      <c r="A113" s="131" t="s">
        <v>388</v>
      </c>
      <c r="B113" s="111" t="s">
        <v>168</v>
      </c>
      <c r="C113" s="111" t="s">
        <v>298</v>
      </c>
      <c r="D113" s="227" t="s">
        <v>119</v>
      </c>
      <c r="E113" s="228"/>
      <c r="F113" s="229"/>
      <c r="H113" s="200"/>
      <c r="I113" s="180"/>
      <c r="J113" s="181"/>
      <c r="K113" s="163"/>
      <c r="L113" s="163"/>
      <c r="M113" s="163"/>
      <c r="N113" s="163"/>
      <c r="O113" s="163"/>
    </row>
    <row r="114" spans="1:15" s="91" customFormat="1" ht="70.5" customHeight="1" outlineLevel="1">
      <c r="A114" s="131" t="s">
        <v>389</v>
      </c>
      <c r="B114" s="111" t="s">
        <v>171</v>
      </c>
      <c r="C114" s="111" t="s">
        <v>299</v>
      </c>
      <c r="D114" s="227" t="s">
        <v>132</v>
      </c>
      <c r="E114" s="228"/>
      <c r="F114" s="229"/>
      <c r="H114" s="200"/>
      <c r="I114" s="180"/>
      <c r="J114" s="181"/>
      <c r="K114" s="163"/>
      <c r="L114" s="163"/>
      <c r="M114" s="163"/>
      <c r="N114" s="163"/>
      <c r="O114" s="163"/>
    </row>
    <row r="115" spans="1:15" s="91" customFormat="1" ht="70.5" customHeight="1" outlineLevel="1">
      <c r="A115" s="131" t="s">
        <v>390</v>
      </c>
      <c r="B115" s="111" t="s">
        <v>173</v>
      </c>
      <c r="C115" s="111" t="s">
        <v>300</v>
      </c>
      <c r="D115" s="227" t="s">
        <v>122</v>
      </c>
      <c r="E115" s="228"/>
      <c r="F115" s="229"/>
      <c r="H115" s="200"/>
      <c r="I115" s="180"/>
      <c r="J115" s="181"/>
      <c r="K115" s="163"/>
      <c r="L115" s="163"/>
      <c r="M115" s="163"/>
      <c r="N115" s="163"/>
      <c r="O115" s="163"/>
    </row>
    <row r="116" spans="1:15" s="91" customFormat="1" ht="70.5" customHeight="1" outlineLevel="1">
      <c r="A116" s="131" t="s">
        <v>391</v>
      </c>
      <c r="B116" s="111" t="s">
        <v>175</v>
      </c>
      <c r="C116" s="111" t="s">
        <v>301</v>
      </c>
      <c r="D116" s="227" t="s">
        <v>176</v>
      </c>
      <c r="E116" s="228"/>
      <c r="F116" s="229"/>
      <c r="H116" s="200"/>
      <c r="I116" s="180"/>
      <c r="J116" s="181"/>
      <c r="K116" s="163"/>
      <c r="L116" s="163"/>
      <c r="M116" s="163"/>
      <c r="N116" s="163"/>
      <c r="O116" s="163"/>
    </row>
    <row r="117" spans="1:15" s="91" customFormat="1" ht="70.5" customHeight="1" outlineLevel="1">
      <c r="A117" s="131" t="s">
        <v>342</v>
      </c>
      <c r="B117" s="111" t="s">
        <v>178</v>
      </c>
      <c r="C117" s="111" t="s">
        <v>302</v>
      </c>
      <c r="D117" s="227" t="s">
        <v>176</v>
      </c>
      <c r="E117" s="228"/>
      <c r="F117" s="229"/>
      <c r="H117" s="200"/>
      <c r="I117" s="180"/>
      <c r="J117" s="181"/>
      <c r="K117" s="163"/>
      <c r="L117" s="163"/>
      <c r="M117" s="163"/>
      <c r="N117" s="163"/>
      <c r="O117" s="163"/>
    </row>
    <row r="118" spans="1:15" s="91" customFormat="1" ht="70.5" customHeight="1" outlineLevel="1">
      <c r="A118" s="131" t="s">
        <v>343</v>
      </c>
      <c r="B118" s="142" t="s">
        <v>303</v>
      </c>
      <c r="C118" s="141" t="s">
        <v>304</v>
      </c>
      <c r="D118" s="221" t="s">
        <v>176</v>
      </c>
      <c r="E118" s="220"/>
      <c r="F118" s="220"/>
      <c r="H118" s="200"/>
      <c r="I118" s="180"/>
      <c r="J118" s="181"/>
      <c r="K118" s="163"/>
      <c r="L118" s="163"/>
      <c r="M118" s="163"/>
      <c r="N118" s="163"/>
      <c r="O118" s="163"/>
    </row>
    <row r="119" spans="1:15" s="91" customFormat="1" ht="70.5" customHeight="1" outlineLevel="1">
      <c r="A119" s="131" t="s">
        <v>344</v>
      </c>
      <c r="B119" s="122" t="s">
        <v>180</v>
      </c>
      <c r="C119" s="122" t="s">
        <v>305</v>
      </c>
      <c r="D119" s="227" t="s">
        <v>119</v>
      </c>
      <c r="E119" s="228"/>
      <c r="F119" s="229"/>
      <c r="H119" s="200"/>
      <c r="I119" s="180"/>
      <c r="J119" s="181"/>
      <c r="K119" s="163"/>
      <c r="L119" s="163"/>
      <c r="M119" s="163"/>
      <c r="N119" s="163"/>
      <c r="O119" s="163"/>
    </row>
    <row r="120" spans="1:15" s="91" customFormat="1" ht="70.5" customHeight="1" outlineLevel="1">
      <c r="A120" s="131" t="s">
        <v>345</v>
      </c>
      <c r="B120" s="122" t="s">
        <v>182</v>
      </c>
      <c r="C120" s="122" t="s">
        <v>306</v>
      </c>
      <c r="D120" s="227" t="s">
        <v>132</v>
      </c>
      <c r="E120" s="228"/>
      <c r="F120" s="229"/>
      <c r="H120" s="200"/>
      <c r="I120" s="180"/>
      <c r="J120" s="181"/>
      <c r="K120" s="163"/>
      <c r="L120" s="163"/>
      <c r="M120" s="163"/>
      <c r="N120" s="163"/>
      <c r="O120" s="163"/>
    </row>
    <row r="121" spans="1:15" s="91" customFormat="1" ht="70.5" customHeight="1" outlineLevel="1">
      <c r="A121" s="131" t="s">
        <v>346</v>
      </c>
      <c r="B121" s="122" t="s">
        <v>184</v>
      </c>
      <c r="C121" s="122" t="s">
        <v>307</v>
      </c>
      <c r="D121" s="227" t="s">
        <v>122</v>
      </c>
      <c r="E121" s="228"/>
      <c r="F121" s="229"/>
      <c r="H121" s="200"/>
      <c r="I121" s="180"/>
      <c r="J121" s="181"/>
      <c r="K121" s="163"/>
      <c r="L121" s="163"/>
      <c r="M121" s="163"/>
      <c r="N121" s="163"/>
      <c r="O121" s="163"/>
    </row>
    <row r="122" spans="1:15" s="91" customFormat="1" ht="70.5" customHeight="1" outlineLevel="1">
      <c r="A122" s="131" t="s">
        <v>347</v>
      </c>
      <c r="B122" s="122" t="s">
        <v>207</v>
      </c>
      <c r="C122" s="122" t="s">
        <v>308</v>
      </c>
      <c r="D122" s="227" t="s">
        <v>119</v>
      </c>
      <c r="E122" s="228"/>
      <c r="F122" s="229"/>
      <c r="H122" s="200"/>
      <c r="I122" s="180"/>
      <c r="J122" s="181"/>
      <c r="K122" s="163"/>
      <c r="L122" s="163"/>
      <c r="M122" s="163"/>
      <c r="N122" s="163"/>
      <c r="O122" s="163"/>
    </row>
    <row r="123" spans="1:15" s="91" customFormat="1" ht="70.5" customHeight="1" outlineLevel="1">
      <c r="A123" s="131" t="s">
        <v>348</v>
      </c>
      <c r="B123" s="122" t="s">
        <v>209</v>
      </c>
      <c r="C123" s="122" t="s">
        <v>309</v>
      </c>
      <c r="D123" s="227" t="s">
        <v>132</v>
      </c>
      <c r="E123" s="228"/>
      <c r="F123" s="229"/>
      <c r="H123" s="200"/>
      <c r="I123" s="180"/>
      <c r="J123" s="181"/>
      <c r="K123" s="163"/>
      <c r="L123" s="163"/>
      <c r="M123" s="163"/>
      <c r="N123" s="163"/>
      <c r="O123" s="163"/>
    </row>
    <row r="124" spans="1:15" s="91" customFormat="1" ht="70.5" customHeight="1" outlineLevel="1">
      <c r="A124" s="131" t="s">
        <v>349</v>
      </c>
      <c r="B124" s="122" t="s">
        <v>210</v>
      </c>
      <c r="C124" s="122" t="s">
        <v>310</v>
      </c>
      <c r="D124" s="227" t="s">
        <v>189</v>
      </c>
      <c r="E124" s="228"/>
      <c r="F124" s="229"/>
      <c r="H124" s="200"/>
      <c r="I124" s="180"/>
      <c r="J124" s="181"/>
      <c r="K124" s="163"/>
      <c r="L124" s="163"/>
      <c r="M124" s="163"/>
      <c r="N124" s="163"/>
      <c r="O124" s="163"/>
    </row>
    <row r="125" spans="1:15" s="91" customFormat="1" ht="70.5" customHeight="1" outlineLevel="1">
      <c r="A125" s="131" t="s">
        <v>350</v>
      </c>
      <c r="B125" s="122" t="s">
        <v>212</v>
      </c>
      <c r="C125" s="122" t="s">
        <v>311</v>
      </c>
      <c r="D125" s="227" t="s">
        <v>176</v>
      </c>
      <c r="E125" s="228"/>
      <c r="F125" s="229"/>
      <c r="H125" s="200"/>
      <c r="I125" s="180"/>
      <c r="J125" s="181"/>
      <c r="K125" s="163"/>
      <c r="L125" s="163"/>
      <c r="M125" s="163"/>
      <c r="N125" s="163"/>
      <c r="O125" s="163"/>
    </row>
    <row r="126" spans="1:15" s="91" customFormat="1" ht="70.5" customHeight="1" outlineLevel="1">
      <c r="A126" s="131" t="s">
        <v>351</v>
      </c>
      <c r="B126" s="122" t="s">
        <v>223</v>
      </c>
      <c r="C126" s="122" t="s">
        <v>312</v>
      </c>
      <c r="D126" s="227" t="s">
        <v>176</v>
      </c>
      <c r="E126" s="228"/>
      <c r="F126" s="229"/>
      <c r="H126" s="200"/>
      <c r="I126" s="180"/>
      <c r="J126" s="181"/>
      <c r="K126" s="163"/>
      <c r="L126" s="163"/>
      <c r="M126" s="163"/>
      <c r="N126" s="163"/>
      <c r="O126" s="163"/>
    </row>
    <row r="127" spans="1:15" s="91" customFormat="1" ht="70.5" customHeight="1" outlineLevel="1">
      <c r="A127" s="131" t="s">
        <v>352</v>
      </c>
      <c r="B127" s="122" t="s">
        <v>236</v>
      </c>
      <c r="C127" s="122" t="s">
        <v>313</v>
      </c>
      <c r="D127" s="227" t="s">
        <v>176</v>
      </c>
      <c r="E127" s="228"/>
      <c r="F127" s="229"/>
      <c r="H127" s="200"/>
      <c r="I127" s="180"/>
      <c r="J127" s="181"/>
      <c r="K127" s="163"/>
      <c r="L127" s="163"/>
      <c r="M127" s="163"/>
      <c r="N127" s="163"/>
      <c r="O127" s="163"/>
    </row>
    <row r="128" spans="1:15" s="91" customFormat="1" ht="70.5" customHeight="1" outlineLevel="1">
      <c r="A128" s="131" t="s">
        <v>353</v>
      </c>
      <c r="B128" s="122" t="s">
        <v>238</v>
      </c>
      <c r="C128" s="122" t="s">
        <v>314</v>
      </c>
      <c r="D128" s="227" t="s">
        <v>176</v>
      </c>
      <c r="E128" s="228"/>
      <c r="F128" s="229"/>
      <c r="H128" s="200"/>
      <c r="I128" s="180"/>
      <c r="J128" s="181"/>
      <c r="K128" s="163"/>
      <c r="L128" s="163"/>
      <c r="M128" s="163"/>
      <c r="N128" s="163"/>
      <c r="O128" s="163"/>
    </row>
    <row r="129" spans="1:16" s="91" customFormat="1" ht="70.5" customHeight="1" outlineLevel="1">
      <c r="A129" s="131" t="s">
        <v>354</v>
      </c>
      <c r="B129" s="122" t="s">
        <v>240</v>
      </c>
      <c r="C129" s="122" t="s">
        <v>315</v>
      </c>
      <c r="D129" s="227" t="s">
        <v>176</v>
      </c>
      <c r="E129" s="228"/>
      <c r="F129" s="229"/>
      <c r="H129" s="200"/>
      <c r="I129" s="180"/>
      <c r="J129" s="181"/>
      <c r="K129" s="163"/>
      <c r="L129" s="163"/>
      <c r="M129" s="163"/>
      <c r="N129" s="163"/>
      <c r="O129" s="163"/>
    </row>
    <row r="130" spans="1:16" s="91" customFormat="1" ht="70.5" customHeight="1" outlineLevel="1">
      <c r="A130" s="131" t="s">
        <v>355</v>
      </c>
      <c r="B130" s="122" t="s">
        <v>242</v>
      </c>
      <c r="C130" s="122" t="s">
        <v>316</v>
      </c>
      <c r="D130" s="227" t="s">
        <v>176</v>
      </c>
      <c r="E130" s="228"/>
      <c r="F130" s="229"/>
      <c r="H130" s="200"/>
      <c r="I130" s="180"/>
      <c r="J130" s="181"/>
      <c r="K130" s="163"/>
      <c r="L130" s="163"/>
      <c r="M130" s="163"/>
      <c r="N130" s="163"/>
      <c r="O130" s="163"/>
    </row>
    <row r="131" spans="1:16" s="91" customFormat="1" ht="70.5" customHeight="1" outlineLevel="1">
      <c r="A131" s="131" t="s">
        <v>356</v>
      </c>
      <c r="B131" s="122" t="s">
        <v>244</v>
      </c>
      <c r="C131" s="122" t="s">
        <v>317</v>
      </c>
      <c r="D131" s="227" t="s">
        <v>176</v>
      </c>
      <c r="E131" s="228"/>
      <c r="F131" s="229"/>
      <c r="H131" s="200"/>
      <c r="I131" s="180"/>
      <c r="J131" s="181"/>
      <c r="K131" s="163"/>
      <c r="L131" s="163"/>
      <c r="M131" s="163"/>
      <c r="N131" s="163"/>
      <c r="O131" s="163"/>
    </row>
    <row r="132" spans="1:16" s="91" customFormat="1" ht="70.5" customHeight="1" outlineLevel="1">
      <c r="A132" s="131" t="s">
        <v>357</v>
      </c>
      <c r="B132" s="122" t="s">
        <v>247</v>
      </c>
      <c r="C132" s="122" t="s">
        <v>318</v>
      </c>
      <c r="D132" s="227" t="s">
        <v>176</v>
      </c>
      <c r="E132" s="228"/>
      <c r="F132" s="229"/>
      <c r="H132" s="200"/>
      <c r="I132" s="180"/>
      <c r="J132" s="181"/>
      <c r="K132" s="163"/>
      <c r="L132" s="163"/>
      <c r="M132" s="163"/>
      <c r="N132" s="163"/>
      <c r="O132" s="163"/>
    </row>
    <row r="133" spans="1:16" s="91" customFormat="1" ht="70.5" customHeight="1" outlineLevel="1">
      <c r="A133" s="131" t="s">
        <v>358</v>
      </c>
      <c r="B133" s="122" t="s">
        <v>248</v>
      </c>
      <c r="C133" s="122" t="s">
        <v>319</v>
      </c>
      <c r="D133" s="227" t="s">
        <v>176</v>
      </c>
      <c r="E133" s="228"/>
      <c r="F133" s="229"/>
      <c r="H133" s="200"/>
      <c r="I133" s="180"/>
      <c r="J133" s="181"/>
      <c r="K133" s="163"/>
      <c r="L133" s="163"/>
      <c r="M133" s="163"/>
      <c r="N133" s="163"/>
      <c r="O133" s="163"/>
    </row>
    <row r="134" spans="1:16" s="91" customFormat="1" ht="70.5" customHeight="1" outlineLevel="1">
      <c r="A134" s="131" t="s">
        <v>359</v>
      </c>
      <c r="B134" s="122" t="s">
        <v>251</v>
      </c>
      <c r="C134" s="122" t="s">
        <v>320</v>
      </c>
      <c r="D134" s="227" t="s">
        <v>176</v>
      </c>
      <c r="E134" s="228"/>
      <c r="F134" s="229"/>
      <c r="H134" s="200"/>
      <c r="I134" s="180"/>
      <c r="J134" s="181"/>
      <c r="K134" s="163"/>
      <c r="L134" s="163"/>
      <c r="M134" s="163"/>
      <c r="N134" s="163"/>
      <c r="O134" s="163"/>
    </row>
    <row r="135" spans="1:16" s="91" customFormat="1" ht="70.5" customHeight="1" outlineLevel="1">
      <c r="A135" s="131" t="s">
        <v>360</v>
      </c>
      <c r="B135" s="122" t="s">
        <v>273</v>
      </c>
      <c r="C135" s="122" t="s">
        <v>321</v>
      </c>
      <c r="D135" s="227" t="s">
        <v>119</v>
      </c>
      <c r="E135" s="228"/>
      <c r="F135" s="229"/>
      <c r="H135" s="200"/>
      <c r="I135" s="180"/>
      <c r="J135" s="181"/>
      <c r="K135" s="163"/>
      <c r="L135" s="163"/>
      <c r="M135" s="163"/>
      <c r="N135" s="163"/>
      <c r="O135" s="163"/>
    </row>
    <row r="136" spans="1:16" s="91" customFormat="1" ht="70.5" customHeight="1" outlineLevel="1">
      <c r="A136" s="131" t="s">
        <v>392</v>
      </c>
      <c r="B136" s="122" t="s">
        <v>275</v>
      </c>
      <c r="C136" s="122" t="s">
        <v>322</v>
      </c>
      <c r="D136" s="227" t="s">
        <v>122</v>
      </c>
      <c r="E136" s="228"/>
      <c r="F136" s="229"/>
      <c r="H136" s="200"/>
      <c r="I136" s="180"/>
      <c r="J136" s="181"/>
      <c r="K136" s="163"/>
      <c r="L136" s="163"/>
      <c r="M136" s="163"/>
      <c r="N136" s="163"/>
      <c r="O136" s="163"/>
    </row>
    <row r="137" spans="1:16" s="91" customFormat="1" ht="70.5" customHeight="1" outlineLevel="1">
      <c r="A137" s="112" t="s">
        <v>361</v>
      </c>
      <c r="B137" s="122" t="s">
        <v>277</v>
      </c>
      <c r="C137" s="122" t="s">
        <v>323</v>
      </c>
      <c r="D137" s="227" t="s">
        <v>132</v>
      </c>
      <c r="E137" s="228"/>
      <c r="F137" s="229"/>
      <c r="G137" s="130"/>
      <c r="H137" s="197"/>
      <c r="I137" s="182"/>
      <c r="J137" s="172"/>
      <c r="K137" s="163"/>
      <c r="L137" s="163"/>
      <c r="M137" s="163"/>
      <c r="N137" s="163"/>
      <c r="O137" s="163"/>
    </row>
    <row r="138" spans="1:16" s="4" customFormat="1" ht="19.95" customHeight="1">
      <c r="A138" s="223" t="s">
        <v>539</v>
      </c>
      <c r="B138" s="224"/>
      <c r="C138" s="224"/>
      <c r="D138" s="124"/>
      <c r="E138" s="124"/>
      <c r="F138" s="124"/>
      <c r="G138" s="124"/>
      <c r="H138" s="183"/>
      <c r="I138" s="183"/>
      <c r="J138" s="184"/>
      <c r="K138" s="107"/>
      <c r="L138" s="107"/>
      <c r="M138" s="107"/>
      <c r="N138" s="107"/>
      <c r="O138" s="107"/>
    </row>
    <row r="139" spans="1:16" s="118" customFormat="1" ht="70.5" customHeight="1">
      <c r="A139" s="111" t="s">
        <v>362</v>
      </c>
      <c r="B139" s="111" t="s">
        <v>131</v>
      </c>
      <c r="C139" s="111" t="s">
        <v>285</v>
      </c>
      <c r="D139" s="227" t="s">
        <v>279</v>
      </c>
      <c r="E139" s="228"/>
      <c r="F139" s="229"/>
      <c r="G139" s="125"/>
      <c r="H139" s="176">
        <v>44178</v>
      </c>
      <c r="I139" s="272" t="s">
        <v>11</v>
      </c>
      <c r="J139" s="185"/>
      <c r="K139" s="121"/>
      <c r="L139" s="119"/>
      <c r="M139" s="119"/>
      <c r="N139" s="119"/>
      <c r="O139" s="119"/>
      <c r="P139" s="120"/>
    </row>
    <row r="140" spans="1:16" s="119" customFormat="1" ht="70.5" customHeight="1">
      <c r="A140" s="127" t="s">
        <v>363</v>
      </c>
      <c r="B140" s="127" t="s">
        <v>280</v>
      </c>
      <c r="C140" s="127" t="s">
        <v>286</v>
      </c>
      <c r="D140" s="227" t="s">
        <v>122</v>
      </c>
      <c r="E140" s="228"/>
      <c r="F140" s="228"/>
      <c r="G140" s="126"/>
      <c r="H140" s="209">
        <v>44178</v>
      </c>
      <c r="I140" s="273" t="s">
        <v>11</v>
      </c>
      <c r="J140" s="186"/>
    </row>
    <row r="141" spans="1:16" s="119" customFormat="1" ht="70.5" customHeight="1">
      <c r="A141" s="127" t="s">
        <v>364</v>
      </c>
      <c r="B141" s="127" t="s">
        <v>282</v>
      </c>
      <c r="C141" s="127" t="s">
        <v>286</v>
      </c>
      <c r="D141" s="227" t="s">
        <v>122</v>
      </c>
      <c r="E141" s="228"/>
      <c r="F141" s="228"/>
      <c r="G141" s="126"/>
      <c r="H141" s="209">
        <v>44178</v>
      </c>
      <c r="I141" s="273" t="s">
        <v>11</v>
      </c>
      <c r="J141" s="186"/>
    </row>
    <row r="142" spans="1:16" s="91" customFormat="1" ht="70.5" customHeight="1" outlineLevel="1">
      <c r="A142" s="128" t="s">
        <v>365</v>
      </c>
      <c r="B142" s="116" t="s">
        <v>135</v>
      </c>
      <c r="C142" s="117" t="s">
        <v>281</v>
      </c>
      <c r="D142" s="265" t="s">
        <v>279</v>
      </c>
      <c r="E142" s="266"/>
      <c r="F142" s="266"/>
      <c r="H142" s="210">
        <v>44178</v>
      </c>
      <c r="I142" s="274" t="s">
        <v>11</v>
      </c>
      <c r="J142" s="187"/>
      <c r="K142" s="163"/>
      <c r="L142" s="163"/>
      <c r="M142" s="163"/>
      <c r="N142" s="163"/>
      <c r="O142" s="163"/>
    </row>
    <row r="143" spans="1:16" s="91" customFormat="1" ht="70.5" customHeight="1" outlineLevel="1">
      <c r="A143" s="129" t="s">
        <v>366</v>
      </c>
      <c r="B143" s="94" t="s">
        <v>125</v>
      </c>
      <c r="C143" s="90" t="s">
        <v>283</v>
      </c>
      <c r="D143" s="234" t="s">
        <v>279</v>
      </c>
      <c r="E143" s="234"/>
      <c r="F143" s="234"/>
      <c r="H143" s="197">
        <v>44178</v>
      </c>
      <c r="I143" s="188" t="s">
        <v>47</v>
      </c>
      <c r="J143" s="172"/>
      <c r="K143" s="163"/>
      <c r="L143" s="163"/>
      <c r="M143" s="163"/>
      <c r="N143" s="163"/>
      <c r="O143" s="163"/>
    </row>
    <row r="144" spans="1:16" s="91" customFormat="1" ht="70.5" customHeight="1" outlineLevel="1">
      <c r="A144" s="129" t="s">
        <v>367</v>
      </c>
      <c r="B144" s="94" t="s">
        <v>124</v>
      </c>
      <c r="C144" s="90" t="s">
        <v>284</v>
      </c>
      <c r="D144" s="234" t="s">
        <v>122</v>
      </c>
      <c r="E144" s="234"/>
      <c r="F144" s="234"/>
      <c r="H144" s="197">
        <v>44178</v>
      </c>
      <c r="I144" s="188" t="s">
        <v>47</v>
      </c>
      <c r="J144" s="172"/>
      <c r="K144" s="163"/>
      <c r="L144" s="163"/>
      <c r="M144" s="163"/>
      <c r="N144" s="163"/>
      <c r="O144" s="163"/>
    </row>
    <row r="145" spans="1:15" s="4" customFormat="1" ht="19.95" customHeight="1">
      <c r="A145" s="223" t="s">
        <v>397</v>
      </c>
      <c r="B145" s="224"/>
      <c r="C145" s="224"/>
      <c r="D145" s="105"/>
      <c r="E145" s="105"/>
      <c r="F145" s="105"/>
      <c r="G145" s="105"/>
      <c r="H145" s="195"/>
      <c r="I145" s="195"/>
      <c r="J145" s="153"/>
      <c r="K145" s="107"/>
      <c r="L145" s="107"/>
      <c r="M145" s="107"/>
      <c r="N145" s="107"/>
      <c r="O145" s="107"/>
    </row>
    <row r="146" spans="1:15" s="91" customFormat="1" ht="70.5" customHeight="1" outlineLevel="1">
      <c r="A146" s="131" t="s">
        <v>368</v>
      </c>
      <c r="B146" s="143" t="s">
        <v>374</v>
      </c>
      <c r="C146" s="143" t="s">
        <v>375</v>
      </c>
      <c r="D146" s="227" t="s">
        <v>376</v>
      </c>
      <c r="E146" s="228"/>
      <c r="F146" s="229"/>
      <c r="H146" s="200">
        <v>44178</v>
      </c>
      <c r="I146" s="278" t="s">
        <v>11</v>
      </c>
      <c r="J146" s="203"/>
      <c r="K146" s="163"/>
      <c r="L146" s="163"/>
      <c r="M146" s="163"/>
      <c r="N146" s="163"/>
      <c r="O146" s="163"/>
    </row>
    <row r="147" spans="1:15" s="91" customFormat="1" ht="70.5" customHeight="1" outlineLevel="1">
      <c r="A147" s="112" t="s">
        <v>369</v>
      </c>
      <c r="B147" s="143" t="s">
        <v>377</v>
      </c>
      <c r="C147" s="143" t="s">
        <v>378</v>
      </c>
      <c r="D147" s="226" t="s">
        <v>330</v>
      </c>
      <c r="E147" s="226"/>
      <c r="F147" s="226"/>
      <c r="G147" s="130"/>
      <c r="H147" s="197">
        <v>44178</v>
      </c>
      <c r="I147" s="182" t="s">
        <v>47</v>
      </c>
      <c r="J147" s="204"/>
      <c r="K147" s="163"/>
      <c r="L147" s="163"/>
      <c r="M147" s="163"/>
      <c r="N147" s="163"/>
      <c r="O147" s="163"/>
    </row>
    <row r="148" spans="1:15" s="91" customFormat="1" ht="70.5" customHeight="1" outlineLevel="1">
      <c r="A148" s="112" t="s">
        <v>370</v>
      </c>
      <c r="B148" s="143" t="s">
        <v>379</v>
      </c>
      <c r="C148" s="143" t="s">
        <v>534</v>
      </c>
      <c r="D148" s="226" t="s">
        <v>330</v>
      </c>
      <c r="E148" s="226"/>
      <c r="F148" s="226"/>
      <c r="G148" s="130"/>
      <c r="H148" s="197">
        <v>44178</v>
      </c>
      <c r="I148" s="182" t="s">
        <v>47</v>
      </c>
      <c r="J148" s="204"/>
      <c r="K148" s="163"/>
      <c r="L148" s="163"/>
      <c r="M148" s="163"/>
      <c r="N148" s="163"/>
      <c r="O148" s="163"/>
    </row>
    <row r="149" spans="1:15" s="91" customFormat="1" ht="70.5" customHeight="1" outlineLevel="1">
      <c r="A149" s="112" t="s">
        <v>371</v>
      </c>
      <c r="B149" s="143" t="s">
        <v>393</v>
      </c>
      <c r="C149" s="143" t="s">
        <v>394</v>
      </c>
      <c r="D149" s="226" t="s">
        <v>395</v>
      </c>
      <c r="E149" s="226"/>
      <c r="F149" s="226"/>
      <c r="G149" s="130"/>
      <c r="H149" s="197">
        <v>44178</v>
      </c>
      <c r="I149" s="275" t="s">
        <v>11</v>
      </c>
      <c r="J149" s="276" t="s">
        <v>535</v>
      </c>
      <c r="K149" s="163"/>
      <c r="L149" s="163"/>
      <c r="M149" s="163"/>
      <c r="N149" s="163"/>
      <c r="O149" s="163"/>
    </row>
    <row r="150" spans="1:15" s="4" customFormat="1" ht="19.95" customHeight="1">
      <c r="A150" s="223" t="s">
        <v>396</v>
      </c>
      <c r="B150" s="224"/>
      <c r="C150" s="224"/>
      <c r="D150" s="105"/>
      <c r="E150" s="105"/>
      <c r="F150" s="105"/>
      <c r="G150" s="105"/>
      <c r="H150" s="168"/>
      <c r="I150" s="168"/>
      <c r="J150" s="153"/>
      <c r="K150" s="107"/>
      <c r="L150" s="107"/>
      <c r="M150" s="107"/>
      <c r="N150" s="107"/>
      <c r="O150" s="107"/>
    </row>
    <row r="151" spans="1:15" s="91" customFormat="1" ht="70.5" customHeight="1" outlineLevel="1">
      <c r="A151" s="131" t="s">
        <v>372</v>
      </c>
      <c r="B151" s="142" t="s">
        <v>403</v>
      </c>
      <c r="C151" s="141" t="s">
        <v>404</v>
      </c>
      <c r="D151" s="231" t="s">
        <v>405</v>
      </c>
      <c r="E151" s="232"/>
      <c r="F151" s="232"/>
      <c r="H151" s="200">
        <v>44178</v>
      </c>
      <c r="I151" s="278" t="s">
        <v>11</v>
      </c>
      <c r="J151" s="203" t="s">
        <v>540</v>
      </c>
      <c r="K151" s="163"/>
      <c r="L151" s="163"/>
      <c r="M151" s="163"/>
      <c r="N151" s="163"/>
      <c r="O151" s="163"/>
    </row>
    <row r="152" spans="1:15" s="91" customFormat="1" ht="70.5" customHeight="1" outlineLevel="1">
      <c r="A152" s="112" t="s">
        <v>373</v>
      </c>
      <c r="B152" s="146" t="s">
        <v>406</v>
      </c>
      <c r="C152" s="145" t="s">
        <v>407</v>
      </c>
      <c r="D152" s="219" t="s">
        <v>408</v>
      </c>
      <c r="E152" s="219"/>
      <c r="F152" s="219"/>
      <c r="G152" s="130"/>
      <c r="H152" s="197">
        <v>44178</v>
      </c>
      <c r="I152" s="182" t="s">
        <v>47</v>
      </c>
      <c r="J152" s="204"/>
      <c r="K152" s="163"/>
      <c r="L152" s="163"/>
      <c r="M152" s="163"/>
      <c r="N152" s="163"/>
      <c r="O152" s="163"/>
    </row>
    <row r="153" spans="1:15" s="91" customFormat="1" ht="120" customHeight="1" outlineLevel="1">
      <c r="A153" s="112" t="s">
        <v>496</v>
      </c>
      <c r="B153" s="146" t="s">
        <v>411</v>
      </c>
      <c r="C153" s="145" t="s">
        <v>412</v>
      </c>
      <c r="D153" s="221" t="s">
        <v>536</v>
      </c>
      <c r="E153" s="220"/>
      <c r="F153" s="222"/>
      <c r="G153" s="130"/>
      <c r="H153" s="197">
        <v>44178</v>
      </c>
      <c r="I153" s="182" t="s">
        <v>47</v>
      </c>
      <c r="J153" s="204"/>
      <c r="K153" s="163"/>
      <c r="L153" s="163"/>
      <c r="M153" s="163"/>
      <c r="N153" s="163"/>
      <c r="O153" s="163"/>
    </row>
    <row r="154" spans="1:15" s="91" customFormat="1" ht="100.05" customHeight="1" outlineLevel="1">
      <c r="A154" s="112" t="s">
        <v>497</v>
      </c>
      <c r="B154" s="146" t="s">
        <v>409</v>
      </c>
      <c r="C154" s="144" t="s">
        <v>410</v>
      </c>
      <c r="D154" s="221" t="s">
        <v>408</v>
      </c>
      <c r="E154" s="220"/>
      <c r="F154" s="222"/>
      <c r="G154" s="130"/>
      <c r="H154" s="197">
        <v>44178</v>
      </c>
      <c r="I154" s="182" t="s">
        <v>47</v>
      </c>
      <c r="J154" s="204"/>
      <c r="K154" s="163"/>
      <c r="L154" s="163"/>
      <c r="M154" s="163"/>
      <c r="N154" s="163"/>
      <c r="O154" s="163"/>
    </row>
    <row r="155" spans="1:15" s="91" customFormat="1" ht="109.95" customHeight="1" outlineLevel="1">
      <c r="A155" s="112" t="s">
        <v>498</v>
      </c>
      <c r="B155" s="146" t="s">
        <v>415</v>
      </c>
      <c r="C155" s="145" t="s">
        <v>416</v>
      </c>
      <c r="D155" s="221" t="s">
        <v>413</v>
      </c>
      <c r="E155" s="220"/>
      <c r="F155" s="222"/>
      <c r="G155" s="130"/>
      <c r="H155" s="197">
        <v>44178</v>
      </c>
      <c r="I155" s="182" t="s">
        <v>47</v>
      </c>
      <c r="J155" s="204"/>
      <c r="K155" s="163"/>
      <c r="L155" s="163"/>
      <c r="M155" s="163"/>
      <c r="N155" s="163"/>
      <c r="O155" s="163"/>
    </row>
    <row r="156" spans="1:15" s="148" customFormat="1" ht="109.95" customHeight="1" outlineLevel="1">
      <c r="A156" s="112" t="s">
        <v>414</v>
      </c>
      <c r="B156" s="146" t="s">
        <v>418</v>
      </c>
      <c r="C156" s="145" t="s">
        <v>419</v>
      </c>
      <c r="D156" s="221" t="s">
        <v>536</v>
      </c>
      <c r="E156" s="220"/>
      <c r="F156" s="222"/>
      <c r="G156" s="147"/>
      <c r="H156" s="197">
        <v>44178</v>
      </c>
      <c r="I156" s="182" t="s">
        <v>47</v>
      </c>
      <c r="J156" s="204"/>
      <c r="K156" s="164"/>
      <c r="L156" s="164"/>
      <c r="M156" s="164"/>
      <c r="N156" s="164"/>
      <c r="O156" s="164"/>
    </row>
    <row r="157" spans="1:15" s="148" customFormat="1" ht="120" customHeight="1" outlineLevel="1">
      <c r="A157" s="112" t="s">
        <v>417</v>
      </c>
      <c r="B157" s="146" t="s">
        <v>424</v>
      </c>
      <c r="C157" s="145" t="s">
        <v>421</v>
      </c>
      <c r="D157" s="221" t="s">
        <v>536</v>
      </c>
      <c r="E157" s="220"/>
      <c r="F157" s="222"/>
      <c r="G157" s="147"/>
      <c r="H157" s="197">
        <v>44178</v>
      </c>
      <c r="I157" s="182" t="s">
        <v>47</v>
      </c>
      <c r="J157" s="204"/>
      <c r="K157" s="164"/>
      <c r="L157" s="164"/>
      <c r="M157" s="164"/>
      <c r="N157" s="164"/>
      <c r="O157" s="164"/>
    </row>
    <row r="158" spans="1:15" s="148" customFormat="1" ht="120" customHeight="1" outlineLevel="1">
      <c r="A158" s="112" t="s">
        <v>420</v>
      </c>
      <c r="B158" s="146" t="s">
        <v>423</v>
      </c>
      <c r="C158" s="145" t="s">
        <v>425</v>
      </c>
      <c r="D158" s="221" t="s">
        <v>536</v>
      </c>
      <c r="E158" s="220"/>
      <c r="F158" s="222"/>
      <c r="G158" s="147"/>
      <c r="H158" s="197">
        <v>44178</v>
      </c>
      <c r="I158" s="182" t="s">
        <v>47</v>
      </c>
      <c r="J158" s="204"/>
      <c r="K158" s="164"/>
      <c r="L158" s="164"/>
      <c r="M158" s="164"/>
      <c r="N158" s="164"/>
      <c r="O158" s="164"/>
    </row>
    <row r="159" spans="1:15" s="148" customFormat="1" ht="120" customHeight="1" outlineLevel="1">
      <c r="A159" s="112" t="s">
        <v>422</v>
      </c>
      <c r="B159" s="146" t="s">
        <v>427</v>
      </c>
      <c r="C159" s="144" t="s">
        <v>428</v>
      </c>
      <c r="D159" s="221" t="s">
        <v>536</v>
      </c>
      <c r="E159" s="220"/>
      <c r="F159" s="222"/>
      <c r="G159" s="147"/>
      <c r="H159" s="197">
        <v>44178</v>
      </c>
      <c r="I159" s="182" t="s">
        <v>47</v>
      </c>
      <c r="J159" s="204"/>
      <c r="K159" s="164"/>
      <c r="L159" s="164"/>
      <c r="M159" s="164"/>
      <c r="N159" s="164"/>
      <c r="O159" s="164"/>
    </row>
    <row r="160" spans="1:15" s="4" customFormat="1" ht="19.95" customHeight="1" outlineLevel="1">
      <c r="A160" s="223" t="s">
        <v>429</v>
      </c>
      <c r="B160" s="224"/>
      <c r="C160" s="224"/>
      <c r="D160" s="105"/>
      <c r="E160" s="105"/>
      <c r="F160" s="105"/>
      <c r="G160" s="105"/>
      <c r="H160" s="168"/>
      <c r="I160" s="168"/>
      <c r="J160" s="153"/>
      <c r="K160" s="107"/>
      <c r="L160" s="107"/>
      <c r="M160" s="107"/>
      <c r="N160" s="107"/>
      <c r="O160" s="107"/>
    </row>
    <row r="161" spans="1:15" s="91" customFormat="1" ht="70.5" customHeight="1" outlineLevel="1">
      <c r="A161" s="112" t="s">
        <v>426</v>
      </c>
      <c r="B161" s="146" t="s">
        <v>466</v>
      </c>
      <c r="C161" s="145" t="s">
        <v>470</v>
      </c>
      <c r="D161" s="221" t="s">
        <v>467</v>
      </c>
      <c r="E161" s="220"/>
      <c r="F161" s="220"/>
      <c r="H161" s="197">
        <v>44178</v>
      </c>
      <c r="I161" s="270" t="s">
        <v>47</v>
      </c>
      <c r="J161" s="172"/>
      <c r="K161" s="163"/>
      <c r="L161" s="163"/>
      <c r="M161" s="163"/>
      <c r="N161" s="163"/>
      <c r="O161" s="163"/>
    </row>
    <row r="162" spans="1:15" s="91" customFormat="1" ht="70.5" customHeight="1" outlineLevel="1">
      <c r="A162" s="114" t="s">
        <v>430</v>
      </c>
      <c r="B162" s="154" t="s">
        <v>468</v>
      </c>
      <c r="C162" s="155" t="s">
        <v>469</v>
      </c>
      <c r="D162" s="220" t="s">
        <v>467</v>
      </c>
      <c r="E162" s="220"/>
      <c r="F162" s="220"/>
      <c r="H162" s="197">
        <v>44178</v>
      </c>
      <c r="I162" s="182" t="s">
        <v>47</v>
      </c>
      <c r="J162" s="172"/>
      <c r="K162" s="163"/>
      <c r="L162" s="163"/>
      <c r="M162" s="163"/>
      <c r="N162" s="163"/>
      <c r="O162" s="163"/>
    </row>
    <row r="163" spans="1:15" s="91" customFormat="1" ht="70.5" customHeight="1" outlineLevel="1">
      <c r="A163" s="114" t="s">
        <v>431</v>
      </c>
      <c r="B163" s="154" t="s">
        <v>471</v>
      </c>
      <c r="C163" s="155" t="s">
        <v>541</v>
      </c>
      <c r="D163" s="220" t="s">
        <v>467</v>
      </c>
      <c r="E163" s="220"/>
      <c r="F163" s="220"/>
      <c r="H163" s="197">
        <v>44178</v>
      </c>
      <c r="I163" s="182" t="s">
        <v>47</v>
      </c>
      <c r="J163" s="172"/>
      <c r="K163" s="163"/>
      <c r="L163" s="163"/>
      <c r="M163" s="163"/>
      <c r="N163" s="163"/>
      <c r="O163" s="163"/>
    </row>
    <row r="164" spans="1:15" s="91" customFormat="1" ht="70.5" customHeight="1" outlineLevel="1">
      <c r="A164" s="114" t="s">
        <v>478</v>
      </c>
      <c r="B164" s="154" t="s">
        <v>472</v>
      </c>
      <c r="C164" s="155" t="s">
        <v>542</v>
      </c>
      <c r="D164" s="220" t="s">
        <v>473</v>
      </c>
      <c r="E164" s="220"/>
      <c r="F164" s="220"/>
      <c r="H164" s="197">
        <v>44178</v>
      </c>
      <c r="I164" s="182" t="s">
        <v>47</v>
      </c>
      <c r="J164" s="172"/>
      <c r="K164" s="163"/>
      <c r="L164" s="163"/>
      <c r="M164" s="163"/>
      <c r="N164" s="163"/>
      <c r="O164" s="163"/>
    </row>
    <row r="165" spans="1:15" s="91" customFormat="1" ht="70.5" customHeight="1" outlineLevel="1">
      <c r="A165" s="114" t="s">
        <v>479</v>
      </c>
      <c r="B165" s="154" t="s">
        <v>474</v>
      </c>
      <c r="C165" s="155" t="s">
        <v>543</v>
      </c>
      <c r="D165" s="220" t="s">
        <v>475</v>
      </c>
      <c r="E165" s="220"/>
      <c r="F165" s="220"/>
      <c r="H165" s="197">
        <v>44178</v>
      </c>
      <c r="I165" s="182" t="s">
        <v>47</v>
      </c>
      <c r="J165" s="172"/>
      <c r="K165" s="163"/>
      <c r="L165" s="163"/>
      <c r="M165" s="163"/>
      <c r="N165" s="163"/>
      <c r="O165" s="163"/>
    </row>
    <row r="166" spans="1:15" s="91" customFormat="1" ht="70.5" customHeight="1" outlineLevel="1">
      <c r="A166" s="114" t="s">
        <v>480</v>
      </c>
      <c r="B166" s="154" t="s">
        <v>476</v>
      </c>
      <c r="C166" s="155" t="s">
        <v>545</v>
      </c>
      <c r="D166" s="220" t="s">
        <v>477</v>
      </c>
      <c r="E166" s="220"/>
      <c r="F166" s="220"/>
      <c r="H166" s="197">
        <v>44178</v>
      </c>
      <c r="I166" s="182" t="s">
        <v>47</v>
      </c>
      <c r="J166" s="172"/>
      <c r="K166" s="163"/>
      <c r="L166" s="163"/>
      <c r="M166" s="163"/>
      <c r="N166" s="163"/>
      <c r="O166" s="163"/>
    </row>
    <row r="167" spans="1:15" s="91" customFormat="1" ht="70.5" customHeight="1" outlineLevel="1">
      <c r="A167" s="114" t="s">
        <v>481</v>
      </c>
      <c r="B167" s="154" t="s">
        <v>483</v>
      </c>
      <c r="C167" s="155" t="s">
        <v>544</v>
      </c>
      <c r="D167" s="220" t="s">
        <v>484</v>
      </c>
      <c r="E167" s="220"/>
      <c r="F167" s="220"/>
      <c r="H167" s="197">
        <v>44178</v>
      </c>
      <c r="I167" s="182" t="s">
        <v>47</v>
      </c>
      <c r="J167" s="172"/>
      <c r="K167" s="163"/>
      <c r="L167" s="163"/>
      <c r="M167" s="163"/>
      <c r="N167" s="163"/>
      <c r="O167" s="163"/>
    </row>
    <row r="168" spans="1:15" s="4" customFormat="1" ht="19.95" customHeight="1" outlineLevel="1">
      <c r="A168" s="223" t="s">
        <v>432</v>
      </c>
      <c r="B168" s="224"/>
      <c r="C168" s="224"/>
      <c r="D168" s="105"/>
      <c r="E168" s="105"/>
      <c r="F168" s="105"/>
      <c r="G168" s="105"/>
      <c r="H168" s="168"/>
      <c r="I168" s="168"/>
      <c r="J168" s="153"/>
      <c r="K168" s="107"/>
      <c r="L168" s="107"/>
      <c r="M168" s="107"/>
      <c r="N168" s="107"/>
      <c r="O168" s="107"/>
    </row>
    <row r="169" spans="1:15" s="4" customFormat="1" ht="70.5" customHeight="1" outlineLevel="1">
      <c r="A169" s="132" t="s">
        <v>482</v>
      </c>
      <c r="B169" s="133" t="s">
        <v>450</v>
      </c>
      <c r="C169" s="133" t="s">
        <v>451</v>
      </c>
      <c r="D169" s="226" t="s">
        <v>119</v>
      </c>
      <c r="E169" s="226"/>
      <c r="F169" s="226"/>
      <c r="G169" s="125"/>
      <c r="H169" s="198"/>
      <c r="I169" s="178"/>
      <c r="J169" s="178"/>
      <c r="K169" s="107"/>
      <c r="L169" s="107"/>
      <c r="M169" s="107"/>
      <c r="N169" s="107"/>
      <c r="O169" s="107"/>
    </row>
    <row r="170" spans="1:15" s="91" customFormat="1" ht="70.5" customHeight="1" outlineLevel="1">
      <c r="A170" s="129" t="s">
        <v>485</v>
      </c>
      <c r="B170" s="145" t="s">
        <v>433</v>
      </c>
      <c r="C170" s="145" t="s">
        <v>434</v>
      </c>
      <c r="D170" s="219" t="s">
        <v>176</v>
      </c>
      <c r="E170" s="219"/>
      <c r="F170" s="219"/>
      <c r="G170" s="130"/>
      <c r="H170" s="197"/>
      <c r="I170" s="182"/>
      <c r="J170" s="172"/>
      <c r="K170" s="163"/>
      <c r="L170" s="163"/>
      <c r="M170" s="163"/>
      <c r="N170" s="163"/>
      <c r="O170" s="163"/>
    </row>
    <row r="171" spans="1:15" s="91" customFormat="1" ht="70.5" customHeight="1" outlineLevel="1">
      <c r="A171" s="114" t="s">
        <v>486</v>
      </c>
      <c r="B171" s="145" t="s">
        <v>435</v>
      </c>
      <c r="C171" s="145" t="s">
        <v>436</v>
      </c>
      <c r="D171" s="219" t="s">
        <v>176</v>
      </c>
      <c r="E171" s="219"/>
      <c r="F171" s="219"/>
      <c r="G171" s="130"/>
      <c r="H171" s="197"/>
      <c r="I171" s="182"/>
      <c r="J171" s="172"/>
      <c r="K171" s="163"/>
      <c r="L171" s="163"/>
      <c r="M171" s="163"/>
      <c r="N171" s="163"/>
      <c r="O171" s="163"/>
    </row>
    <row r="172" spans="1:15" s="91" customFormat="1" ht="70.5" customHeight="1" outlineLevel="1">
      <c r="A172" s="114" t="s">
        <v>487</v>
      </c>
      <c r="B172" s="145" t="s">
        <v>437</v>
      </c>
      <c r="C172" s="145" t="s">
        <v>438</v>
      </c>
      <c r="D172" s="219" t="s">
        <v>176</v>
      </c>
      <c r="E172" s="219"/>
      <c r="F172" s="219"/>
      <c r="G172" s="130"/>
      <c r="H172" s="197"/>
      <c r="I172" s="182"/>
      <c r="J172" s="172"/>
      <c r="K172" s="163"/>
      <c r="L172" s="163"/>
      <c r="M172" s="163"/>
      <c r="N172" s="163"/>
      <c r="O172" s="163"/>
    </row>
    <row r="173" spans="1:15" s="91" customFormat="1" ht="70.5" customHeight="1" outlineLevel="1">
      <c r="A173" s="114" t="s">
        <v>488</v>
      </c>
      <c r="B173" s="145" t="s">
        <v>439</v>
      </c>
      <c r="C173" s="145" t="s">
        <v>453</v>
      </c>
      <c r="D173" s="219" t="s">
        <v>176</v>
      </c>
      <c r="E173" s="219"/>
      <c r="F173" s="219"/>
      <c r="G173" s="130"/>
      <c r="H173" s="197"/>
      <c r="I173" s="182"/>
      <c r="J173" s="172"/>
      <c r="K173" s="163"/>
      <c r="L173" s="163"/>
      <c r="M173" s="163"/>
      <c r="N173" s="163"/>
      <c r="O173" s="163"/>
    </row>
    <row r="174" spans="1:15" s="91" customFormat="1" ht="70.5" customHeight="1" outlineLevel="1">
      <c r="A174" s="114" t="s">
        <v>489</v>
      </c>
      <c r="B174" s="145" t="s">
        <v>444</v>
      </c>
      <c r="C174" s="145" t="s">
        <v>442</v>
      </c>
      <c r="D174" s="219" t="s">
        <v>443</v>
      </c>
      <c r="E174" s="219"/>
      <c r="F174" s="219"/>
      <c r="G174" s="130"/>
      <c r="H174" s="197"/>
      <c r="I174" s="182"/>
      <c r="J174" s="172"/>
      <c r="K174" s="163"/>
      <c r="L174" s="163"/>
      <c r="M174" s="163"/>
      <c r="N174" s="163"/>
      <c r="O174" s="163"/>
    </row>
    <row r="175" spans="1:15" s="91" customFormat="1" ht="70.5" customHeight="1" outlineLevel="1">
      <c r="A175" s="114" t="s">
        <v>490</v>
      </c>
      <c r="B175" s="145" t="s">
        <v>440</v>
      </c>
      <c r="C175" s="145" t="s">
        <v>441</v>
      </c>
      <c r="D175" s="219" t="s">
        <v>176</v>
      </c>
      <c r="E175" s="219"/>
      <c r="F175" s="219"/>
      <c r="G175" s="130"/>
      <c r="H175" s="197"/>
      <c r="I175" s="182"/>
      <c r="J175" s="172"/>
      <c r="K175" s="163"/>
      <c r="L175" s="163"/>
      <c r="M175" s="163"/>
      <c r="N175" s="163"/>
      <c r="O175" s="163"/>
    </row>
    <row r="176" spans="1:15" s="91" customFormat="1" ht="70.5" customHeight="1" outlineLevel="1">
      <c r="A176" s="114" t="s">
        <v>491</v>
      </c>
      <c r="B176" s="145" t="s">
        <v>445</v>
      </c>
      <c r="C176" s="145" t="s">
        <v>446</v>
      </c>
      <c r="D176" s="219" t="s">
        <v>176</v>
      </c>
      <c r="E176" s="219"/>
      <c r="F176" s="219"/>
      <c r="G176" s="130"/>
      <c r="H176" s="197"/>
      <c r="I176" s="182"/>
      <c r="J176" s="172"/>
      <c r="K176" s="163"/>
      <c r="L176" s="163"/>
      <c r="M176" s="163"/>
      <c r="N176" s="163"/>
      <c r="O176" s="163"/>
    </row>
    <row r="177" spans="1:15" s="91" customFormat="1" ht="70.5" customHeight="1" outlineLevel="1">
      <c r="A177" s="114" t="s">
        <v>492</v>
      </c>
      <c r="B177" s="145" t="s">
        <v>447</v>
      </c>
      <c r="C177" s="145" t="s">
        <v>448</v>
      </c>
      <c r="D177" s="219" t="s">
        <v>176</v>
      </c>
      <c r="E177" s="219"/>
      <c r="F177" s="219"/>
      <c r="G177" s="130"/>
      <c r="H177" s="197"/>
      <c r="I177" s="182"/>
      <c r="J177" s="172"/>
      <c r="K177" s="163"/>
      <c r="L177" s="163"/>
      <c r="M177" s="163"/>
      <c r="N177" s="163"/>
      <c r="O177" s="163"/>
    </row>
    <row r="178" spans="1:15" s="91" customFormat="1" ht="70.5" customHeight="1" outlineLevel="1">
      <c r="A178" s="114" t="s">
        <v>493</v>
      </c>
      <c r="B178" s="145" t="s">
        <v>449</v>
      </c>
      <c r="C178" s="145" t="s">
        <v>452</v>
      </c>
      <c r="D178" s="219" t="s">
        <v>176</v>
      </c>
      <c r="E178" s="219"/>
      <c r="F178" s="219"/>
      <c r="G178" s="130"/>
      <c r="H178" s="197"/>
      <c r="I178" s="182"/>
      <c r="J178" s="172"/>
      <c r="K178" s="163"/>
      <c r="L178" s="163"/>
      <c r="M178" s="163"/>
      <c r="N178" s="163"/>
      <c r="O178" s="163"/>
    </row>
    <row r="179" spans="1:15" s="91" customFormat="1" ht="70.5" customHeight="1" outlineLevel="1">
      <c r="A179" s="114" t="s">
        <v>494</v>
      </c>
      <c r="B179" s="145" t="s">
        <v>454</v>
      </c>
      <c r="C179" s="145" t="s">
        <v>455</v>
      </c>
      <c r="D179" s="219" t="s">
        <v>456</v>
      </c>
      <c r="E179" s="219"/>
      <c r="F179" s="219"/>
      <c r="G179" s="130"/>
      <c r="H179" s="197"/>
      <c r="I179" s="182"/>
      <c r="J179" s="172"/>
      <c r="K179" s="163"/>
      <c r="L179" s="163"/>
      <c r="M179" s="163"/>
      <c r="N179" s="163"/>
      <c r="O179" s="163"/>
    </row>
    <row r="180" spans="1:15" s="91" customFormat="1" ht="70.5" customHeight="1" outlineLevel="1">
      <c r="A180" s="114" t="s">
        <v>495</v>
      </c>
      <c r="B180" s="145" t="s">
        <v>457</v>
      </c>
      <c r="C180" s="145" t="s">
        <v>458</v>
      </c>
      <c r="D180" s="219" t="s">
        <v>176</v>
      </c>
      <c r="E180" s="219"/>
      <c r="F180" s="219"/>
      <c r="G180" s="130"/>
      <c r="H180" s="197"/>
      <c r="I180" s="182"/>
      <c r="J180" s="172"/>
      <c r="K180" s="163"/>
      <c r="L180" s="163"/>
      <c r="M180" s="163"/>
      <c r="N180" s="163"/>
      <c r="O180" s="163"/>
    </row>
    <row r="181" spans="1:15" s="91" customFormat="1" ht="70.5" customHeight="1" outlineLevel="1">
      <c r="A181" s="114" t="s">
        <v>520</v>
      </c>
      <c r="B181" s="145" t="s">
        <v>459</v>
      </c>
      <c r="C181" s="145" t="s">
        <v>460</v>
      </c>
      <c r="D181" s="219" t="s">
        <v>176</v>
      </c>
      <c r="E181" s="219"/>
      <c r="F181" s="219"/>
      <c r="G181" s="130"/>
      <c r="H181" s="197"/>
      <c r="I181" s="182"/>
      <c r="J181" s="172"/>
      <c r="K181" s="163"/>
      <c r="L181" s="163"/>
      <c r="M181" s="163"/>
      <c r="N181" s="163"/>
      <c r="O181" s="163"/>
    </row>
    <row r="182" spans="1:15" s="91" customFormat="1" ht="70.5" customHeight="1" outlineLevel="1">
      <c r="A182" s="114" t="s">
        <v>521</v>
      </c>
      <c r="B182" s="145" t="s">
        <v>461</v>
      </c>
      <c r="C182" s="145" t="s">
        <v>462</v>
      </c>
      <c r="D182" s="219" t="s">
        <v>176</v>
      </c>
      <c r="E182" s="219"/>
      <c r="F182" s="219"/>
      <c r="G182" s="130"/>
      <c r="H182" s="197"/>
      <c r="I182" s="182"/>
      <c r="J182" s="172"/>
      <c r="K182" s="163"/>
      <c r="L182" s="163"/>
      <c r="M182" s="163"/>
      <c r="N182" s="163"/>
      <c r="O182" s="163"/>
    </row>
    <row r="183" spans="1:15" s="91" customFormat="1" ht="70.5" customHeight="1" outlineLevel="1">
      <c r="A183" s="156" t="s">
        <v>522</v>
      </c>
      <c r="B183" s="141" t="s">
        <v>499</v>
      </c>
      <c r="C183" s="141" t="s">
        <v>500</v>
      </c>
      <c r="D183" s="221" t="s">
        <v>465</v>
      </c>
      <c r="E183" s="220"/>
      <c r="F183" s="222"/>
      <c r="G183" s="157"/>
      <c r="H183" s="199"/>
      <c r="I183" s="180"/>
      <c r="J183" s="181"/>
      <c r="K183" s="163"/>
      <c r="L183" s="163"/>
      <c r="M183" s="163"/>
      <c r="N183" s="163"/>
      <c r="O183" s="163"/>
    </row>
    <row r="184" spans="1:15" s="91" customFormat="1" ht="70.5" customHeight="1" outlineLevel="1">
      <c r="A184" s="156" t="s">
        <v>523</v>
      </c>
      <c r="B184" s="141" t="s">
        <v>463</v>
      </c>
      <c r="C184" s="141" t="s">
        <v>464</v>
      </c>
      <c r="D184" s="225" t="s">
        <v>465</v>
      </c>
      <c r="E184" s="225"/>
      <c r="F184" s="225"/>
      <c r="G184" s="157"/>
      <c r="H184" s="199"/>
      <c r="I184" s="180"/>
      <c r="J184" s="181"/>
      <c r="K184" s="163"/>
      <c r="L184" s="163"/>
      <c r="M184" s="163"/>
      <c r="N184" s="163"/>
      <c r="O184" s="163"/>
    </row>
    <row r="185" spans="1:15" s="91" customFormat="1" ht="19.95" customHeight="1" outlineLevel="1">
      <c r="A185" s="214" t="s">
        <v>519</v>
      </c>
      <c r="B185" s="215"/>
      <c r="C185" s="215"/>
      <c r="D185" s="216"/>
      <c r="E185" s="217"/>
      <c r="F185" s="217"/>
      <c r="G185" s="217"/>
      <c r="H185" s="217"/>
      <c r="I185" s="217"/>
      <c r="J185" s="217"/>
      <c r="K185" s="163"/>
      <c r="L185" s="163"/>
      <c r="M185" s="163"/>
      <c r="N185" s="163"/>
      <c r="O185" s="163"/>
    </row>
    <row r="186" spans="1:15" s="91" customFormat="1" ht="70.5" customHeight="1" outlineLevel="1">
      <c r="A186" s="112" t="s">
        <v>524</v>
      </c>
      <c r="B186" s="170" t="s">
        <v>101</v>
      </c>
      <c r="C186" s="169" t="s">
        <v>102</v>
      </c>
      <c r="D186" s="213" t="s">
        <v>103</v>
      </c>
      <c r="E186" s="218"/>
      <c r="F186" s="218"/>
      <c r="G186" s="192"/>
      <c r="H186" s="196">
        <v>44178</v>
      </c>
      <c r="I186" s="193" t="s">
        <v>47</v>
      </c>
      <c r="J186" s="187"/>
      <c r="K186" s="163"/>
      <c r="L186" s="163"/>
      <c r="M186" s="163"/>
      <c r="N186" s="163"/>
      <c r="O186" s="163"/>
    </row>
    <row r="187" spans="1:15" s="91" customFormat="1" ht="70.5" customHeight="1" outlineLevel="1">
      <c r="A187" s="112" t="s">
        <v>525</v>
      </c>
      <c r="B187" s="169" t="s">
        <v>110</v>
      </c>
      <c r="C187" s="169" t="s">
        <v>509</v>
      </c>
      <c r="D187" s="213" t="s">
        <v>510</v>
      </c>
      <c r="E187" s="218"/>
      <c r="F187" s="218"/>
      <c r="G187" s="130"/>
      <c r="H187" s="197">
        <v>44178</v>
      </c>
      <c r="I187" s="182" t="s">
        <v>47</v>
      </c>
      <c r="J187" s="172"/>
      <c r="K187" s="163"/>
      <c r="L187" s="163"/>
      <c r="M187" s="163"/>
      <c r="N187" s="163"/>
      <c r="O187" s="163"/>
    </row>
    <row r="188" spans="1:15" s="91" customFormat="1" ht="70.5" customHeight="1" outlineLevel="1">
      <c r="A188" s="112" t="s">
        <v>526</v>
      </c>
      <c r="B188" s="169" t="s">
        <v>529</v>
      </c>
      <c r="C188" s="169" t="s">
        <v>530</v>
      </c>
      <c r="D188" s="219" t="s">
        <v>532</v>
      </c>
      <c r="E188" s="219"/>
      <c r="F188" s="219"/>
      <c r="G188" s="130"/>
      <c r="H188" s="197">
        <v>44178</v>
      </c>
      <c r="I188" s="275" t="s">
        <v>11</v>
      </c>
      <c r="J188" s="204" t="s">
        <v>540</v>
      </c>
      <c r="K188" s="163"/>
      <c r="L188" s="163"/>
      <c r="M188" s="163"/>
      <c r="N188" s="163"/>
      <c r="O188" s="163"/>
    </row>
    <row r="189" spans="1:15" s="91" customFormat="1" ht="70.5" customHeight="1" outlineLevel="1">
      <c r="A189" s="112" t="s">
        <v>527</v>
      </c>
      <c r="B189" s="169" t="s">
        <v>105</v>
      </c>
      <c r="C189" s="169" t="s">
        <v>511</v>
      </c>
      <c r="D189" s="213" t="s">
        <v>104</v>
      </c>
      <c r="E189" s="218"/>
      <c r="F189" s="218"/>
      <c r="G189" s="130"/>
      <c r="H189" s="197">
        <v>44178</v>
      </c>
      <c r="I189" s="182" t="s">
        <v>47</v>
      </c>
      <c r="J189" s="172"/>
      <c r="K189" s="163"/>
      <c r="L189" s="163"/>
      <c r="M189" s="163"/>
      <c r="N189" s="163"/>
      <c r="O189" s="163"/>
    </row>
    <row r="190" spans="1:15" s="91" customFormat="1" ht="70.5" customHeight="1" outlineLevel="1">
      <c r="A190" s="112" t="s">
        <v>557</v>
      </c>
      <c r="B190" s="169" t="s">
        <v>106</v>
      </c>
      <c r="C190" s="169" t="s">
        <v>512</v>
      </c>
      <c r="D190" s="213" t="s">
        <v>107</v>
      </c>
      <c r="E190" s="213"/>
      <c r="F190" s="213"/>
      <c r="G190" s="130"/>
      <c r="H190" s="197">
        <v>44178</v>
      </c>
      <c r="I190" s="182" t="s">
        <v>47</v>
      </c>
      <c r="J190" s="172"/>
      <c r="K190" s="163"/>
      <c r="L190" s="163"/>
      <c r="M190" s="163"/>
      <c r="N190" s="163"/>
      <c r="O190" s="163"/>
    </row>
    <row r="191" spans="1:15" s="91" customFormat="1" ht="70.5" customHeight="1" outlineLevel="1">
      <c r="A191" s="112" t="s">
        <v>558</v>
      </c>
      <c r="B191" s="169" t="s">
        <v>108</v>
      </c>
      <c r="C191" s="169" t="s">
        <v>513</v>
      </c>
      <c r="D191" s="213" t="s">
        <v>109</v>
      </c>
      <c r="E191" s="213"/>
      <c r="F191" s="213"/>
      <c r="G191" s="130"/>
      <c r="H191" s="197">
        <v>44178</v>
      </c>
      <c r="I191" s="275" t="s">
        <v>11</v>
      </c>
      <c r="J191" s="204" t="s">
        <v>540</v>
      </c>
      <c r="K191" s="163"/>
      <c r="L191" s="163"/>
      <c r="M191" s="163"/>
      <c r="N191" s="163"/>
      <c r="O191" s="163"/>
    </row>
    <row r="192" spans="1:15" s="91" customFormat="1" ht="70.5" customHeight="1" outlineLevel="1">
      <c r="A192" s="112" t="s">
        <v>559</v>
      </c>
      <c r="B192" s="169" t="s">
        <v>111</v>
      </c>
      <c r="C192" s="169" t="s">
        <v>514</v>
      </c>
      <c r="D192" s="213" t="s">
        <v>515</v>
      </c>
      <c r="E192" s="213"/>
      <c r="F192" s="213"/>
      <c r="G192" s="130"/>
      <c r="H192" s="197">
        <v>44178</v>
      </c>
      <c r="I192" s="182" t="s">
        <v>47</v>
      </c>
      <c r="J192" s="172"/>
      <c r="K192" s="163"/>
      <c r="L192" s="163"/>
      <c r="M192" s="163"/>
      <c r="N192" s="163"/>
      <c r="O192" s="163"/>
    </row>
    <row r="193" spans="1:15" s="91" customFormat="1" ht="70.5" customHeight="1" outlineLevel="1">
      <c r="A193" s="112" t="s">
        <v>560</v>
      </c>
      <c r="B193" s="169" t="s">
        <v>112</v>
      </c>
      <c r="C193" s="169" t="s">
        <v>516</v>
      </c>
      <c r="D193" s="213" t="s">
        <v>133</v>
      </c>
      <c r="E193" s="213"/>
      <c r="F193" s="213"/>
      <c r="G193" s="130"/>
      <c r="H193" s="197">
        <v>44178</v>
      </c>
      <c r="I193" s="275" t="s">
        <v>11</v>
      </c>
      <c r="J193" s="204" t="s">
        <v>540</v>
      </c>
      <c r="K193" s="163"/>
      <c r="L193" s="163"/>
      <c r="M193" s="163"/>
      <c r="N193" s="163"/>
      <c r="O193" s="163"/>
    </row>
    <row r="194" spans="1:15" s="91" customFormat="1" ht="70.5" customHeight="1" outlineLevel="1">
      <c r="A194" s="112" t="s">
        <v>561</v>
      </c>
      <c r="B194" s="169" t="s">
        <v>113</v>
      </c>
      <c r="C194" s="169" t="s">
        <v>531</v>
      </c>
      <c r="D194" s="213" t="s">
        <v>114</v>
      </c>
      <c r="E194" s="213"/>
      <c r="F194" s="213"/>
      <c r="G194" s="130"/>
      <c r="H194" s="197">
        <v>44178</v>
      </c>
      <c r="I194" s="182" t="s">
        <v>47</v>
      </c>
      <c r="J194" s="172"/>
      <c r="K194" s="163"/>
      <c r="L194" s="163"/>
      <c r="M194" s="163"/>
      <c r="N194" s="163"/>
      <c r="O194" s="163"/>
    </row>
    <row r="195" spans="1:15" s="91" customFormat="1" ht="70.5" customHeight="1" outlineLevel="1">
      <c r="A195" s="112" t="s">
        <v>562</v>
      </c>
      <c r="B195" s="169" t="s">
        <v>115</v>
      </c>
      <c r="C195" s="169" t="s">
        <v>129</v>
      </c>
      <c r="D195" s="213" t="s">
        <v>134</v>
      </c>
      <c r="E195" s="213"/>
      <c r="F195" s="213"/>
      <c r="G195" s="130"/>
      <c r="H195" s="197">
        <v>44178</v>
      </c>
      <c r="I195" s="182" t="s">
        <v>47</v>
      </c>
      <c r="J195" s="172"/>
      <c r="K195" s="163"/>
      <c r="L195" s="163"/>
      <c r="M195" s="163"/>
      <c r="N195" s="163"/>
      <c r="O195" s="163"/>
    </row>
    <row r="196" spans="1:15" ht="12" customHeight="1">
      <c r="A196" s="160"/>
      <c r="B196" s="161"/>
      <c r="C196" s="160"/>
      <c r="D196" s="160"/>
      <c r="E196" s="160"/>
      <c r="F196" s="160"/>
      <c r="G196" s="160"/>
      <c r="H196" s="160"/>
      <c r="I196" s="162"/>
      <c r="J196" s="194"/>
      <c r="K196" s="165"/>
      <c r="L196" s="165"/>
      <c r="M196" s="165"/>
      <c r="N196" s="165"/>
      <c r="O196" s="165"/>
    </row>
    <row r="197" spans="1:15" ht="12" customHeight="1">
      <c r="I197" s="158"/>
      <c r="J197" s="159"/>
    </row>
    <row r="198" spans="1:15" ht="12" customHeight="1"/>
    <row r="199" spans="1:15" ht="12" customHeight="1"/>
    <row r="200" spans="1:15" ht="12" customHeight="1"/>
    <row r="201" spans="1:15" ht="12" customHeight="1"/>
    <row r="202" spans="1:15" ht="12" customHeight="1"/>
    <row r="203" spans="1:15" ht="12" customHeight="1"/>
    <row r="204" spans="1:15" ht="12" customHeight="1"/>
    <row r="205" spans="1:15" ht="12" customHeight="1"/>
    <row r="206" spans="1:15" ht="12" customHeight="1"/>
    <row r="207" spans="1:15" ht="12" customHeight="1"/>
    <row r="208" spans="1:15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</sheetData>
  <mergeCells count="204">
    <mergeCell ref="D37:F37"/>
    <mergeCell ref="D40:F40"/>
    <mergeCell ref="D36:F36"/>
    <mergeCell ref="D38:F38"/>
    <mergeCell ref="D39:F39"/>
    <mergeCell ref="D41:F41"/>
    <mergeCell ref="D92:F92"/>
    <mergeCell ref="D93:F93"/>
    <mergeCell ref="D94:F94"/>
    <mergeCell ref="D115:F115"/>
    <mergeCell ref="D116:F116"/>
    <mergeCell ref="D117:F117"/>
    <mergeCell ref="D64:F64"/>
    <mergeCell ref="A63:C63"/>
    <mergeCell ref="D67:F67"/>
    <mergeCell ref="D68:F68"/>
    <mergeCell ref="D69:F69"/>
    <mergeCell ref="D82:F82"/>
    <mergeCell ref="D83:F83"/>
    <mergeCell ref="D84:F84"/>
    <mergeCell ref="D85:F85"/>
    <mergeCell ref="D81:F81"/>
    <mergeCell ref="D70:F70"/>
    <mergeCell ref="D71:F71"/>
    <mergeCell ref="D72:F72"/>
    <mergeCell ref="D73:F73"/>
    <mergeCell ref="D74:F74"/>
    <mergeCell ref="D75:F75"/>
    <mergeCell ref="D76:F76"/>
    <mergeCell ref="D100:F100"/>
    <mergeCell ref="D35:F35"/>
    <mergeCell ref="D42:F42"/>
    <mergeCell ref="D172:F172"/>
    <mergeCell ref="D161:F161"/>
    <mergeCell ref="D162:F162"/>
    <mergeCell ref="D170:F170"/>
    <mergeCell ref="D151:F151"/>
    <mergeCell ref="D146:F146"/>
    <mergeCell ref="A21:C21"/>
    <mergeCell ref="D142:F142"/>
    <mergeCell ref="D95:F95"/>
    <mergeCell ref="D96:F96"/>
    <mergeCell ref="D97:F97"/>
    <mergeCell ref="D88:F88"/>
    <mergeCell ref="D89:F89"/>
    <mergeCell ref="D90:F90"/>
    <mergeCell ref="D124:F124"/>
    <mergeCell ref="D125:F125"/>
    <mergeCell ref="D126:F126"/>
    <mergeCell ref="D127:F127"/>
    <mergeCell ref="D128:F128"/>
    <mergeCell ref="D129:F129"/>
    <mergeCell ref="D99:F99"/>
    <mergeCell ref="D91:F91"/>
    <mergeCell ref="D13:F13"/>
    <mergeCell ref="D14:F14"/>
    <mergeCell ref="A12:C12"/>
    <mergeCell ref="D30:F30"/>
    <mergeCell ref="D34:F34"/>
    <mergeCell ref="D33:F33"/>
    <mergeCell ref="A32:C32"/>
    <mergeCell ref="D20:F20"/>
    <mergeCell ref="D22:F22"/>
    <mergeCell ref="D24:F24"/>
    <mergeCell ref="D18:F18"/>
    <mergeCell ref="D19:F19"/>
    <mergeCell ref="D31:F31"/>
    <mergeCell ref="H9:H10"/>
    <mergeCell ref="A11:J11"/>
    <mergeCell ref="I9:I10"/>
    <mergeCell ref="A9:A10"/>
    <mergeCell ref="B9:B10"/>
    <mergeCell ref="C9:C10"/>
    <mergeCell ref="D9:G10"/>
    <mergeCell ref="J9:J10"/>
    <mergeCell ref="B1:D2"/>
    <mergeCell ref="A8:D8"/>
    <mergeCell ref="B5:D5"/>
    <mergeCell ref="H5:J5"/>
    <mergeCell ref="H6:J6"/>
    <mergeCell ref="H7:J7"/>
    <mergeCell ref="B3:D3"/>
    <mergeCell ref="H4:J4"/>
    <mergeCell ref="H3:J3"/>
    <mergeCell ref="B4:D4"/>
    <mergeCell ref="D86:F86"/>
    <mergeCell ref="D87:F87"/>
    <mergeCell ref="D23:F23"/>
    <mergeCell ref="D15:F15"/>
    <mergeCell ref="D16:F16"/>
    <mergeCell ref="D17:F17"/>
    <mergeCell ref="D26:F26"/>
    <mergeCell ref="D27:F27"/>
    <mergeCell ref="D28:F28"/>
    <mergeCell ref="D29:F29"/>
    <mergeCell ref="D25:F25"/>
    <mergeCell ref="D62:F62"/>
    <mergeCell ref="D65:F65"/>
    <mergeCell ref="D66:F66"/>
    <mergeCell ref="D53:F53"/>
    <mergeCell ref="D54:F54"/>
    <mergeCell ref="D55:F55"/>
    <mergeCell ref="D43:F43"/>
    <mergeCell ref="D44:F44"/>
    <mergeCell ref="D56:F56"/>
    <mergeCell ref="D77:F77"/>
    <mergeCell ref="D78:F78"/>
    <mergeCell ref="D79:F79"/>
    <mergeCell ref="D80:F80"/>
    <mergeCell ref="D45:F45"/>
    <mergeCell ref="D52:F52"/>
    <mergeCell ref="D46:F46"/>
    <mergeCell ref="D47:F47"/>
    <mergeCell ref="D48:F48"/>
    <mergeCell ref="D49:F49"/>
    <mergeCell ref="D50:F50"/>
    <mergeCell ref="D51:F51"/>
    <mergeCell ref="D61:F61"/>
    <mergeCell ref="D57:F57"/>
    <mergeCell ref="D58:F58"/>
    <mergeCell ref="D59:F59"/>
    <mergeCell ref="D60:F60"/>
    <mergeCell ref="D143:F143"/>
    <mergeCell ref="D144:F144"/>
    <mergeCell ref="D105:F105"/>
    <mergeCell ref="D136:F136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9:F119"/>
    <mergeCell ref="D120:F120"/>
    <mergeCell ref="D121:F121"/>
    <mergeCell ref="D122:F122"/>
    <mergeCell ref="D123:F123"/>
    <mergeCell ref="D141:F141"/>
    <mergeCell ref="D130:F130"/>
    <mergeCell ref="D131:F131"/>
    <mergeCell ref="D132:F132"/>
    <mergeCell ref="D133:F133"/>
    <mergeCell ref="D137:F137"/>
    <mergeCell ref="D118:F118"/>
    <mergeCell ref="D134:F134"/>
    <mergeCell ref="D135:F135"/>
    <mergeCell ref="A98:C98"/>
    <mergeCell ref="D98:F98"/>
    <mergeCell ref="A103:C103"/>
    <mergeCell ref="A138:C138"/>
    <mergeCell ref="D139:F139"/>
    <mergeCell ref="D140:F140"/>
    <mergeCell ref="D104:F104"/>
    <mergeCell ref="D101:F101"/>
    <mergeCell ref="D102:F102"/>
    <mergeCell ref="D184:F184"/>
    <mergeCell ref="D177:F177"/>
    <mergeCell ref="D178:F178"/>
    <mergeCell ref="D179:F179"/>
    <mergeCell ref="D180:F180"/>
    <mergeCell ref="D181:F181"/>
    <mergeCell ref="D182:F182"/>
    <mergeCell ref="D169:F169"/>
    <mergeCell ref="A145:C145"/>
    <mergeCell ref="A160:C160"/>
    <mergeCell ref="D147:F147"/>
    <mergeCell ref="D148:F148"/>
    <mergeCell ref="D149:F149"/>
    <mergeCell ref="A150:C150"/>
    <mergeCell ref="D152:F152"/>
    <mergeCell ref="D154:F154"/>
    <mergeCell ref="D155:F155"/>
    <mergeCell ref="D156:F156"/>
    <mergeCell ref="D157:F157"/>
    <mergeCell ref="D153:F153"/>
    <mergeCell ref="D158:F158"/>
    <mergeCell ref="D159:F159"/>
    <mergeCell ref="D163:F163"/>
    <mergeCell ref="D164:F164"/>
    <mergeCell ref="D165:F165"/>
    <mergeCell ref="D166:F166"/>
    <mergeCell ref="D167:F167"/>
    <mergeCell ref="D183:F183"/>
    <mergeCell ref="A168:C168"/>
    <mergeCell ref="D171:F171"/>
    <mergeCell ref="D173:F173"/>
    <mergeCell ref="D175:F175"/>
    <mergeCell ref="D174:F174"/>
    <mergeCell ref="D176:F176"/>
    <mergeCell ref="D193:F193"/>
    <mergeCell ref="D194:F194"/>
    <mergeCell ref="D195:F195"/>
    <mergeCell ref="A185:C185"/>
    <mergeCell ref="D185:J185"/>
    <mergeCell ref="D186:F186"/>
    <mergeCell ref="D187:F187"/>
    <mergeCell ref="D188:F188"/>
    <mergeCell ref="D189:F189"/>
    <mergeCell ref="D190:F190"/>
    <mergeCell ref="D191:F191"/>
    <mergeCell ref="D192:F192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E12" sqref="E12"/>
    </sheetView>
  </sheetViews>
  <sheetFormatPr defaultColWidth="8.77734375" defaultRowHeight="13.2"/>
  <cols>
    <col min="3" max="3" width="22.77734375" customWidth="1"/>
    <col min="7" max="7" width="18.77734375" customWidth="1"/>
  </cols>
  <sheetData>
    <row r="1" spans="1:7" ht="22.2">
      <c r="A1" s="15" t="s">
        <v>19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18</v>
      </c>
      <c r="C3" s="17"/>
      <c r="D3" s="17"/>
      <c r="E3" s="17"/>
      <c r="F3" s="17"/>
      <c r="G3" s="18"/>
    </row>
    <row r="4" spans="1:7" ht="13.8">
      <c r="B4" s="19" t="s">
        <v>12</v>
      </c>
      <c r="C4" s="101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20"/>
      <c r="B7" s="55" t="s">
        <v>26</v>
      </c>
      <c r="C7" s="56" t="s">
        <v>27</v>
      </c>
      <c r="D7" s="57" t="s">
        <v>47</v>
      </c>
      <c r="E7" s="56" t="s">
        <v>11</v>
      </c>
      <c r="F7" s="56" t="s">
        <v>48</v>
      </c>
      <c r="G7" s="58" t="s">
        <v>28</v>
      </c>
    </row>
    <row r="8" spans="1:7" s="67" customFormat="1" ht="13.8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78</v>
      </c>
      <c r="E8" s="75">
        <f>'Export all carrier choices'!B7</f>
        <v>44</v>
      </c>
      <c r="F8" s="75">
        <f>'Export all carrier choices'!D6</f>
        <v>0</v>
      </c>
      <c r="G8" s="76">
        <f>'Export all carrier choices'!D7</f>
        <v>172</v>
      </c>
    </row>
    <row r="9" spans="1:7" ht="13.8">
      <c r="A9" s="19"/>
      <c r="B9" s="34"/>
      <c r="C9" s="33"/>
      <c r="D9" s="78"/>
      <c r="E9" s="32"/>
      <c r="F9" s="32"/>
      <c r="G9" s="35"/>
    </row>
    <row r="10" spans="1:7" ht="13.8">
      <c r="A10" s="19"/>
      <c r="B10" s="59"/>
      <c r="C10" s="60" t="s">
        <v>29</v>
      </c>
      <c r="D10" s="61">
        <f>SUM(D6:D9)</f>
        <v>78</v>
      </c>
      <c r="E10" s="61">
        <f>SUM(E6:E9)</f>
        <v>44</v>
      </c>
      <c r="F10" s="61">
        <f>SUM(F6:F9)</f>
        <v>0</v>
      </c>
      <c r="G10" s="62">
        <f>SUM(G6:G9)</f>
        <v>172</v>
      </c>
    </row>
    <row r="11" spans="1:7" ht="13.8">
      <c r="A11" s="19"/>
      <c r="B11" s="21"/>
      <c r="C11" s="19"/>
      <c r="D11" s="22"/>
      <c r="E11" s="23"/>
      <c r="F11" s="23"/>
      <c r="G11" s="23"/>
    </row>
    <row r="12" spans="1:7" ht="13.8">
      <c r="A12" s="19"/>
      <c r="B12" s="19"/>
      <c r="C12" s="19" t="s">
        <v>30</v>
      </c>
      <c r="D12" s="19"/>
      <c r="E12" s="24">
        <f>(D10+E10)*100/G10</f>
        <v>70.930232558139537</v>
      </c>
      <c r="F12" s="19" t="s">
        <v>31</v>
      </c>
      <c r="G12" s="25"/>
    </row>
    <row r="13" spans="1:7" ht="13.8">
      <c r="A13" s="19"/>
      <c r="B13" s="19"/>
      <c r="C13" s="19" t="s">
        <v>32</v>
      </c>
      <c r="D13" s="19"/>
      <c r="E13" s="24">
        <f>D10*100/G10</f>
        <v>45.348837209302324</v>
      </c>
      <c r="F13" s="19" t="s">
        <v>31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Kiet Tat</cp:lastModifiedBy>
  <cp:lastPrinted>2006-08-02T10:15:15Z</cp:lastPrinted>
  <dcterms:created xsi:type="dcterms:W3CDTF">2002-07-27T17:17:25Z</dcterms:created>
  <dcterms:modified xsi:type="dcterms:W3CDTF">2020-12-13T15:59:00Z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