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ank\Documents\CSS Projects\VSA\"/>
    </mc:Choice>
  </mc:AlternateContent>
  <bookViews>
    <workbookView xWindow="0" yWindow="0" windowWidth="16170" windowHeight="5955"/>
  </bookViews>
  <sheets>
    <sheet name="Sheet1" sheetId="5" r:id="rId1"/>
  </sheets>
  <definedNames>
    <definedName name="_xlnm._FilterDatabase" localSheetId="0" hidden="1">Sheet1!$B$1:$W$49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9" i="5" l="1"/>
  <c r="G49" i="5"/>
  <c r="K49" i="5"/>
  <c r="L49" i="5"/>
  <c r="I49" i="5"/>
  <c r="J3" i="5"/>
  <c r="G3" i="5"/>
  <c r="K3" i="5"/>
  <c r="L3" i="5"/>
  <c r="J4" i="5"/>
  <c r="G4" i="5"/>
  <c r="K4" i="5"/>
  <c r="L4" i="5"/>
  <c r="J5" i="5"/>
  <c r="G5" i="5"/>
  <c r="K5" i="5"/>
  <c r="L5" i="5"/>
  <c r="J6" i="5"/>
  <c r="G6" i="5"/>
  <c r="K6" i="5"/>
  <c r="L6" i="5"/>
  <c r="J7" i="5"/>
  <c r="G7" i="5"/>
  <c r="K7" i="5"/>
  <c r="L7" i="5"/>
  <c r="J8" i="5"/>
  <c r="G8" i="5"/>
  <c r="K8" i="5"/>
  <c r="L8" i="5"/>
  <c r="J9" i="5"/>
  <c r="G9" i="5"/>
  <c r="K9" i="5"/>
  <c r="L9" i="5"/>
  <c r="J10" i="5"/>
  <c r="G10" i="5"/>
  <c r="K10" i="5"/>
  <c r="L10" i="5"/>
  <c r="J11" i="5"/>
  <c r="G11" i="5"/>
  <c r="K11" i="5"/>
  <c r="L11" i="5"/>
  <c r="J12" i="5"/>
  <c r="G12" i="5"/>
  <c r="K12" i="5"/>
  <c r="L12" i="5"/>
  <c r="J13" i="5"/>
  <c r="G13" i="5"/>
  <c r="K13" i="5"/>
  <c r="L13" i="5"/>
  <c r="J14" i="5"/>
  <c r="G14" i="5"/>
  <c r="K14" i="5"/>
  <c r="L14" i="5"/>
  <c r="J15" i="5"/>
  <c r="G15" i="5"/>
  <c r="K15" i="5"/>
  <c r="L15" i="5"/>
  <c r="J16" i="5"/>
  <c r="G16" i="5"/>
  <c r="K16" i="5"/>
  <c r="L16" i="5"/>
  <c r="J17" i="5"/>
  <c r="G17" i="5"/>
  <c r="K17" i="5"/>
  <c r="L17" i="5"/>
  <c r="J18" i="5"/>
  <c r="G18" i="5"/>
  <c r="K18" i="5"/>
  <c r="L18" i="5"/>
  <c r="J19" i="5"/>
  <c r="G19" i="5"/>
  <c r="K19" i="5"/>
  <c r="L19" i="5"/>
  <c r="J20" i="5"/>
  <c r="G20" i="5"/>
  <c r="K20" i="5"/>
  <c r="L20" i="5"/>
  <c r="J21" i="5"/>
  <c r="G21" i="5"/>
  <c r="K21" i="5"/>
  <c r="L21" i="5"/>
  <c r="J22" i="5"/>
  <c r="G22" i="5"/>
  <c r="K22" i="5"/>
  <c r="L22" i="5"/>
  <c r="J23" i="5"/>
  <c r="G23" i="5"/>
  <c r="K23" i="5"/>
  <c r="L23" i="5"/>
  <c r="J24" i="5"/>
  <c r="G24" i="5"/>
  <c r="K24" i="5"/>
  <c r="L24" i="5"/>
  <c r="J25" i="5"/>
  <c r="G25" i="5"/>
  <c r="K25" i="5"/>
  <c r="L25" i="5"/>
  <c r="J26" i="5"/>
  <c r="G26" i="5"/>
  <c r="K26" i="5"/>
  <c r="L26" i="5"/>
  <c r="J27" i="5"/>
  <c r="G27" i="5"/>
  <c r="K27" i="5"/>
  <c r="L27" i="5"/>
  <c r="J28" i="5"/>
  <c r="G28" i="5"/>
  <c r="K28" i="5"/>
  <c r="L28" i="5"/>
  <c r="J29" i="5"/>
  <c r="G29" i="5"/>
  <c r="K29" i="5"/>
  <c r="L29" i="5"/>
  <c r="J30" i="5"/>
  <c r="G30" i="5"/>
  <c r="K30" i="5"/>
  <c r="L30" i="5"/>
  <c r="J31" i="5"/>
  <c r="G31" i="5"/>
  <c r="K31" i="5"/>
  <c r="L31" i="5"/>
  <c r="J32" i="5"/>
  <c r="G32" i="5"/>
  <c r="K32" i="5"/>
  <c r="L32" i="5"/>
  <c r="J33" i="5"/>
  <c r="G33" i="5"/>
  <c r="K33" i="5"/>
  <c r="L33" i="5"/>
  <c r="J34" i="5"/>
  <c r="G34" i="5"/>
  <c r="K34" i="5"/>
  <c r="L34" i="5"/>
  <c r="J35" i="5"/>
  <c r="G35" i="5"/>
  <c r="K35" i="5"/>
  <c r="L35" i="5"/>
  <c r="J36" i="5"/>
  <c r="G36" i="5"/>
  <c r="K36" i="5"/>
  <c r="L36" i="5"/>
  <c r="J37" i="5"/>
  <c r="G37" i="5"/>
  <c r="K37" i="5"/>
  <c r="L37" i="5"/>
  <c r="J38" i="5"/>
  <c r="G38" i="5"/>
  <c r="K38" i="5"/>
  <c r="L38" i="5"/>
  <c r="J39" i="5"/>
  <c r="G39" i="5"/>
  <c r="K39" i="5"/>
  <c r="L39" i="5"/>
  <c r="J40" i="5"/>
  <c r="G40" i="5"/>
  <c r="K40" i="5"/>
  <c r="L40" i="5"/>
  <c r="J41" i="5"/>
  <c r="G41" i="5"/>
  <c r="K41" i="5"/>
  <c r="L41" i="5"/>
  <c r="J42" i="5"/>
  <c r="G42" i="5"/>
  <c r="K42" i="5"/>
  <c r="L42" i="5"/>
  <c r="J43" i="5"/>
  <c r="G43" i="5"/>
  <c r="K43" i="5"/>
  <c r="L43" i="5"/>
  <c r="J44" i="5"/>
  <c r="G44" i="5"/>
  <c r="K44" i="5"/>
  <c r="L44" i="5"/>
  <c r="J45" i="5"/>
  <c r="G45" i="5"/>
  <c r="K45" i="5"/>
  <c r="L45" i="5"/>
  <c r="J46" i="5"/>
  <c r="G46" i="5"/>
  <c r="K46" i="5"/>
  <c r="L46" i="5"/>
  <c r="J47" i="5"/>
  <c r="G47" i="5"/>
  <c r="K47" i="5"/>
  <c r="L47" i="5"/>
  <c r="J48" i="5"/>
  <c r="G48" i="5"/>
  <c r="K48" i="5"/>
  <c r="L48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G2" i="5"/>
  <c r="J2" i="5"/>
  <c r="L2" i="5"/>
  <c r="I2" i="5"/>
</calcChain>
</file>

<file path=xl/sharedStrings.xml><?xml version="1.0" encoding="utf-8"?>
<sst xmlns="http://schemas.openxmlformats.org/spreadsheetml/2006/main" count="457" uniqueCount="52">
  <si>
    <t>PLANID</t>
  </si>
  <si>
    <t>ActualLengthOfPlan</t>
  </si>
  <si>
    <t>NumberOfQtrWithoutCourses</t>
  </si>
  <si>
    <t>NumberOfQtrWithCourses</t>
  </si>
  <si>
    <t>TotalNumberOfCourses</t>
  </si>
  <si>
    <t>AvgNumberOfCoursesPerQuarter</t>
  </si>
  <si>
    <t>TotalNumberOfYears</t>
  </si>
  <si>
    <t>NumberofYearswithCOurse</t>
  </si>
  <si>
    <t>Rating</t>
  </si>
  <si>
    <t>Reason ID</t>
  </si>
  <si>
    <t>Students prefernce for number of core classes per quarter</t>
  </si>
  <si>
    <t>Students choice of school</t>
  </si>
  <si>
    <t>students choice of major</t>
  </si>
  <si>
    <t>School</t>
  </si>
  <si>
    <t>Major</t>
  </si>
  <si>
    <t>UW</t>
  </si>
  <si>
    <t>Avg number of courses during day</t>
  </si>
  <si>
    <t>Avg number of courses during night</t>
  </si>
  <si>
    <t>Student preference for Day or Night( 0-day &amp; 1- night)</t>
  </si>
  <si>
    <t>Student Enrollment type(FT -1 &amp; PT- 0)</t>
  </si>
  <si>
    <t>Job Type ( No job - 3 PT- 2, FT-1)</t>
  </si>
  <si>
    <t>Starting quarter for the plan</t>
  </si>
  <si>
    <t>Student Preference for starting quarter</t>
  </si>
  <si>
    <t>Fall</t>
  </si>
  <si>
    <t>WSU</t>
  </si>
  <si>
    <t>Mechanical Engineering</t>
  </si>
  <si>
    <t>Summer</t>
  </si>
  <si>
    <t>GapDelta(Number of years without corses)</t>
  </si>
  <si>
    <t>n/a</t>
  </si>
  <si>
    <t>ME</t>
  </si>
  <si>
    <t>Student Preference for Summer (0-No,1-Yes)</t>
  </si>
  <si>
    <t>Spring</t>
  </si>
  <si>
    <t>Nursing</t>
  </si>
  <si>
    <t>General Major</t>
  </si>
  <si>
    <t>Chemical Engineering</t>
  </si>
  <si>
    <t>CE</t>
  </si>
  <si>
    <t>Winter</t>
  </si>
  <si>
    <t>Pharmacy</t>
  </si>
  <si>
    <t>Aeronautics Engineering</t>
  </si>
  <si>
    <t>AE</t>
  </si>
  <si>
    <t>Graphic Design</t>
  </si>
  <si>
    <t>Computer Science</t>
  </si>
  <si>
    <t>Electrical Engineering</t>
  </si>
  <si>
    <t>EE</t>
  </si>
  <si>
    <t>General Engineering</t>
  </si>
  <si>
    <t>GE</t>
  </si>
  <si>
    <t>UWB</t>
  </si>
  <si>
    <t>Computer Engineering</t>
  </si>
  <si>
    <t>3,9</t>
  </si>
  <si>
    <t>CSSE</t>
  </si>
  <si>
    <t>EWU</t>
  </si>
  <si>
    <t>Falll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</si>
</sst>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0" fillId="5" borderId="0" xfId="0" applyFill="1"/>
    <xf numFmtId="0" fontId="0" fillId="6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tabSelected="1" zoomScale="88" workbookViewId="0">
      <selection activeCell="B2" sqref="B2"/>
    </sheetView>
  </sheetViews>
  <sheetFormatPr defaultColWidth="15.28515625" defaultRowHeight="15" x14ac:dyDescent="0.25"/>
  <cols>
    <col min="18" max="18" width="15.5703125" customWidth="1"/>
  </cols>
  <sheetData>
    <row r="1" spans="1:24" s="1" customFormat="1" ht="45.95" customHeight="1" x14ac:dyDescent="0.25">
      <c r="A1" s="1" t="s">
        <v>0</v>
      </c>
      <c r="B1" s="4" t="s">
        <v>21</v>
      </c>
      <c r="C1" s="4" t="s">
        <v>13</v>
      </c>
      <c r="D1" s="4" t="s">
        <v>14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27</v>
      </c>
      <c r="M1" s="4" t="s">
        <v>16</v>
      </c>
      <c r="N1" s="4" t="s">
        <v>17</v>
      </c>
      <c r="O1" s="3" t="s">
        <v>8</v>
      </c>
      <c r="P1" s="3" t="s">
        <v>9</v>
      </c>
      <c r="Q1" s="2" t="s">
        <v>18</v>
      </c>
      <c r="R1" s="2" t="s">
        <v>19</v>
      </c>
      <c r="S1" s="2" t="s">
        <v>20</v>
      </c>
      <c r="T1" s="2" t="s">
        <v>10</v>
      </c>
      <c r="U1" s="2" t="s">
        <v>11</v>
      </c>
      <c r="V1" s="2" t="s">
        <v>12</v>
      </c>
      <c r="W1" s="2" t="s">
        <v>22</v>
      </c>
      <c r="X1" s="2" t="s">
        <v>30</v>
      </c>
    </row>
    <row r="2" spans="1:24" x14ac:dyDescent="0.25">
      <c r="A2">
        <v>1</v>
      </c>
      <c r="B2" t="s">
        <v>26</v>
      </c>
      <c r="C2" t="s">
        <v>24</v>
      </c>
      <c r="D2" t="s">
        <v>25</v>
      </c>
      <c r="E2">
        <v>4</v>
      </c>
      <c r="F2">
        <v>0</v>
      </c>
      <c r="G2">
        <f>E2-F2</f>
        <v>4</v>
      </c>
      <c r="H2">
        <v>10</v>
      </c>
      <c r="I2">
        <f>H2/G2</f>
        <v>2.5</v>
      </c>
      <c r="J2">
        <f>E2/4</f>
        <v>1</v>
      </c>
      <c r="K2">
        <v>1</v>
      </c>
      <c r="L2">
        <f>J2-K2</f>
        <v>0</v>
      </c>
      <c r="M2" s="5" t="s">
        <v>28</v>
      </c>
      <c r="N2" s="5" t="s">
        <v>28</v>
      </c>
      <c r="O2">
        <v>4</v>
      </c>
      <c r="P2">
        <v>6</v>
      </c>
      <c r="Q2" s="6">
        <v>0</v>
      </c>
      <c r="R2">
        <v>1</v>
      </c>
      <c r="S2">
        <v>2</v>
      </c>
      <c r="T2" s="5" t="s">
        <v>28</v>
      </c>
      <c r="U2" t="s">
        <v>24</v>
      </c>
      <c r="V2" t="s">
        <v>29</v>
      </c>
      <c r="W2" t="s">
        <v>23</v>
      </c>
      <c r="X2">
        <v>1</v>
      </c>
    </row>
    <row r="3" spans="1:24" x14ac:dyDescent="0.25">
      <c r="A3">
        <v>2</v>
      </c>
      <c r="B3" t="s">
        <v>26</v>
      </c>
      <c r="C3" t="s">
        <v>24</v>
      </c>
      <c r="D3" t="s">
        <v>25</v>
      </c>
      <c r="E3">
        <v>5</v>
      </c>
      <c r="F3">
        <v>0</v>
      </c>
      <c r="G3">
        <f t="shared" ref="G3:G49" si="0">E3-F3</f>
        <v>5</v>
      </c>
      <c r="H3">
        <v>11</v>
      </c>
      <c r="I3">
        <f t="shared" ref="I3:I49" si="1">H3/G3</f>
        <v>2.2000000000000002</v>
      </c>
      <c r="J3">
        <f t="shared" ref="J3:J23" si="2">E3/4</f>
        <v>1.25</v>
      </c>
      <c r="K3">
        <f t="shared" ref="K3:K49" si="3">G3/4</f>
        <v>1.25</v>
      </c>
      <c r="L3">
        <f t="shared" ref="L3:L49" si="4">J3-K3</f>
        <v>0</v>
      </c>
      <c r="M3" s="5" t="s">
        <v>28</v>
      </c>
      <c r="N3" s="5" t="s">
        <v>28</v>
      </c>
      <c r="O3">
        <v>3</v>
      </c>
      <c r="P3">
        <v>4</v>
      </c>
      <c r="Q3">
        <v>0</v>
      </c>
      <c r="R3">
        <v>2</v>
      </c>
      <c r="S3">
        <v>2</v>
      </c>
      <c r="T3" s="5" t="s">
        <v>28</v>
      </c>
      <c r="U3" t="s">
        <v>24</v>
      </c>
      <c r="V3" t="s">
        <v>29</v>
      </c>
      <c r="W3" t="s">
        <v>26</v>
      </c>
      <c r="X3">
        <v>1</v>
      </c>
    </row>
    <row r="4" spans="1:24" x14ac:dyDescent="0.25">
      <c r="A4">
        <v>3</v>
      </c>
      <c r="B4" t="s">
        <v>31</v>
      </c>
      <c r="C4" t="s">
        <v>24</v>
      </c>
      <c r="D4" t="s">
        <v>25</v>
      </c>
      <c r="E4">
        <v>6</v>
      </c>
      <c r="F4">
        <v>0</v>
      </c>
      <c r="G4">
        <f t="shared" si="0"/>
        <v>6</v>
      </c>
      <c r="H4">
        <v>20</v>
      </c>
      <c r="I4">
        <f t="shared" si="1"/>
        <v>3.3333333333333335</v>
      </c>
      <c r="J4">
        <f t="shared" si="2"/>
        <v>1.5</v>
      </c>
      <c r="K4">
        <f t="shared" si="3"/>
        <v>1.5</v>
      </c>
      <c r="L4">
        <f t="shared" si="4"/>
        <v>0</v>
      </c>
      <c r="M4" s="5" t="s">
        <v>28</v>
      </c>
      <c r="N4" s="5" t="s">
        <v>28</v>
      </c>
      <c r="O4">
        <v>3</v>
      </c>
      <c r="P4">
        <v>4</v>
      </c>
      <c r="Q4">
        <v>0</v>
      </c>
      <c r="R4">
        <v>1</v>
      </c>
      <c r="S4">
        <v>3</v>
      </c>
      <c r="T4" s="5" t="s">
        <v>28</v>
      </c>
      <c r="U4" t="s">
        <v>24</v>
      </c>
      <c r="V4" t="s">
        <v>29</v>
      </c>
      <c r="W4" t="s">
        <v>31</v>
      </c>
      <c r="X4">
        <v>1</v>
      </c>
    </row>
    <row r="5" spans="1:24" x14ac:dyDescent="0.25">
      <c r="A5">
        <v>4</v>
      </c>
      <c r="B5" t="s">
        <v>23</v>
      </c>
      <c r="C5" t="s">
        <v>24</v>
      </c>
      <c r="D5" t="s">
        <v>25</v>
      </c>
      <c r="E5">
        <v>3</v>
      </c>
      <c r="F5">
        <v>0</v>
      </c>
      <c r="G5">
        <f t="shared" si="0"/>
        <v>3</v>
      </c>
      <c r="H5">
        <v>9</v>
      </c>
      <c r="I5">
        <f t="shared" si="1"/>
        <v>3</v>
      </c>
      <c r="J5">
        <f t="shared" si="2"/>
        <v>0.75</v>
      </c>
      <c r="K5">
        <f t="shared" si="3"/>
        <v>0.75</v>
      </c>
      <c r="L5">
        <f t="shared" si="4"/>
        <v>0</v>
      </c>
      <c r="M5" s="5" t="s">
        <v>28</v>
      </c>
      <c r="N5" s="5" t="s">
        <v>28</v>
      </c>
      <c r="O5">
        <v>4</v>
      </c>
      <c r="P5">
        <v>6</v>
      </c>
      <c r="Q5">
        <v>1</v>
      </c>
      <c r="R5">
        <v>1</v>
      </c>
      <c r="S5">
        <v>2</v>
      </c>
      <c r="T5" s="5" t="s">
        <v>28</v>
      </c>
      <c r="U5" t="s">
        <v>24</v>
      </c>
      <c r="V5" t="s">
        <v>29</v>
      </c>
      <c r="W5" t="s">
        <v>23</v>
      </c>
      <c r="X5">
        <v>0</v>
      </c>
    </row>
    <row r="6" spans="1:24" x14ac:dyDescent="0.25">
      <c r="A6">
        <v>5</v>
      </c>
      <c r="B6" t="s">
        <v>26</v>
      </c>
      <c r="C6" t="s">
        <v>24</v>
      </c>
      <c r="D6" t="s">
        <v>25</v>
      </c>
      <c r="E6">
        <v>4</v>
      </c>
      <c r="F6">
        <v>0</v>
      </c>
      <c r="G6">
        <f t="shared" si="0"/>
        <v>4</v>
      </c>
      <c r="H6">
        <v>12</v>
      </c>
      <c r="I6">
        <f t="shared" si="1"/>
        <v>3</v>
      </c>
      <c r="J6">
        <f t="shared" si="2"/>
        <v>1</v>
      </c>
      <c r="K6">
        <f t="shared" si="3"/>
        <v>1</v>
      </c>
      <c r="L6">
        <f t="shared" si="4"/>
        <v>0</v>
      </c>
      <c r="M6" s="5" t="s">
        <v>28</v>
      </c>
      <c r="N6" s="5" t="s">
        <v>28</v>
      </c>
      <c r="O6">
        <v>4</v>
      </c>
      <c r="P6">
        <v>6</v>
      </c>
      <c r="Q6">
        <v>0</v>
      </c>
      <c r="R6">
        <v>1</v>
      </c>
      <c r="S6">
        <v>2</v>
      </c>
      <c r="T6" s="5" t="s">
        <v>28</v>
      </c>
      <c r="U6" t="s">
        <v>24</v>
      </c>
      <c r="V6" t="s">
        <v>29</v>
      </c>
      <c r="W6" t="s">
        <v>26</v>
      </c>
      <c r="X6">
        <v>1</v>
      </c>
    </row>
    <row r="7" spans="1:24" x14ac:dyDescent="0.25">
      <c r="A7">
        <v>6</v>
      </c>
      <c r="B7" t="s">
        <v>31</v>
      </c>
      <c r="C7" t="s">
        <v>24</v>
      </c>
      <c r="D7" t="s">
        <v>32</v>
      </c>
      <c r="E7">
        <v>8</v>
      </c>
      <c r="F7">
        <v>1</v>
      </c>
      <c r="G7">
        <f t="shared" si="0"/>
        <v>7</v>
      </c>
      <c r="H7">
        <v>18</v>
      </c>
      <c r="I7">
        <f t="shared" si="1"/>
        <v>2.5714285714285716</v>
      </c>
      <c r="J7">
        <f t="shared" si="2"/>
        <v>2</v>
      </c>
      <c r="K7">
        <f t="shared" si="3"/>
        <v>1.75</v>
      </c>
      <c r="L7">
        <f t="shared" si="4"/>
        <v>0.25</v>
      </c>
      <c r="M7" s="5" t="s">
        <v>28</v>
      </c>
      <c r="N7" s="5" t="s">
        <v>28</v>
      </c>
      <c r="O7">
        <v>2</v>
      </c>
      <c r="P7">
        <v>1</v>
      </c>
      <c r="Q7">
        <v>0</v>
      </c>
      <c r="R7">
        <v>1</v>
      </c>
      <c r="S7">
        <v>3</v>
      </c>
      <c r="T7" s="5" t="s">
        <v>28</v>
      </c>
      <c r="U7" t="s">
        <v>24</v>
      </c>
      <c r="V7" t="s">
        <v>32</v>
      </c>
      <c r="W7" t="s">
        <v>31</v>
      </c>
      <c r="X7">
        <v>0</v>
      </c>
    </row>
    <row r="8" spans="1:24" x14ac:dyDescent="0.25">
      <c r="A8">
        <v>7</v>
      </c>
      <c r="B8" t="s">
        <v>31</v>
      </c>
      <c r="C8" t="s">
        <v>24</v>
      </c>
      <c r="D8" t="s">
        <v>33</v>
      </c>
      <c r="E8">
        <v>16</v>
      </c>
      <c r="F8">
        <v>4</v>
      </c>
      <c r="G8">
        <f t="shared" si="0"/>
        <v>12</v>
      </c>
      <c r="H8">
        <v>19</v>
      </c>
      <c r="I8">
        <f t="shared" si="1"/>
        <v>1.5833333333333333</v>
      </c>
      <c r="J8">
        <f t="shared" si="2"/>
        <v>4</v>
      </c>
      <c r="K8">
        <f t="shared" si="3"/>
        <v>3</v>
      </c>
      <c r="L8">
        <f t="shared" si="4"/>
        <v>1</v>
      </c>
      <c r="M8" s="5" t="s">
        <v>28</v>
      </c>
      <c r="N8" s="5" t="s">
        <v>28</v>
      </c>
      <c r="O8">
        <v>1</v>
      </c>
      <c r="P8">
        <v>7</v>
      </c>
      <c r="Q8">
        <v>1</v>
      </c>
      <c r="R8">
        <v>1</v>
      </c>
      <c r="S8">
        <v>1</v>
      </c>
      <c r="T8" s="5" t="s">
        <v>28</v>
      </c>
      <c r="U8" t="s">
        <v>24</v>
      </c>
      <c r="V8" t="s">
        <v>33</v>
      </c>
      <c r="W8" t="s">
        <v>31</v>
      </c>
      <c r="X8">
        <v>0</v>
      </c>
    </row>
    <row r="9" spans="1:24" x14ac:dyDescent="0.25">
      <c r="A9">
        <v>8</v>
      </c>
      <c r="B9" t="s">
        <v>31</v>
      </c>
      <c r="C9" t="s">
        <v>15</v>
      </c>
      <c r="D9" t="s">
        <v>34</v>
      </c>
      <c r="E9">
        <v>6</v>
      </c>
      <c r="F9">
        <v>1</v>
      </c>
      <c r="G9">
        <f t="shared" si="0"/>
        <v>5</v>
      </c>
      <c r="H9">
        <v>16</v>
      </c>
      <c r="I9">
        <f t="shared" si="1"/>
        <v>3.2</v>
      </c>
      <c r="J9">
        <f t="shared" si="2"/>
        <v>1.5</v>
      </c>
      <c r="K9">
        <f t="shared" si="3"/>
        <v>1.25</v>
      </c>
      <c r="L9">
        <f t="shared" si="4"/>
        <v>0.25</v>
      </c>
      <c r="M9" s="5" t="s">
        <v>28</v>
      </c>
      <c r="N9" s="5" t="s">
        <v>28</v>
      </c>
      <c r="O9">
        <v>4</v>
      </c>
      <c r="P9">
        <v>6</v>
      </c>
      <c r="Q9">
        <v>0</v>
      </c>
      <c r="R9">
        <v>1</v>
      </c>
      <c r="S9">
        <v>2</v>
      </c>
      <c r="T9" s="5" t="s">
        <v>28</v>
      </c>
      <c r="U9" t="s">
        <v>15</v>
      </c>
      <c r="V9" t="s">
        <v>35</v>
      </c>
      <c r="W9" t="s">
        <v>31</v>
      </c>
      <c r="X9">
        <v>1</v>
      </c>
    </row>
    <row r="10" spans="1:24" x14ac:dyDescent="0.25">
      <c r="A10">
        <v>9</v>
      </c>
      <c r="B10" t="s">
        <v>31</v>
      </c>
      <c r="C10" t="s">
        <v>24</v>
      </c>
      <c r="D10" t="s">
        <v>33</v>
      </c>
      <c r="E10">
        <v>4</v>
      </c>
      <c r="F10">
        <v>2</v>
      </c>
      <c r="G10">
        <f t="shared" si="0"/>
        <v>2</v>
      </c>
      <c r="H10">
        <v>5</v>
      </c>
      <c r="I10">
        <f t="shared" si="1"/>
        <v>2.5</v>
      </c>
      <c r="J10">
        <f t="shared" si="2"/>
        <v>1</v>
      </c>
      <c r="K10">
        <f t="shared" si="3"/>
        <v>0.5</v>
      </c>
      <c r="L10">
        <f t="shared" si="4"/>
        <v>0.5</v>
      </c>
      <c r="M10" s="5" t="s">
        <v>28</v>
      </c>
      <c r="N10" s="5" t="s">
        <v>28</v>
      </c>
      <c r="O10">
        <v>1</v>
      </c>
      <c r="P10">
        <v>7</v>
      </c>
      <c r="Q10">
        <v>0</v>
      </c>
      <c r="R10">
        <v>2</v>
      </c>
      <c r="S10">
        <v>3</v>
      </c>
      <c r="T10" s="5" t="s">
        <v>28</v>
      </c>
      <c r="U10" t="s">
        <v>24</v>
      </c>
      <c r="V10" t="s">
        <v>33</v>
      </c>
      <c r="W10" t="s">
        <v>31</v>
      </c>
      <c r="X10">
        <v>1</v>
      </c>
    </row>
    <row r="11" spans="1:24" x14ac:dyDescent="0.25">
      <c r="A11">
        <v>10</v>
      </c>
      <c r="B11" t="s">
        <v>36</v>
      </c>
      <c r="C11" t="s">
        <v>24</v>
      </c>
      <c r="D11" t="s">
        <v>37</v>
      </c>
      <c r="E11">
        <v>12</v>
      </c>
      <c r="F11">
        <v>0</v>
      </c>
      <c r="G11">
        <f t="shared" si="0"/>
        <v>12</v>
      </c>
      <c r="H11">
        <v>22</v>
      </c>
      <c r="I11">
        <f t="shared" si="1"/>
        <v>1.8333333333333333</v>
      </c>
      <c r="J11">
        <f t="shared" si="2"/>
        <v>3</v>
      </c>
      <c r="K11">
        <f t="shared" si="3"/>
        <v>3</v>
      </c>
      <c r="L11">
        <f t="shared" si="4"/>
        <v>0</v>
      </c>
      <c r="M11" s="5" t="s">
        <v>28</v>
      </c>
      <c r="N11" s="5" t="s">
        <v>28</v>
      </c>
      <c r="O11">
        <v>3</v>
      </c>
      <c r="P11">
        <v>8</v>
      </c>
      <c r="Q11">
        <v>1</v>
      </c>
      <c r="R11">
        <v>2</v>
      </c>
      <c r="S11">
        <v>1</v>
      </c>
      <c r="T11" s="5" t="s">
        <v>28</v>
      </c>
      <c r="U11" t="s">
        <v>24</v>
      </c>
      <c r="V11" t="s">
        <v>37</v>
      </c>
      <c r="W11" t="s">
        <v>36</v>
      </c>
      <c r="X11">
        <v>1</v>
      </c>
    </row>
    <row r="12" spans="1:24" x14ac:dyDescent="0.25">
      <c r="A12">
        <v>11</v>
      </c>
      <c r="B12" t="s">
        <v>31</v>
      </c>
      <c r="C12" t="s">
        <v>24</v>
      </c>
      <c r="D12" t="s">
        <v>25</v>
      </c>
      <c r="E12">
        <v>5</v>
      </c>
      <c r="F12">
        <v>0</v>
      </c>
      <c r="G12">
        <f t="shared" si="0"/>
        <v>5</v>
      </c>
      <c r="H12">
        <v>17</v>
      </c>
      <c r="I12">
        <f t="shared" si="1"/>
        <v>3.4</v>
      </c>
      <c r="J12">
        <f t="shared" si="2"/>
        <v>1.25</v>
      </c>
      <c r="K12">
        <f t="shared" si="3"/>
        <v>1.25</v>
      </c>
      <c r="L12">
        <f t="shared" si="4"/>
        <v>0</v>
      </c>
      <c r="M12" s="5" t="s">
        <v>28</v>
      </c>
      <c r="N12" s="5" t="s">
        <v>28</v>
      </c>
      <c r="O12">
        <v>2</v>
      </c>
      <c r="P12">
        <v>4</v>
      </c>
      <c r="Q12">
        <v>0</v>
      </c>
      <c r="R12">
        <v>2</v>
      </c>
      <c r="S12">
        <v>2</v>
      </c>
      <c r="T12" s="5" t="s">
        <v>28</v>
      </c>
      <c r="U12" t="s">
        <v>24</v>
      </c>
      <c r="V12" t="s">
        <v>29</v>
      </c>
      <c r="W12" t="s">
        <v>31</v>
      </c>
      <c r="X12">
        <v>1</v>
      </c>
    </row>
    <row r="13" spans="1:24" x14ac:dyDescent="0.25">
      <c r="A13">
        <v>12</v>
      </c>
      <c r="B13" t="s">
        <v>23</v>
      </c>
      <c r="C13" t="s">
        <v>24</v>
      </c>
      <c r="D13" t="s">
        <v>25</v>
      </c>
      <c r="E13">
        <v>3</v>
      </c>
      <c r="F13">
        <v>0</v>
      </c>
      <c r="G13">
        <f t="shared" si="0"/>
        <v>3</v>
      </c>
      <c r="H13">
        <v>10</v>
      </c>
      <c r="I13">
        <f t="shared" si="1"/>
        <v>3.3333333333333335</v>
      </c>
      <c r="J13">
        <f t="shared" si="2"/>
        <v>0.75</v>
      </c>
      <c r="K13">
        <f t="shared" si="3"/>
        <v>0.75</v>
      </c>
      <c r="L13">
        <f t="shared" si="4"/>
        <v>0</v>
      </c>
      <c r="M13" s="5" t="s">
        <v>28</v>
      </c>
      <c r="N13" s="5" t="s">
        <v>28</v>
      </c>
      <c r="O13">
        <v>3</v>
      </c>
      <c r="P13">
        <v>4</v>
      </c>
      <c r="Q13">
        <v>0</v>
      </c>
      <c r="R13">
        <v>2</v>
      </c>
      <c r="S13">
        <v>3</v>
      </c>
      <c r="T13" s="5" t="s">
        <v>28</v>
      </c>
      <c r="U13" t="s">
        <v>24</v>
      </c>
      <c r="V13" t="s">
        <v>29</v>
      </c>
      <c r="W13" t="s">
        <v>23</v>
      </c>
      <c r="X13">
        <v>0</v>
      </c>
    </row>
    <row r="14" spans="1:24" x14ac:dyDescent="0.25">
      <c r="A14">
        <v>13</v>
      </c>
      <c r="B14" t="s">
        <v>36</v>
      </c>
      <c r="C14" t="s">
        <v>15</v>
      </c>
      <c r="D14" t="s">
        <v>38</v>
      </c>
      <c r="E14">
        <v>10</v>
      </c>
      <c r="F14">
        <v>1</v>
      </c>
      <c r="G14">
        <f t="shared" si="0"/>
        <v>9</v>
      </c>
      <c r="H14">
        <v>27</v>
      </c>
      <c r="I14">
        <f t="shared" si="1"/>
        <v>3</v>
      </c>
      <c r="J14">
        <f t="shared" si="2"/>
        <v>2.5</v>
      </c>
      <c r="K14">
        <f t="shared" si="3"/>
        <v>2.25</v>
      </c>
      <c r="L14">
        <f t="shared" si="4"/>
        <v>0.25</v>
      </c>
      <c r="M14" s="5" t="s">
        <v>28</v>
      </c>
      <c r="N14" s="5" t="s">
        <v>28</v>
      </c>
      <c r="O14">
        <v>3</v>
      </c>
      <c r="P14">
        <v>9</v>
      </c>
      <c r="Q14">
        <v>1</v>
      </c>
      <c r="R14">
        <v>1</v>
      </c>
      <c r="S14">
        <v>2</v>
      </c>
      <c r="T14" s="5" t="s">
        <v>28</v>
      </c>
      <c r="U14" t="s">
        <v>15</v>
      </c>
      <c r="V14" t="s">
        <v>39</v>
      </c>
      <c r="W14" t="s">
        <v>36</v>
      </c>
      <c r="X14">
        <v>1</v>
      </c>
    </row>
    <row r="15" spans="1:24" x14ac:dyDescent="0.25">
      <c r="A15">
        <v>14</v>
      </c>
      <c r="B15" t="s">
        <v>36</v>
      </c>
      <c r="C15" t="s">
        <v>24</v>
      </c>
      <c r="D15" t="s">
        <v>25</v>
      </c>
      <c r="E15">
        <v>14</v>
      </c>
      <c r="F15">
        <v>1</v>
      </c>
      <c r="G15">
        <f t="shared" si="0"/>
        <v>13</v>
      </c>
      <c r="H15">
        <v>25</v>
      </c>
      <c r="I15">
        <f t="shared" si="1"/>
        <v>1.9230769230769231</v>
      </c>
      <c r="J15">
        <f t="shared" si="2"/>
        <v>3.5</v>
      </c>
      <c r="K15">
        <f t="shared" si="3"/>
        <v>3.25</v>
      </c>
      <c r="L15">
        <f t="shared" si="4"/>
        <v>0.25</v>
      </c>
      <c r="M15" s="5" t="s">
        <v>28</v>
      </c>
      <c r="N15" s="5" t="s">
        <v>28</v>
      </c>
      <c r="O15">
        <v>1</v>
      </c>
      <c r="P15">
        <v>7</v>
      </c>
      <c r="Q15">
        <v>0</v>
      </c>
      <c r="R15">
        <v>1</v>
      </c>
      <c r="S15">
        <v>2</v>
      </c>
      <c r="T15" s="5" t="s">
        <v>28</v>
      </c>
      <c r="U15" t="s">
        <v>24</v>
      </c>
      <c r="V15" t="s">
        <v>29</v>
      </c>
      <c r="W15" t="s">
        <v>36</v>
      </c>
      <c r="X15">
        <v>1</v>
      </c>
    </row>
    <row r="16" spans="1:24" x14ac:dyDescent="0.25">
      <c r="A16">
        <v>15</v>
      </c>
      <c r="B16" t="s">
        <v>36</v>
      </c>
      <c r="C16" t="s">
        <v>24</v>
      </c>
      <c r="D16" t="s">
        <v>40</v>
      </c>
      <c r="E16">
        <v>7</v>
      </c>
      <c r="F16">
        <v>0</v>
      </c>
      <c r="G16">
        <f t="shared" si="0"/>
        <v>7</v>
      </c>
      <c r="H16">
        <v>21</v>
      </c>
      <c r="I16">
        <f t="shared" si="1"/>
        <v>3</v>
      </c>
      <c r="J16">
        <f t="shared" si="2"/>
        <v>1.75</v>
      </c>
      <c r="K16">
        <f t="shared" si="3"/>
        <v>1.75</v>
      </c>
      <c r="L16">
        <f t="shared" si="4"/>
        <v>0</v>
      </c>
      <c r="M16" s="5" t="s">
        <v>28</v>
      </c>
      <c r="N16" s="5" t="s">
        <v>28</v>
      </c>
      <c r="O16">
        <v>2</v>
      </c>
      <c r="P16">
        <v>4</v>
      </c>
      <c r="Q16">
        <v>0</v>
      </c>
      <c r="R16">
        <v>1</v>
      </c>
      <c r="S16">
        <v>2</v>
      </c>
      <c r="T16" s="5" t="s">
        <v>28</v>
      </c>
      <c r="U16" t="s">
        <v>24</v>
      </c>
      <c r="V16" t="s">
        <v>40</v>
      </c>
      <c r="W16" t="s">
        <v>36</v>
      </c>
      <c r="X16">
        <v>1</v>
      </c>
    </row>
    <row r="17" spans="1:24" x14ac:dyDescent="0.25">
      <c r="A17">
        <v>16</v>
      </c>
      <c r="B17" t="s">
        <v>23</v>
      </c>
      <c r="C17" t="s">
        <v>24</v>
      </c>
      <c r="D17" t="s">
        <v>25</v>
      </c>
      <c r="E17">
        <v>10</v>
      </c>
      <c r="F17">
        <v>0</v>
      </c>
      <c r="G17">
        <f t="shared" si="0"/>
        <v>10</v>
      </c>
      <c r="H17">
        <v>26</v>
      </c>
      <c r="I17">
        <f t="shared" si="1"/>
        <v>2.6</v>
      </c>
      <c r="J17">
        <f t="shared" si="2"/>
        <v>2.5</v>
      </c>
      <c r="K17">
        <f t="shared" si="3"/>
        <v>2.5</v>
      </c>
      <c r="L17">
        <f t="shared" si="4"/>
        <v>0</v>
      </c>
      <c r="M17" s="5" t="s">
        <v>28</v>
      </c>
      <c r="N17" s="5" t="s">
        <v>28</v>
      </c>
      <c r="O17">
        <v>2</v>
      </c>
      <c r="P17">
        <v>4</v>
      </c>
      <c r="Q17">
        <v>0</v>
      </c>
      <c r="R17">
        <v>2</v>
      </c>
      <c r="S17">
        <v>1</v>
      </c>
      <c r="T17" s="5" t="s">
        <v>28</v>
      </c>
      <c r="U17" t="s">
        <v>24</v>
      </c>
      <c r="V17" t="s">
        <v>29</v>
      </c>
      <c r="W17" t="s">
        <v>23</v>
      </c>
      <c r="X17">
        <v>1</v>
      </c>
    </row>
    <row r="18" spans="1:24" x14ac:dyDescent="0.25">
      <c r="A18">
        <v>17</v>
      </c>
      <c r="B18" t="s">
        <v>23</v>
      </c>
      <c r="C18" t="s">
        <v>24</v>
      </c>
      <c r="D18" t="s">
        <v>25</v>
      </c>
      <c r="E18">
        <v>8</v>
      </c>
      <c r="F18">
        <v>0</v>
      </c>
      <c r="G18">
        <f t="shared" si="0"/>
        <v>8</v>
      </c>
      <c r="H18">
        <v>25</v>
      </c>
      <c r="I18">
        <f t="shared" si="1"/>
        <v>3.125</v>
      </c>
      <c r="J18">
        <f t="shared" si="2"/>
        <v>2</v>
      </c>
      <c r="K18">
        <f t="shared" si="3"/>
        <v>2</v>
      </c>
      <c r="L18">
        <f t="shared" si="4"/>
        <v>0</v>
      </c>
      <c r="M18" s="5" t="s">
        <v>28</v>
      </c>
      <c r="N18" s="5" t="s">
        <v>28</v>
      </c>
      <c r="O18">
        <v>3</v>
      </c>
      <c r="P18">
        <v>8</v>
      </c>
      <c r="Q18">
        <v>0</v>
      </c>
      <c r="R18">
        <v>1</v>
      </c>
      <c r="S18">
        <v>3</v>
      </c>
      <c r="T18" s="5" t="s">
        <v>28</v>
      </c>
      <c r="U18" t="s">
        <v>24</v>
      </c>
      <c r="V18" t="s">
        <v>29</v>
      </c>
      <c r="W18" t="s">
        <v>23</v>
      </c>
      <c r="X18">
        <v>1</v>
      </c>
    </row>
    <row r="19" spans="1:24" x14ac:dyDescent="0.25">
      <c r="A19">
        <v>18</v>
      </c>
      <c r="B19" t="s">
        <v>36</v>
      </c>
      <c r="C19" t="s">
        <v>24</v>
      </c>
      <c r="D19" t="s">
        <v>25</v>
      </c>
      <c r="E19">
        <v>2</v>
      </c>
      <c r="F19">
        <v>0</v>
      </c>
      <c r="G19">
        <f t="shared" si="0"/>
        <v>2</v>
      </c>
      <c r="H19">
        <v>6</v>
      </c>
      <c r="I19">
        <f t="shared" si="1"/>
        <v>3</v>
      </c>
      <c r="J19">
        <f t="shared" si="2"/>
        <v>0.5</v>
      </c>
      <c r="K19">
        <f t="shared" si="3"/>
        <v>0.5</v>
      </c>
      <c r="L19">
        <f t="shared" si="4"/>
        <v>0</v>
      </c>
      <c r="M19" s="5" t="s">
        <v>28</v>
      </c>
      <c r="N19" s="5" t="s">
        <v>28</v>
      </c>
      <c r="O19">
        <v>2</v>
      </c>
      <c r="P19">
        <v>4</v>
      </c>
      <c r="Q19">
        <v>0</v>
      </c>
      <c r="R19">
        <v>2</v>
      </c>
      <c r="S19">
        <v>2</v>
      </c>
      <c r="T19" s="5" t="s">
        <v>28</v>
      </c>
      <c r="U19" t="s">
        <v>24</v>
      </c>
      <c r="V19" t="s">
        <v>29</v>
      </c>
      <c r="W19" t="s">
        <v>36</v>
      </c>
      <c r="X19">
        <v>1</v>
      </c>
    </row>
    <row r="20" spans="1:24" x14ac:dyDescent="0.25">
      <c r="A20">
        <v>19</v>
      </c>
      <c r="B20" t="s">
        <v>36</v>
      </c>
      <c r="C20" t="s">
        <v>15</v>
      </c>
      <c r="D20" t="s">
        <v>25</v>
      </c>
      <c r="E20">
        <v>10</v>
      </c>
      <c r="F20">
        <v>0</v>
      </c>
      <c r="G20">
        <f t="shared" si="0"/>
        <v>10</v>
      </c>
      <c r="H20">
        <v>26</v>
      </c>
      <c r="I20">
        <f t="shared" si="1"/>
        <v>2.6</v>
      </c>
      <c r="J20">
        <f t="shared" si="2"/>
        <v>2.5</v>
      </c>
      <c r="K20">
        <f t="shared" si="3"/>
        <v>2.5</v>
      </c>
      <c r="L20">
        <f t="shared" si="4"/>
        <v>0</v>
      </c>
      <c r="M20" s="5" t="s">
        <v>28</v>
      </c>
      <c r="N20" s="5" t="s">
        <v>28</v>
      </c>
      <c r="O20">
        <v>2</v>
      </c>
      <c r="P20">
        <v>4</v>
      </c>
      <c r="Q20">
        <v>1</v>
      </c>
      <c r="R20">
        <v>1</v>
      </c>
      <c r="S20">
        <v>2</v>
      </c>
      <c r="T20" s="5" t="s">
        <v>28</v>
      </c>
      <c r="U20" t="s">
        <v>15</v>
      </c>
      <c r="V20" t="s">
        <v>29</v>
      </c>
      <c r="W20" t="s">
        <v>36</v>
      </c>
      <c r="X20">
        <v>1</v>
      </c>
    </row>
    <row r="21" spans="1:24" x14ac:dyDescent="0.25">
      <c r="A21">
        <v>20</v>
      </c>
      <c r="B21" t="s">
        <v>36</v>
      </c>
      <c r="C21" t="s">
        <v>15</v>
      </c>
      <c r="D21" t="s">
        <v>33</v>
      </c>
      <c r="E21">
        <v>6</v>
      </c>
      <c r="F21">
        <v>0</v>
      </c>
      <c r="G21">
        <f t="shared" si="0"/>
        <v>6</v>
      </c>
      <c r="H21">
        <v>19</v>
      </c>
      <c r="I21">
        <f t="shared" si="1"/>
        <v>3.1666666666666665</v>
      </c>
      <c r="J21">
        <f t="shared" si="2"/>
        <v>1.5</v>
      </c>
      <c r="K21">
        <f t="shared" si="3"/>
        <v>1.5</v>
      </c>
      <c r="L21">
        <f t="shared" si="4"/>
        <v>0</v>
      </c>
      <c r="M21" s="5" t="s">
        <v>28</v>
      </c>
      <c r="N21" s="5" t="s">
        <v>28</v>
      </c>
      <c r="O21">
        <v>3</v>
      </c>
      <c r="P21">
        <v>8</v>
      </c>
      <c r="Q21">
        <v>0</v>
      </c>
      <c r="R21">
        <v>1</v>
      </c>
      <c r="S21">
        <v>3</v>
      </c>
      <c r="T21" s="5" t="s">
        <v>28</v>
      </c>
      <c r="U21" t="s">
        <v>15</v>
      </c>
      <c r="V21" t="s">
        <v>33</v>
      </c>
      <c r="W21" t="s">
        <v>36</v>
      </c>
      <c r="X21">
        <v>0</v>
      </c>
    </row>
    <row r="22" spans="1:24" x14ac:dyDescent="0.25">
      <c r="A22">
        <v>21</v>
      </c>
      <c r="B22" t="s">
        <v>36</v>
      </c>
      <c r="C22" t="s">
        <v>15</v>
      </c>
      <c r="D22" t="s">
        <v>41</v>
      </c>
      <c r="E22">
        <v>7</v>
      </c>
      <c r="F22">
        <v>0</v>
      </c>
      <c r="G22">
        <f t="shared" si="0"/>
        <v>7</v>
      </c>
      <c r="H22">
        <v>18</v>
      </c>
      <c r="I22">
        <f t="shared" si="1"/>
        <v>2.5714285714285716</v>
      </c>
      <c r="J22">
        <f t="shared" si="2"/>
        <v>1.75</v>
      </c>
      <c r="K22">
        <f t="shared" si="3"/>
        <v>1.75</v>
      </c>
      <c r="L22">
        <f t="shared" si="4"/>
        <v>0</v>
      </c>
      <c r="M22" s="5" t="s">
        <v>28</v>
      </c>
      <c r="N22" s="5" t="s">
        <v>28</v>
      </c>
      <c r="O22">
        <v>3</v>
      </c>
      <c r="P22" t="s">
        <v>48</v>
      </c>
      <c r="Q22">
        <v>1</v>
      </c>
      <c r="R22">
        <v>1</v>
      </c>
      <c r="S22">
        <v>2</v>
      </c>
      <c r="T22" s="5" t="s">
        <v>28</v>
      </c>
      <c r="U22" t="s">
        <v>24</v>
      </c>
      <c r="V22" t="s">
        <v>41</v>
      </c>
      <c r="W22" t="s">
        <v>36</v>
      </c>
      <c r="X22">
        <v>1</v>
      </c>
    </row>
    <row r="23" spans="1:24" x14ac:dyDescent="0.25">
      <c r="A23">
        <v>22</v>
      </c>
      <c r="B23" t="s">
        <v>31</v>
      </c>
      <c r="C23" t="s">
        <v>24</v>
      </c>
      <c r="D23" t="s">
        <v>33</v>
      </c>
      <c r="E23">
        <v>4</v>
      </c>
      <c r="F23">
        <v>2</v>
      </c>
      <c r="G23">
        <f t="shared" si="0"/>
        <v>2</v>
      </c>
      <c r="H23">
        <v>6</v>
      </c>
      <c r="I23">
        <f t="shared" si="1"/>
        <v>3</v>
      </c>
      <c r="J23">
        <f t="shared" si="2"/>
        <v>1</v>
      </c>
      <c r="K23">
        <f t="shared" si="3"/>
        <v>0.5</v>
      </c>
      <c r="L23">
        <f t="shared" si="4"/>
        <v>0.5</v>
      </c>
      <c r="M23" s="5" t="s">
        <v>28</v>
      </c>
      <c r="N23" s="5" t="s">
        <v>28</v>
      </c>
      <c r="O23">
        <v>1</v>
      </c>
      <c r="P23">
        <v>1</v>
      </c>
      <c r="Q23">
        <v>1</v>
      </c>
      <c r="R23">
        <v>1</v>
      </c>
      <c r="S23">
        <v>2</v>
      </c>
      <c r="T23" s="5" t="s">
        <v>28</v>
      </c>
      <c r="U23" t="s">
        <v>24</v>
      </c>
      <c r="V23" t="s">
        <v>33</v>
      </c>
      <c r="W23" t="s">
        <v>31</v>
      </c>
      <c r="X23">
        <v>0</v>
      </c>
    </row>
    <row r="24" spans="1:24" x14ac:dyDescent="0.25">
      <c r="A24">
        <v>23</v>
      </c>
      <c r="B24" t="s">
        <v>36</v>
      </c>
      <c r="C24" t="s">
        <v>15</v>
      </c>
      <c r="D24" t="s">
        <v>33</v>
      </c>
      <c r="E24">
        <v>9</v>
      </c>
      <c r="F24">
        <v>1</v>
      </c>
      <c r="G24">
        <f t="shared" si="0"/>
        <v>8</v>
      </c>
      <c r="H24">
        <v>25</v>
      </c>
      <c r="I24">
        <f t="shared" si="1"/>
        <v>3.125</v>
      </c>
      <c r="J24">
        <f>E24/4</f>
        <v>2.25</v>
      </c>
      <c r="K24">
        <f t="shared" si="3"/>
        <v>2</v>
      </c>
      <c r="L24">
        <f t="shared" si="4"/>
        <v>0.25</v>
      </c>
      <c r="M24" s="5" t="s">
        <v>28</v>
      </c>
      <c r="N24" s="5" t="s">
        <v>28</v>
      </c>
      <c r="O24">
        <v>3</v>
      </c>
      <c r="P24">
        <v>3</v>
      </c>
      <c r="Q24">
        <v>0</v>
      </c>
      <c r="R24">
        <v>1</v>
      </c>
      <c r="S24">
        <v>3</v>
      </c>
      <c r="T24" s="5" t="s">
        <v>28</v>
      </c>
      <c r="U24" t="s">
        <v>15</v>
      </c>
      <c r="V24" t="s">
        <v>33</v>
      </c>
      <c r="W24" t="s">
        <v>36</v>
      </c>
      <c r="X24">
        <v>1</v>
      </c>
    </row>
    <row r="25" spans="1:24" x14ac:dyDescent="0.25">
      <c r="A25">
        <v>24</v>
      </c>
      <c r="B25" t="s">
        <v>36</v>
      </c>
      <c r="C25" t="s">
        <v>24</v>
      </c>
      <c r="D25" t="s">
        <v>41</v>
      </c>
      <c r="E25">
        <v>6</v>
      </c>
      <c r="F25">
        <v>1</v>
      </c>
      <c r="G25">
        <f t="shared" si="0"/>
        <v>5</v>
      </c>
      <c r="H25">
        <v>14</v>
      </c>
      <c r="I25">
        <f t="shared" si="1"/>
        <v>2.8</v>
      </c>
      <c r="J25">
        <f t="shared" ref="J25:J49" si="5">E25/4</f>
        <v>1.5</v>
      </c>
      <c r="K25">
        <f t="shared" si="3"/>
        <v>1.25</v>
      </c>
      <c r="L25">
        <f t="shared" si="4"/>
        <v>0.25</v>
      </c>
      <c r="M25" s="5" t="s">
        <v>28</v>
      </c>
      <c r="N25" s="5" t="s">
        <v>28</v>
      </c>
      <c r="O25">
        <v>3</v>
      </c>
      <c r="P25">
        <v>9</v>
      </c>
      <c r="Q25">
        <v>0</v>
      </c>
      <c r="R25">
        <v>2</v>
      </c>
      <c r="S25">
        <v>3</v>
      </c>
      <c r="T25" s="5" t="s">
        <v>28</v>
      </c>
      <c r="U25" t="s">
        <v>24</v>
      </c>
      <c r="V25" t="s">
        <v>41</v>
      </c>
      <c r="W25" t="s">
        <v>36</v>
      </c>
      <c r="X25">
        <v>1</v>
      </c>
    </row>
    <row r="26" spans="1:24" x14ac:dyDescent="0.25">
      <c r="A26">
        <v>25</v>
      </c>
      <c r="B26" t="s">
        <v>36</v>
      </c>
      <c r="C26" t="s">
        <v>24</v>
      </c>
      <c r="D26" t="s">
        <v>42</v>
      </c>
      <c r="E26">
        <v>7</v>
      </c>
      <c r="F26">
        <v>0</v>
      </c>
      <c r="G26">
        <f t="shared" si="0"/>
        <v>7</v>
      </c>
      <c r="H26">
        <v>21</v>
      </c>
      <c r="I26">
        <f t="shared" si="1"/>
        <v>3</v>
      </c>
      <c r="J26">
        <f t="shared" si="5"/>
        <v>1.75</v>
      </c>
      <c r="K26">
        <f t="shared" si="3"/>
        <v>1.75</v>
      </c>
      <c r="L26">
        <f t="shared" si="4"/>
        <v>0</v>
      </c>
      <c r="M26" s="5" t="s">
        <v>28</v>
      </c>
      <c r="N26" s="5" t="s">
        <v>28</v>
      </c>
      <c r="O26">
        <v>3</v>
      </c>
      <c r="P26">
        <v>4</v>
      </c>
      <c r="Q26">
        <v>0</v>
      </c>
      <c r="R26">
        <v>1</v>
      </c>
      <c r="S26">
        <v>2</v>
      </c>
      <c r="T26" s="5" t="s">
        <v>28</v>
      </c>
      <c r="U26" t="s">
        <v>24</v>
      </c>
      <c r="V26" t="s">
        <v>43</v>
      </c>
      <c r="W26" t="s">
        <v>36</v>
      </c>
      <c r="X26">
        <v>0</v>
      </c>
    </row>
    <row r="27" spans="1:24" x14ac:dyDescent="0.25">
      <c r="A27">
        <v>26</v>
      </c>
      <c r="B27" t="s">
        <v>36</v>
      </c>
      <c r="C27" t="s">
        <v>15</v>
      </c>
      <c r="D27" t="s">
        <v>44</v>
      </c>
      <c r="E27">
        <v>8</v>
      </c>
      <c r="F27">
        <v>0</v>
      </c>
      <c r="G27">
        <f t="shared" si="0"/>
        <v>8</v>
      </c>
      <c r="H27">
        <v>11</v>
      </c>
      <c r="I27">
        <f t="shared" si="1"/>
        <v>1.375</v>
      </c>
      <c r="J27">
        <f t="shared" si="5"/>
        <v>2</v>
      </c>
      <c r="K27">
        <f t="shared" si="3"/>
        <v>2</v>
      </c>
      <c r="L27">
        <f t="shared" si="4"/>
        <v>0</v>
      </c>
      <c r="M27" s="5" t="s">
        <v>28</v>
      </c>
      <c r="N27" s="5" t="s">
        <v>28</v>
      </c>
      <c r="O27">
        <v>3</v>
      </c>
      <c r="P27">
        <v>1</v>
      </c>
      <c r="Q27">
        <v>1</v>
      </c>
      <c r="R27">
        <v>2</v>
      </c>
      <c r="S27">
        <v>2</v>
      </c>
      <c r="T27" s="5" t="s">
        <v>28</v>
      </c>
      <c r="U27" t="s">
        <v>15</v>
      </c>
      <c r="V27" t="s">
        <v>45</v>
      </c>
      <c r="W27" t="s">
        <v>36</v>
      </c>
      <c r="X27">
        <v>0</v>
      </c>
    </row>
    <row r="28" spans="1:24" x14ac:dyDescent="0.25">
      <c r="A28">
        <v>27</v>
      </c>
      <c r="B28" t="s">
        <v>36</v>
      </c>
      <c r="C28" t="s">
        <v>24</v>
      </c>
      <c r="D28" t="s">
        <v>41</v>
      </c>
      <c r="E28">
        <v>3</v>
      </c>
      <c r="F28">
        <v>0</v>
      </c>
      <c r="G28">
        <f t="shared" si="0"/>
        <v>3</v>
      </c>
      <c r="H28">
        <v>9</v>
      </c>
      <c r="I28">
        <f t="shared" si="1"/>
        <v>3</v>
      </c>
      <c r="J28">
        <f t="shared" si="5"/>
        <v>0.75</v>
      </c>
      <c r="K28">
        <f t="shared" si="3"/>
        <v>0.75</v>
      </c>
      <c r="L28">
        <f t="shared" si="4"/>
        <v>0</v>
      </c>
      <c r="M28" s="5" t="s">
        <v>28</v>
      </c>
      <c r="N28" s="5" t="s">
        <v>28</v>
      </c>
      <c r="O28">
        <v>-1</v>
      </c>
      <c r="P28">
        <v>10</v>
      </c>
      <c r="Q28">
        <v>0</v>
      </c>
      <c r="R28">
        <v>1</v>
      </c>
      <c r="S28">
        <v>3</v>
      </c>
      <c r="T28" s="5" t="s">
        <v>28</v>
      </c>
      <c r="U28" t="s">
        <v>24</v>
      </c>
      <c r="V28" t="s">
        <v>41</v>
      </c>
      <c r="W28" t="s">
        <v>36</v>
      </c>
      <c r="X28">
        <v>0</v>
      </c>
    </row>
    <row r="29" spans="1:24" x14ac:dyDescent="0.25">
      <c r="A29">
        <v>28</v>
      </c>
      <c r="B29" t="s">
        <v>36</v>
      </c>
      <c r="C29" t="s">
        <v>24</v>
      </c>
      <c r="D29" t="s">
        <v>37</v>
      </c>
      <c r="E29">
        <v>11</v>
      </c>
      <c r="F29">
        <v>0</v>
      </c>
      <c r="G29">
        <f t="shared" si="0"/>
        <v>11</v>
      </c>
      <c r="H29">
        <v>24</v>
      </c>
      <c r="I29">
        <f t="shared" si="1"/>
        <v>2.1818181818181817</v>
      </c>
      <c r="J29">
        <f t="shared" si="5"/>
        <v>2.75</v>
      </c>
      <c r="K29">
        <f t="shared" si="3"/>
        <v>2.75</v>
      </c>
      <c r="L29">
        <f t="shared" si="4"/>
        <v>0</v>
      </c>
      <c r="M29" s="5" t="s">
        <v>28</v>
      </c>
      <c r="N29" s="5" t="s">
        <v>28</v>
      </c>
      <c r="O29">
        <v>2</v>
      </c>
      <c r="P29">
        <v>1</v>
      </c>
      <c r="Q29">
        <v>1</v>
      </c>
      <c r="R29">
        <v>1</v>
      </c>
      <c r="S29">
        <v>2</v>
      </c>
      <c r="T29" s="5" t="s">
        <v>28</v>
      </c>
      <c r="U29" t="s">
        <v>24</v>
      </c>
      <c r="V29" t="s">
        <v>37</v>
      </c>
      <c r="W29" t="s">
        <v>36</v>
      </c>
      <c r="X29">
        <v>1</v>
      </c>
    </row>
    <row r="30" spans="1:24" x14ac:dyDescent="0.25">
      <c r="A30">
        <v>29</v>
      </c>
      <c r="B30" t="s">
        <v>36</v>
      </c>
      <c r="C30" t="s">
        <v>24</v>
      </c>
      <c r="D30" t="s">
        <v>42</v>
      </c>
      <c r="E30">
        <v>6</v>
      </c>
      <c r="F30">
        <v>0</v>
      </c>
      <c r="G30">
        <f t="shared" si="0"/>
        <v>6</v>
      </c>
      <c r="H30">
        <v>16</v>
      </c>
      <c r="I30">
        <f t="shared" si="1"/>
        <v>2.6666666666666665</v>
      </c>
      <c r="J30">
        <f t="shared" si="5"/>
        <v>1.5</v>
      </c>
      <c r="K30">
        <f t="shared" si="3"/>
        <v>1.5</v>
      </c>
      <c r="L30">
        <f t="shared" si="4"/>
        <v>0</v>
      </c>
      <c r="M30" s="5" t="s">
        <v>28</v>
      </c>
      <c r="N30" s="5" t="s">
        <v>28</v>
      </c>
      <c r="O30">
        <v>4</v>
      </c>
      <c r="P30">
        <v>11</v>
      </c>
      <c r="Q30">
        <v>0</v>
      </c>
      <c r="R30">
        <v>1</v>
      </c>
      <c r="S30">
        <v>2</v>
      </c>
      <c r="T30" s="5" t="s">
        <v>28</v>
      </c>
      <c r="U30" t="s">
        <v>24</v>
      </c>
      <c r="V30" t="s">
        <v>43</v>
      </c>
      <c r="W30" t="s">
        <v>36</v>
      </c>
      <c r="X30">
        <v>0</v>
      </c>
    </row>
    <row r="31" spans="1:24" x14ac:dyDescent="0.25">
      <c r="A31">
        <v>30</v>
      </c>
      <c r="B31" t="s">
        <v>23</v>
      </c>
      <c r="C31" t="s">
        <v>24</v>
      </c>
      <c r="D31" t="s">
        <v>41</v>
      </c>
      <c r="E31">
        <v>7</v>
      </c>
      <c r="F31">
        <v>1</v>
      </c>
      <c r="G31">
        <f t="shared" si="0"/>
        <v>6</v>
      </c>
      <c r="H31">
        <v>17</v>
      </c>
      <c r="I31">
        <f t="shared" si="1"/>
        <v>2.8333333333333335</v>
      </c>
      <c r="J31">
        <f t="shared" si="5"/>
        <v>1.75</v>
      </c>
      <c r="K31">
        <f t="shared" si="3"/>
        <v>1.5</v>
      </c>
      <c r="L31">
        <f t="shared" si="4"/>
        <v>0.25</v>
      </c>
      <c r="M31" s="5" t="s">
        <v>28</v>
      </c>
      <c r="N31" s="5" t="s">
        <v>28</v>
      </c>
      <c r="O31">
        <v>5</v>
      </c>
      <c r="P31">
        <v>6</v>
      </c>
      <c r="Q31">
        <v>0</v>
      </c>
      <c r="R31">
        <v>1</v>
      </c>
      <c r="S31">
        <v>2</v>
      </c>
      <c r="T31" s="5" t="s">
        <v>28</v>
      </c>
      <c r="U31" t="s">
        <v>24</v>
      </c>
      <c r="V31" t="s">
        <v>41</v>
      </c>
      <c r="W31" t="s">
        <v>23</v>
      </c>
      <c r="X31">
        <v>0</v>
      </c>
    </row>
    <row r="32" spans="1:24" x14ac:dyDescent="0.25">
      <c r="A32">
        <v>31</v>
      </c>
      <c r="B32" t="s">
        <v>36</v>
      </c>
      <c r="C32" t="s">
        <v>15</v>
      </c>
      <c r="D32" t="s">
        <v>25</v>
      </c>
      <c r="E32">
        <v>10</v>
      </c>
      <c r="F32">
        <v>0</v>
      </c>
      <c r="G32">
        <f t="shared" si="0"/>
        <v>10</v>
      </c>
      <c r="H32">
        <v>28</v>
      </c>
      <c r="I32">
        <f t="shared" si="1"/>
        <v>2.8</v>
      </c>
      <c r="J32">
        <f t="shared" si="5"/>
        <v>2.5</v>
      </c>
      <c r="K32">
        <f t="shared" si="3"/>
        <v>2.5</v>
      </c>
      <c r="L32">
        <f t="shared" si="4"/>
        <v>0</v>
      </c>
      <c r="M32" s="5" t="s">
        <v>28</v>
      </c>
      <c r="N32" s="5" t="s">
        <v>28</v>
      </c>
      <c r="O32">
        <v>4</v>
      </c>
      <c r="P32">
        <v>3</v>
      </c>
      <c r="Q32">
        <v>1</v>
      </c>
      <c r="R32">
        <v>1</v>
      </c>
      <c r="S32">
        <v>3</v>
      </c>
      <c r="T32" s="5" t="s">
        <v>28</v>
      </c>
      <c r="U32" t="s">
        <v>15</v>
      </c>
      <c r="V32" t="s">
        <v>29</v>
      </c>
      <c r="W32" t="s">
        <v>36</v>
      </c>
      <c r="X32">
        <v>1</v>
      </c>
    </row>
    <row r="33" spans="1:24" x14ac:dyDescent="0.25">
      <c r="A33">
        <v>32</v>
      </c>
      <c r="B33" t="s">
        <v>36</v>
      </c>
      <c r="C33" t="s">
        <v>24</v>
      </c>
      <c r="D33" t="s">
        <v>41</v>
      </c>
      <c r="E33">
        <v>7</v>
      </c>
      <c r="F33">
        <v>0</v>
      </c>
      <c r="G33">
        <f t="shared" si="0"/>
        <v>7</v>
      </c>
      <c r="H33">
        <v>18</v>
      </c>
      <c r="I33">
        <f t="shared" si="1"/>
        <v>2.5714285714285716</v>
      </c>
      <c r="J33">
        <f t="shared" si="5"/>
        <v>1.75</v>
      </c>
      <c r="K33">
        <f t="shared" si="3"/>
        <v>1.75</v>
      </c>
      <c r="L33">
        <f t="shared" si="4"/>
        <v>0</v>
      </c>
      <c r="M33" s="5" t="s">
        <v>28</v>
      </c>
      <c r="N33" s="5" t="s">
        <v>28</v>
      </c>
      <c r="O33">
        <v>3</v>
      </c>
      <c r="P33">
        <v>1</v>
      </c>
      <c r="Q33">
        <v>0</v>
      </c>
      <c r="R33">
        <v>1</v>
      </c>
      <c r="S33">
        <v>2</v>
      </c>
      <c r="T33" s="5" t="s">
        <v>28</v>
      </c>
      <c r="U33" t="s">
        <v>24</v>
      </c>
      <c r="V33" t="s">
        <v>41</v>
      </c>
      <c r="W33" t="s">
        <v>36</v>
      </c>
      <c r="X33">
        <v>0</v>
      </c>
    </row>
    <row r="34" spans="1:24" x14ac:dyDescent="0.25">
      <c r="A34">
        <v>33</v>
      </c>
      <c r="B34" t="s">
        <v>36</v>
      </c>
      <c r="C34" t="s">
        <v>46</v>
      </c>
      <c r="D34" t="s">
        <v>47</v>
      </c>
      <c r="E34">
        <v>7</v>
      </c>
      <c r="F34">
        <v>0</v>
      </c>
      <c r="G34">
        <f t="shared" si="0"/>
        <v>7</v>
      </c>
      <c r="H34">
        <v>21</v>
      </c>
      <c r="I34">
        <f t="shared" si="1"/>
        <v>3</v>
      </c>
      <c r="J34">
        <f t="shared" si="5"/>
        <v>1.75</v>
      </c>
      <c r="K34">
        <f t="shared" si="3"/>
        <v>1.75</v>
      </c>
      <c r="L34">
        <f t="shared" si="4"/>
        <v>0</v>
      </c>
      <c r="M34" s="5" t="s">
        <v>28</v>
      </c>
      <c r="N34" s="5" t="s">
        <v>28</v>
      </c>
      <c r="O34">
        <v>3</v>
      </c>
      <c r="P34">
        <v>3</v>
      </c>
      <c r="Q34">
        <v>0</v>
      </c>
      <c r="R34">
        <v>1</v>
      </c>
      <c r="S34">
        <v>2</v>
      </c>
      <c r="T34" s="5" t="s">
        <v>28</v>
      </c>
      <c r="U34" t="s">
        <v>46</v>
      </c>
      <c r="V34" t="s">
        <v>35</v>
      </c>
      <c r="W34" t="s">
        <v>36</v>
      </c>
      <c r="X34">
        <v>1</v>
      </c>
    </row>
    <row r="35" spans="1:24" x14ac:dyDescent="0.25">
      <c r="A35">
        <v>34</v>
      </c>
      <c r="B35" t="s">
        <v>26</v>
      </c>
      <c r="C35" t="s">
        <v>24</v>
      </c>
      <c r="D35" t="s">
        <v>33</v>
      </c>
      <c r="E35">
        <v>6</v>
      </c>
      <c r="F35">
        <v>0</v>
      </c>
      <c r="G35">
        <f t="shared" si="0"/>
        <v>6</v>
      </c>
      <c r="H35">
        <v>15</v>
      </c>
      <c r="I35">
        <f t="shared" si="1"/>
        <v>2.5</v>
      </c>
      <c r="J35">
        <f t="shared" si="5"/>
        <v>1.5</v>
      </c>
      <c r="K35">
        <f t="shared" si="3"/>
        <v>1.5</v>
      </c>
      <c r="L35">
        <f t="shared" si="4"/>
        <v>0</v>
      </c>
      <c r="M35" s="5" t="s">
        <v>28</v>
      </c>
      <c r="N35" s="5" t="s">
        <v>28</v>
      </c>
      <c r="O35">
        <v>4</v>
      </c>
      <c r="P35">
        <v>3</v>
      </c>
      <c r="Q35">
        <v>1</v>
      </c>
      <c r="R35">
        <v>1</v>
      </c>
      <c r="S35">
        <v>2</v>
      </c>
      <c r="T35" s="5" t="s">
        <v>28</v>
      </c>
      <c r="U35" t="s">
        <v>24</v>
      </c>
      <c r="V35" t="s">
        <v>45</v>
      </c>
      <c r="W35" t="s">
        <v>26</v>
      </c>
      <c r="X35">
        <v>1</v>
      </c>
    </row>
    <row r="36" spans="1:24" x14ac:dyDescent="0.25">
      <c r="A36">
        <v>35</v>
      </c>
      <c r="B36" t="s">
        <v>36</v>
      </c>
      <c r="C36" t="s">
        <v>46</v>
      </c>
      <c r="D36" t="s">
        <v>42</v>
      </c>
      <c r="E36">
        <v>1</v>
      </c>
      <c r="F36">
        <v>0</v>
      </c>
      <c r="G36">
        <f t="shared" si="0"/>
        <v>1</v>
      </c>
      <c r="H36">
        <v>4</v>
      </c>
      <c r="I36">
        <f t="shared" si="1"/>
        <v>4</v>
      </c>
      <c r="J36">
        <f t="shared" si="5"/>
        <v>0.25</v>
      </c>
      <c r="K36">
        <f t="shared" si="3"/>
        <v>0.25</v>
      </c>
      <c r="L36">
        <f t="shared" si="4"/>
        <v>0</v>
      </c>
      <c r="M36" s="5" t="s">
        <v>28</v>
      </c>
      <c r="N36" s="5" t="s">
        <v>28</v>
      </c>
      <c r="O36">
        <v>-1</v>
      </c>
      <c r="P36">
        <v>10</v>
      </c>
      <c r="Q36">
        <v>1</v>
      </c>
      <c r="R36">
        <v>1</v>
      </c>
      <c r="S36">
        <v>1</v>
      </c>
      <c r="T36" s="5" t="s">
        <v>28</v>
      </c>
      <c r="U36" t="s">
        <v>46</v>
      </c>
      <c r="V36" t="s">
        <v>43</v>
      </c>
      <c r="W36" t="s">
        <v>36</v>
      </c>
      <c r="X36">
        <v>1</v>
      </c>
    </row>
    <row r="37" spans="1:24" x14ac:dyDescent="0.25">
      <c r="A37">
        <v>36</v>
      </c>
      <c r="B37" t="s">
        <v>36</v>
      </c>
      <c r="C37" t="s">
        <v>24</v>
      </c>
      <c r="D37" t="s">
        <v>49</v>
      </c>
      <c r="E37">
        <v>8</v>
      </c>
      <c r="F37">
        <v>2</v>
      </c>
      <c r="G37">
        <f t="shared" si="0"/>
        <v>6</v>
      </c>
      <c r="H37">
        <v>17</v>
      </c>
      <c r="I37">
        <f t="shared" si="1"/>
        <v>2.8333333333333335</v>
      </c>
      <c r="J37">
        <f t="shared" si="5"/>
        <v>2</v>
      </c>
      <c r="K37">
        <f t="shared" si="3"/>
        <v>1.5</v>
      </c>
      <c r="L37">
        <f t="shared" si="4"/>
        <v>0.5</v>
      </c>
      <c r="M37" s="5" t="s">
        <v>28</v>
      </c>
      <c r="N37" s="5" t="s">
        <v>28</v>
      </c>
      <c r="O37">
        <v>5</v>
      </c>
      <c r="P37">
        <v>6</v>
      </c>
      <c r="Q37">
        <v>1</v>
      </c>
      <c r="R37">
        <v>1</v>
      </c>
      <c r="S37">
        <v>2</v>
      </c>
      <c r="T37" s="5" t="s">
        <v>28</v>
      </c>
      <c r="U37" t="s">
        <v>24</v>
      </c>
      <c r="V37" t="s">
        <v>49</v>
      </c>
      <c r="W37" t="s">
        <v>36</v>
      </c>
      <c r="X37">
        <v>0</v>
      </c>
    </row>
    <row r="38" spans="1:24" x14ac:dyDescent="0.25">
      <c r="A38">
        <v>37</v>
      </c>
      <c r="B38" t="s">
        <v>36</v>
      </c>
      <c r="C38" t="s">
        <v>24</v>
      </c>
      <c r="D38" t="s">
        <v>41</v>
      </c>
      <c r="E38">
        <v>5</v>
      </c>
      <c r="F38">
        <v>1</v>
      </c>
      <c r="G38">
        <f t="shared" si="0"/>
        <v>4</v>
      </c>
      <c r="H38">
        <v>12</v>
      </c>
      <c r="I38">
        <f t="shared" si="1"/>
        <v>3</v>
      </c>
      <c r="J38">
        <f t="shared" si="5"/>
        <v>1.25</v>
      </c>
      <c r="K38">
        <f t="shared" si="3"/>
        <v>1</v>
      </c>
      <c r="L38">
        <f t="shared" si="4"/>
        <v>0.25</v>
      </c>
      <c r="M38" s="5" t="s">
        <v>28</v>
      </c>
      <c r="N38" s="5" t="s">
        <v>28</v>
      </c>
      <c r="O38">
        <v>2</v>
      </c>
      <c r="P38">
        <v>9</v>
      </c>
      <c r="Q38">
        <v>0</v>
      </c>
      <c r="R38">
        <v>2</v>
      </c>
      <c r="S38">
        <v>1</v>
      </c>
      <c r="T38" s="5" t="s">
        <v>28</v>
      </c>
      <c r="U38" t="s">
        <v>24</v>
      </c>
      <c r="V38" t="s">
        <v>41</v>
      </c>
      <c r="W38" t="s">
        <v>23</v>
      </c>
      <c r="X38">
        <v>1</v>
      </c>
    </row>
    <row r="39" spans="1:24" x14ac:dyDescent="0.25">
      <c r="A39">
        <v>38</v>
      </c>
      <c r="B39" t="s">
        <v>36</v>
      </c>
      <c r="C39" t="s">
        <v>24</v>
      </c>
      <c r="D39" t="s">
        <v>42</v>
      </c>
      <c r="E39">
        <v>10</v>
      </c>
      <c r="F39">
        <v>2</v>
      </c>
      <c r="G39">
        <f t="shared" si="0"/>
        <v>8</v>
      </c>
      <c r="H39">
        <v>24</v>
      </c>
      <c r="I39">
        <f t="shared" si="1"/>
        <v>3</v>
      </c>
      <c r="J39">
        <f t="shared" si="5"/>
        <v>2.5</v>
      </c>
      <c r="K39">
        <f t="shared" si="3"/>
        <v>2</v>
      </c>
      <c r="L39">
        <f t="shared" si="4"/>
        <v>0.5</v>
      </c>
      <c r="M39" s="5" t="s">
        <v>28</v>
      </c>
      <c r="N39" s="5" t="s">
        <v>28</v>
      </c>
      <c r="O39">
        <v>1</v>
      </c>
      <c r="P39">
        <v>5</v>
      </c>
      <c r="Q39">
        <v>0</v>
      </c>
      <c r="R39">
        <v>2</v>
      </c>
      <c r="S39">
        <v>2</v>
      </c>
      <c r="T39" s="5" t="s">
        <v>28</v>
      </c>
      <c r="U39" t="s">
        <v>24</v>
      </c>
      <c r="V39" t="s">
        <v>43</v>
      </c>
      <c r="W39" t="s">
        <v>36</v>
      </c>
      <c r="X39">
        <v>0</v>
      </c>
    </row>
    <row r="40" spans="1:24" x14ac:dyDescent="0.25">
      <c r="A40">
        <v>39</v>
      </c>
      <c r="B40" t="s">
        <v>23</v>
      </c>
      <c r="C40" t="s">
        <v>24</v>
      </c>
      <c r="D40" t="s">
        <v>33</v>
      </c>
      <c r="E40">
        <v>6</v>
      </c>
      <c r="F40">
        <v>0</v>
      </c>
      <c r="G40">
        <f t="shared" si="0"/>
        <v>6</v>
      </c>
      <c r="H40">
        <v>16</v>
      </c>
      <c r="I40">
        <f t="shared" si="1"/>
        <v>2.6666666666666665</v>
      </c>
      <c r="J40">
        <f t="shared" si="5"/>
        <v>1.5</v>
      </c>
      <c r="K40">
        <f t="shared" si="3"/>
        <v>1.5</v>
      </c>
      <c r="L40">
        <f t="shared" si="4"/>
        <v>0</v>
      </c>
      <c r="M40" s="5" t="s">
        <v>28</v>
      </c>
      <c r="N40" s="5" t="s">
        <v>28</v>
      </c>
      <c r="O40">
        <v>4</v>
      </c>
      <c r="P40">
        <v>11</v>
      </c>
      <c r="Q40">
        <v>1</v>
      </c>
      <c r="R40">
        <v>1</v>
      </c>
      <c r="S40">
        <v>3</v>
      </c>
      <c r="T40" s="5" t="s">
        <v>28</v>
      </c>
      <c r="U40" t="s">
        <v>24</v>
      </c>
      <c r="V40" t="s">
        <v>33</v>
      </c>
      <c r="W40" t="s">
        <v>23</v>
      </c>
      <c r="X40">
        <v>0</v>
      </c>
    </row>
    <row r="41" spans="1:24" x14ac:dyDescent="0.25">
      <c r="A41">
        <v>40</v>
      </c>
      <c r="B41" t="s">
        <v>36</v>
      </c>
      <c r="C41" t="s">
        <v>24</v>
      </c>
      <c r="D41" t="s">
        <v>25</v>
      </c>
      <c r="E41">
        <v>8</v>
      </c>
      <c r="F41">
        <v>2</v>
      </c>
      <c r="G41">
        <f t="shared" si="0"/>
        <v>6</v>
      </c>
      <c r="H41">
        <v>17</v>
      </c>
      <c r="I41">
        <f t="shared" si="1"/>
        <v>2.8333333333333335</v>
      </c>
      <c r="J41">
        <f t="shared" si="5"/>
        <v>2</v>
      </c>
      <c r="K41">
        <f t="shared" si="3"/>
        <v>1.5</v>
      </c>
      <c r="L41">
        <f t="shared" si="4"/>
        <v>0.5</v>
      </c>
      <c r="M41" s="5" t="s">
        <v>28</v>
      </c>
      <c r="N41" s="5" t="s">
        <v>28</v>
      </c>
      <c r="O41">
        <v>3</v>
      </c>
      <c r="P41">
        <v>1</v>
      </c>
      <c r="Q41">
        <v>1</v>
      </c>
      <c r="R41">
        <v>1</v>
      </c>
      <c r="S41">
        <v>1</v>
      </c>
      <c r="T41" s="5" t="s">
        <v>28</v>
      </c>
      <c r="U41" t="s">
        <v>24</v>
      </c>
      <c r="V41" t="s">
        <v>29</v>
      </c>
      <c r="W41" t="s">
        <v>36</v>
      </c>
      <c r="X41">
        <v>0</v>
      </c>
    </row>
    <row r="42" spans="1:24" x14ac:dyDescent="0.25">
      <c r="A42">
        <v>41</v>
      </c>
      <c r="B42" t="s">
        <v>36</v>
      </c>
      <c r="C42" t="s">
        <v>24</v>
      </c>
      <c r="D42" t="s">
        <v>25</v>
      </c>
      <c r="E42">
        <v>7</v>
      </c>
      <c r="F42">
        <v>0</v>
      </c>
      <c r="G42">
        <f t="shared" si="0"/>
        <v>7</v>
      </c>
      <c r="H42">
        <v>24</v>
      </c>
      <c r="I42">
        <f t="shared" si="1"/>
        <v>3.4285714285714284</v>
      </c>
      <c r="J42">
        <f t="shared" si="5"/>
        <v>1.75</v>
      </c>
      <c r="K42">
        <f t="shared" si="3"/>
        <v>1.75</v>
      </c>
      <c r="L42">
        <f t="shared" si="4"/>
        <v>0</v>
      </c>
      <c r="M42" s="5" t="s">
        <v>28</v>
      </c>
      <c r="N42" s="5" t="s">
        <v>28</v>
      </c>
      <c r="O42">
        <v>2</v>
      </c>
      <c r="P42">
        <v>5</v>
      </c>
      <c r="Q42">
        <v>0</v>
      </c>
      <c r="R42">
        <v>1</v>
      </c>
      <c r="S42">
        <v>2</v>
      </c>
      <c r="T42" s="5" t="s">
        <v>28</v>
      </c>
      <c r="U42" t="s">
        <v>24</v>
      </c>
      <c r="V42" t="s">
        <v>29</v>
      </c>
      <c r="W42" t="s">
        <v>36</v>
      </c>
      <c r="X42">
        <v>1</v>
      </c>
    </row>
    <row r="43" spans="1:24" x14ac:dyDescent="0.25">
      <c r="A43">
        <v>42</v>
      </c>
      <c r="B43" t="s">
        <v>36</v>
      </c>
      <c r="C43" t="s">
        <v>24</v>
      </c>
      <c r="D43" t="s">
        <v>42</v>
      </c>
      <c r="E43">
        <v>10</v>
      </c>
      <c r="F43">
        <v>0</v>
      </c>
      <c r="G43">
        <f t="shared" si="0"/>
        <v>10</v>
      </c>
      <c r="H43">
        <v>30</v>
      </c>
      <c r="I43">
        <f t="shared" si="1"/>
        <v>3</v>
      </c>
      <c r="J43">
        <f t="shared" si="5"/>
        <v>2.5</v>
      </c>
      <c r="K43">
        <f t="shared" si="3"/>
        <v>2.5</v>
      </c>
      <c r="L43">
        <f t="shared" si="4"/>
        <v>0</v>
      </c>
      <c r="M43" s="5" t="s">
        <v>28</v>
      </c>
      <c r="N43" s="5" t="s">
        <v>28</v>
      </c>
      <c r="O43">
        <v>5</v>
      </c>
      <c r="P43">
        <v>6</v>
      </c>
      <c r="Q43">
        <v>0</v>
      </c>
      <c r="R43">
        <v>1</v>
      </c>
      <c r="S43">
        <v>1</v>
      </c>
      <c r="T43" s="5" t="s">
        <v>28</v>
      </c>
      <c r="U43" t="s">
        <v>24</v>
      </c>
      <c r="V43" t="s">
        <v>43</v>
      </c>
      <c r="W43" t="s">
        <v>36</v>
      </c>
      <c r="X43">
        <v>1</v>
      </c>
    </row>
    <row r="44" spans="1:24" x14ac:dyDescent="0.25">
      <c r="A44">
        <v>43</v>
      </c>
      <c r="B44" t="s">
        <v>23</v>
      </c>
      <c r="C44" t="s">
        <v>15</v>
      </c>
      <c r="D44" t="s">
        <v>25</v>
      </c>
      <c r="E44">
        <v>10</v>
      </c>
      <c r="F44">
        <v>1</v>
      </c>
      <c r="G44">
        <f t="shared" si="0"/>
        <v>9</v>
      </c>
      <c r="H44">
        <v>25</v>
      </c>
      <c r="I44">
        <f t="shared" si="1"/>
        <v>2.7777777777777777</v>
      </c>
      <c r="J44">
        <f t="shared" si="5"/>
        <v>2.5</v>
      </c>
      <c r="K44">
        <f t="shared" si="3"/>
        <v>2.25</v>
      </c>
      <c r="L44">
        <f t="shared" si="4"/>
        <v>0.25</v>
      </c>
      <c r="M44" s="5" t="s">
        <v>28</v>
      </c>
      <c r="N44" s="5" t="s">
        <v>28</v>
      </c>
      <c r="O44">
        <v>3</v>
      </c>
      <c r="P44">
        <v>1</v>
      </c>
      <c r="Q44">
        <v>0</v>
      </c>
      <c r="R44">
        <v>1</v>
      </c>
      <c r="S44">
        <v>2</v>
      </c>
      <c r="T44" s="5" t="s">
        <v>28</v>
      </c>
      <c r="U44" t="s">
        <v>15</v>
      </c>
      <c r="V44" t="s">
        <v>29</v>
      </c>
      <c r="W44" t="s">
        <v>23</v>
      </c>
      <c r="X44">
        <v>0</v>
      </c>
    </row>
    <row r="45" spans="1:24" x14ac:dyDescent="0.25">
      <c r="A45">
        <v>44</v>
      </c>
      <c r="B45" t="s">
        <v>36</v>
      </c>
      <c r="C45" t="s">
        <v>24</v>
      </c>
      <c r="D45" t="s">
        <v>25</v>
      </c>
      <c r="E45">
        <v>13</v>
      </c>
      <c r="F45">
        <v>1</v>
      </c>
      <c r="G45">
        <f t="shared" si="0"/>
        <v>12</v>
      </c>
      <c r="H45">
        <v>25</v>
      </c>
      <c r="I45">
        <f t="shared" si="1"/>
        <v>2.0833333333333335</v>
      </c>
      <c r="J45">
        <f t="shared" si="5"/>
        <v>3.25</v>
      </c>
      <c r="K45">
        <f t="shared" si="3"/>
        <v>3</v>
      </c>
      <c r="L45">
        <f t="shared" si="4"/>
        <v>0.25</v>
      </c>
      <c r="M45" s="5" t="s">
        <v>28</v>
      </c>
      <c r="N45" s="5" t="s">
        <v>28</v>
      </c>
      <c r="O45">
        <v>2</v>
      </c>
      <c r="P45">
        <v>1</v>
      </c>
      <c r="Q45">
        <v>0</v>
      </c>
      <c r="R45">
        <v>2</v>
      </c>
      <c r="S45">
        <v>1</v>
      </c>
      <c r="T45" s="5" t="s">
        <v>28</v>
      </c>
      <c r="U45" t="s">
        <v>24</v>
      </c>
      <c r="V45" t="s">
        <v>29</v>
      </c>
      <c r="W45" t="s">
        <v>36</v>
      </c>
      <c r="X45">
        <v>1</v>
      </c>
    </row>
    <row r="46" spans="1:24" x14ac:dyDescent="0.25">
      <c r="A46">
        <v>45</v>
      </c>
      <c r="B46" t="s">
        <v>23</v>
      </c>
      <c r="C46" t="s">
        <v>50</v>
      </c>
      <c r="D46" t="s">
        <v>25</v>
      </c>
      <c r="E46">
        <v>3</v>
      </c>
      <c r="F46">
        <v>0</v>
      </c>
      <c r="G46">
        <f t="shared" si="0"/>
        <v>3</v>
      </c>
      <c r="H46">
        <v>6</v>
      </c>
      <c r="I46">
        <f t="shared" si="1"/>
        <v>2</v>
      </c>
      <c r="J46">
        <f t="shared" si="5"/>
        <v>0.75</v>
      </c>
      <c r="K46">
        <f t="shared" si="3"/>
        <v>0.75</v>
      </c>
      <c r="L46">
        <f t="shared" si="4"/>
        <v>0</v>
      </c>
      <c r="M46" s="5" t="s">
        <v>28</v>
      </c>
      <c r="N46" s="5" t="s">
        <v>28</v>
      </c>
      <c r="O46">
        <v>-1</v>
      </c>
      <c r="P46">
        <v>10</v>
      </c>
      <c r="Q46">
        <v>1</v>
      </c>
      <c r="R46">
        <v>2</v>
      </c>
      <c r="S46">
        <v>1</v>
      </c>
      <c r="T46" s="5" t="s">
        <v>28</v>
      </c>
      <c r="U46" t="s">
        <v>50</v>
      </c>
      <c r="V46" t="s">
        <v>29</v>
      </c>
      <c r="W46" t="s">
        <v>23</v>
      </c>
      <c r="X46">
        <v>1</v>
      </c>
    </row>
    <row r="47" spans="1:24" x14ac:dyDescent="0.25">
      <c r="A47">
        <v>46</v>
      </c>
      <c r="B47" t="s">
        <v>23</v>
      </c>
      <c r="C47" t="s">
        <v>24</v>
      </c>
      <c r="D47" t="s">
        <v>25</v>
      </c>
      <c r="E47">
        <v>5</v>
      </c>
      <c r="F47">
        <v>0</v>
      </c>
      <c r="G47">
        <f t="shared" si="0"/>
        <v>5</v>
      </c>
      <c r="H47">
        <v>7</v>
      </c>
      <c r="I47">
        <f t="shared" si="1"/>
        <v>1.4</v>
      </c>
      <c r="J47">
        <f t="shared" si="5"/>
        <v>1.25</v>
      </c>
      <c r="K47">
        <f t="shared" si="3"/>
        <v>1.25</v>
      </c>
      <c r="L47">
        <f t="shared" si="4"/>
        <v>0</v>
      </c>
      <c r="M47" s="5" t="s">
        <v>28</v>
      </c>
      <c r="N47" s="5" t="s">
        <v>28</v>
      </c>
      <c r="O47">
        <v>-1</v>
      </c>
      <c r="P47">
        <v>7</v>
      </c>
      <c r="Q47">
        <v>0</v>
      </c>
      <c r="R47">
        <v>2</v>
      </c>
      <c r="S47">
        <v>1</v>
      </c>
      <c r="T47" s="5" t="s">
        <v>28</v>
      </c>
      <c r="U47" t="s">
        <v>24</v>
      </c>
      <c r="V47" t="s">
        <v>29</v>
      </c>
      <c r="W47" t="s">
        <v>51</v>
      </c>
      <c r="X47">
        <v>0</v>
      </c>
    </row>
    <row r="48" spans="1:24" x14ac:dyDescent="0.25">
      <c r="A48">
        <v>47</v>
      </c>
      <c r="B48" t="s">
        <v>36</v>
      </c>
      <c r="C48" t="s">
        <v>24</v>
      </c>
      <c r="D48" t="s">
        <v>25</v>
      </c>
      <c r="E48">
        <v>12</v>
      </c>
      <c r="F48">
        <v>1</v>
      </c>
      <c r="G48">
        <f t="shared" si="0"/>
        <v>11</v>
      </c>
      <c r="H48">
        <v>27</v>
      </c>
      <c r="I48">
        <f t="shared" si="1"/>
        <v>2.4545454545454546</v>
      </c>
      <c r="J48">
        <f t="shared" si="5"/>
        <v>3</v>
      </c>
      <c r="K48">
        <f t="shared" si="3"/>
        <v>2.75</v>
      </c>
      <c r="L48">
        <f t="shared" si="4"/>
        <v>0.25</v>
      </c>
      <c r="M48" s="5" t="s">
        <v>28</v>
      </c>
      <c r="N48" s="5" t="s">
        <v>28</v>
      </c>
      <c r="O48">
        <v>5</v>
      </c>
      <c r="P48">
        <v>6</v>
      </c>
      <c r="Q48">
        <v>1</v>
      </c>
      <c r="R48">
        <v>1</v>
      </c>
      <c r="S48">
        <v>2</v>
      </c>
      <c r="T48" s="5" t="s">
        <v>28</v>
      </c>
      <c r="U48" t="s">
        <v>24</v>
      </c>
      <c r="V48" t="s">
        <v>29</v>
      </c>
      <c r="W48" t="s">
        <v>36</v>
      </c>
      <c r="X48">
        <v>0</v>
      </c>
    </row>
    <row r="49" spans="1:24" x14ac:dyDescent="0.25">
      <c r="A49">
        <v>48</v>
      </c>
      <c r="B49" t="s">
        <v>36</v>
      </c>
      <c r="C49" t="s">
        <v>24</v>
      </c>
      <c r="D49" t="s">
        <v>25</v>
      </c>
      <c r="E49">
        <v>10</v>
      </c>
      <c r="F49">
        <v>0</v>
      </c>
      <c r="G49">
        <f t="shared" si="0"/>
        <v>10</v>
      </c>
      <c r="H49">
        <v>29</v>
      </c>
      <c r="I49">
        <f t="shared" si="1"/>
        <v>2.9</v>
      </c>
      <c r="J49">
        <f t="shared" si="5"/>
        <v>2.5</v>
      </c>
      <c r="K49">
        <f t="shared" si="3"/>
        <v>2.5</v>
      </c>
      <c r="L49">
        <f t="shared" si="4"/>
        <v>0</v>
      </c>
      <c r="M49" s="5" t="s">
        <v>28</v>
      </c>
      <c r="N49" s="5" t="s">
        <v>28</v>
      </c>
      <c r="O49">
        <v>3</v>
      </c>
      <c r="P49">
        <v>8</v>
      </c>
      <c r="Q49">
        <v>0</v>
      </c>
      <c r="R49">
        <v>2</v>
      </c>
      <c r="S49">
        <v>2</v>
      </c>
      <c r="T49" s="5" t="s">
        <v>28</v>
      </c>
      <c r="U49" t="s">
        <v>24</v>
      </c>
      <c r="V49" t="s">
        <v>29</v>
      </c>
      <c r="W49" t="s">
        <v>36</v>
      </c>
      <c r="X49">
        <v>1</v>
      </c>
    </row>
  </sheetData>
  <autoFilter ref="B1:W4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Kay Phan</cp:lastModifiedBy>
  <dcterms:created xsi:type="dcterms:W3CDTF">2018-02-20T05:45:16Z</dcterms:created>
  <dcterms:modified xsi:type="dcterms:W3CDTF">2018-08-14T00:00:03Z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7c948970-7ead-4081-b370-cade19f8e454</vt:lpwstr>
  </property>
</Properties>
</file>