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ialization\24_fall\SWT301\"/>
    </mc:Choice>
  </mc:AlternateContent>
  <bookViews>
    <workbookView xWindow="0" yWindow="0" windowWidth="28800" windowHeight="12435"/>
  </bookViews>
  <sheets>
    <sheet name="lab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D4" i="1"/>
  <c r="E3" i="1"/>
  <c r="D3" i="1"/>
  <c r="E2" i="1"/>
  <c r="D2" i="1" a="1"/>
  <c r="D2" i="1" s="1"/>
</calcChain>
</file>

<file path=xl/comments1.xml><?xml version="1.0" encoding="utf-8"?>
<comments xmlns="http://schemas.openxmlformats.org/spreadsheetml/2006/main">
  <authors>
    <author/>
  </authors>
  <commentList>
    <comment ref="F5" authorId="0" shapeId="0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sharedStrings.xml><?xml version="1.0" encoding="utf-8"?>
<sst xmlns="http://schemas.openxmlformats.org/spreadsheetml/2006/main" count="164" uniqueCount="101">
  <si>
    <t>Test case</t>
  </si>
  <si>
    <t>Module Code</t>
  </si>
  <si>
    <t>Tester</t>
  </si>
  <si>
    <t>Phan Tiến Mạnh</t>
  </si>
  <si>
    <t>ID</t>
  </si>
  <si>
    <t>Test Case Description</t>
  </si>
  <si>
    <t>Pre -Condition</t>
  </si>
  <si>
    <t>Test Case Procedure</t>
  </si>
  <si>
    <t>Expected Output</t>
  </si>
  <si>
    <t>Result</t>
  </si>
  <si>
    <t>Test date
(dd/mm/yyyy)</t>
  </si>
  <si>
    <t>Note</t>
  </si>
  <si>
    <t>TC001</t>
  </si>
  <si>
    <t>Untest</t>
  </si>
  <si>
    <t>25/7/2024</t>
  </si>
  <si>
    <t>manhpthe172481</t>
  </si>
  <si>
    <t>TC002</t>
  </si>
  <si>
    <t>TC003</t>
  </si>
  <si>
    <t>Successfully Registration</t>
  </si>
  <si>
    <t>User get access to the register page</t>
  </si>
  <si>
    <t>Display : "Register successfully"</t>
  </si>
  <si>
    <t>Checking when name is under 10 characters 
long</t>
  </si>
  <si>
    <t>Checking when name is above 100 characters 
long</t>
  </si>
  <si>
    <t>Display: "The name must be between 10 to 100 characters long"</t>
  </si>
  <si>
    <t>TC004</t>
  </si>
  <si>
    <t>25/7/2025</t>
  </si>
  <si>
    <t>TC005</t>
  </si>
  <si>
    <t>25/7/2026</t>
  </si>
  <si>
    <t>TC006</t>
  </si>
  <si>
    <t>25/7/2027</t>
  </si>
  <si>
    <t>TC007</t>
  </si>
  <si>
    <t>25/7/2028</t>
  </si>
  <si>
    <t>TC008</t>
  </si>
  <si>
    <t>25/7/2029</t>
  </si>
  <si>
    <t>TC009</t>
  </si>
  <si>
    <t>25/7/2030</t>
  </si>
  <si>
    <t>TC010</t>
  </si>
  <si>
    <t>25/7/2031</t>
  </si>
  <si>
    <t>TC011</t>
  </si>
  <si>
    <t>25/7/2032</t>
  </si>
  <si>
    <t>TC012</t>
  </si>
  <si>
    <t>25/7/2033</t>
  </si>
  <si>
    <t>Input the register form with below values:
1. Name : 
2. Age : 25
3. Address: Thai Ha, Ha Noi, Viet Nam 
4. Number of Years of Experience:  1
5. Health Certificate Issued Date: 3 months ago
6. Role: Cleaning Staff</t>
  </si>
  <si>
    <t xml:space="preserve">Checking when name is blank
</t>
  </si>
  <si>
    <t>Display: "Name is empty!"</t>
  </si>
  <si>
    <t>Checking when name is contains special 
characters</t>
  </si>
  <si>
    <t>Display: "Special characters (except hyphen, apostrophe, and space) are not allowed"</t>
  </si>
  <si>
    <t>Checking when age is blank</t>
  </si>
  <si>
    <t>Display: "Age must be filled !"</t>
  </si>
  <si>
    <t>Checking when age is under 18</t>
  </si>
  <si>
    <t>Display: "Users under 18 years old will not be allowed to create an account."</t>
  </si>
  <si>
    <t>Display: "The address must be between 10 to 200 characters long"</t>
  </si>
  <si>
    <t>Checking when address name is under 
10 characters long</t>
  </si>
  <si>
    <t>Checking when address name is above 
100 characters long</t>
  </si>
  <si>
    <t>Register System</t>
  </si>
  <si>
    <t>Checking when address name is blank</t>
  </si>
  <si>
    <t>Display: "The address is blank , please fill in."</t>
  </si>
  <si>
    <t>Input the register form with below values:
1. Name : Phan Tien Manh
2. Age : 25
3. Address: 
4. Number of Years of Experience:  1 year
5. Health Certificate Issued Date: 3 months ago
6. Role: Cleaning Staff</t>
  </si>
  <si>
    <t>Input the register form with below values:
1. Name : Phan Tien Manh
2. Age : 25
3. Address: Ha Noiiiiiiiiiiiiiiiiiiiiiiiiiiiiiiiiiiiiiiiiiiiiiiiiiiiiiiiiiiiiiiiiiiiiiiiiiiiiiiiiiiiiiiiiiiiiiiiii ( 102 characters)
4. Number of Years of Experience:  1 year
5. Health Certificate Issued Date: 3 months ago
6. Role: Cleaning Staff</t>
  </si>
  <si>
    <t>Input the register form with below values:
1. Name : Phan Tien Manh
2. Age : 25
3. Address: Ha Noi
4. Number of Years of Experience:  1 year
5. Health Certificate Issued Date: 3 months ago
6. Role: Cleaning Staff</t>
  </si>
  <si>
    <t>Input the register form with below values:
1. Name : Phan Tien Manh
2. Age : 25
3. Address: Thai Ha, Ha Noi, Viet Nam 
4. Number of Years of Experience:  1 year
5. Health Certificate Issued Date: 3 months ago
6. Role: Cleaning Staff</t>
  </si>
  <si>
    <t>Input the register form with below values:
1. Name : username ( 8 characters)
2. Age : 25
3. Address: Thai Ha, Ha Noi, Viet Nam 
4. Number of Years of Experience:  1 year
5. Health Certificate Issued Date: 3 months ago
6. Role: Cleaning Staff</t>
  </si>
  <si>
    <t>Input the register form with below values:
1. Name : usernameaahfjbfmkdoruyofjuriojlkaidokuihatanomariokakaronaldomessizidanebllackgullitbenzemavandilkare (101 characters)
2. Age : 25
3. Address: Thai Ha, Ha Noi, Viet Nam 
4. Number of Years of Experience:  1 year
5. Health Certificate Issued Date: 3 months ago
6. Role: Cleaning Staff</t>
  </si>
  <si>
    <t>Input the register form with below values:
1. Name : Phan Tien Manh @#$
2. Age : 25
3. Address: Thai Ha, Ha Noi, Viet Nam 
4. Number of Years of Experience:  1 year
5. Health Certificate Issued Date: 3 months ago
6. Role: Cleaning Staff</t>
  </si>
  <si>
    <t>Input the register form with below values:
1. Name : Phan Tien Manh
2. Age : 
3. Address: Thai Ha, Ha Noi, Viet Nam 
4. Number of Years of Experience:  1 year
5. Health Certificate Issued Date: 3 months ago
6. Role: Cleaning Staff</t>
  </si>
  <si>
    <t>Input the register form with below values:
1. Name : Phan Tien Manh
2. Age : 17
3. Address: Thai Ha, Ha Noi, Viet Nam 
4. Number of Years of Experience:  1 year
5. Health Certificate Issued Date: 3 months ago
6. Role: Cleaning Staff</t>
  </si>
  <si>
    <t>Checking when Number of Years of Experience is blank</t>
  </si>
  <si>
    <t>Input the register form with below values:
1. Name : Phan Tien Manh
2. Age : 25
3. Address: Thai Ha, Ha Noi, Viet Nam 
4. Number of Years of Experience:  
5. Health Certificate Issued Date: 3 months ago
6. Role: Cleaning Staff</t>
  </si>
  <si>
    <t>Checking when Health Certificate issue date is blank</t>
  </si>
  <si>
    <t>Display: "Health Certificate input must be filled "</t>
  </si>
  <si>
    <t>Display: "The Number of Years of Experience 
input must be filled"</t>
  </si>
  <si>
    <t>TC013</t>
  </si>
  <si>
    <t>25/7/2034</t>
  </si>
  <si>
    <t>TC014</t>
  </si>
  <si>
    <t>25/7/2035</t>
  </si>
  <si>
    <t>TC015</t>
  </si>
  <si>
    <t>25/7/2036</t>
  </si>
  <si>
    <t>TC016</t>
  </si>
  <si>
    <t>25/7/2037</t>
  </si>
  <si>
    <t>TC017</t>
  </si>
  <si>
    <t>25/7/2038</t>
  </si>
  <si>
    <t>Checking when Number of Years of Experience is 6 months</t>
  </si>
  <si>
    <t>Input the register form with below values:
1. Name : Phan Tien Manh
2. Age : 25
3. Address: Thai Ha, Ha Noi, Viet Nam 
4. Number of Years of Experience:  1 year
5. Health Certificate Issued Date: 6 months ago
6. Role: Cleaning Staff</t>
  </si>
  <si>
    <t>Checking when Number of Years of Experience is
under 6 months</t>
  </si>
  <si>
    <t>Display: "Number of Years of Experience is at least 6 months "</t>
  </si>
  <si>
    <t>Checking when Health Certificate issue date
 is 6 months ago</t>
  </si>
  <si>
    <t>Input the register form with below values:
1. Name : Phan Tien Manh
2. Age : 25
3. Address: Thai Ha, Ha Noi, Viet Nam 
4. Number of Years of Experience:  6 months
5. Health Certificate Issued Date: 3 months ago
6. Role: Cleaning Staff</t>
  </si>
  <si>
    <t>Input the register form with below values:
1. Name : Phan Tien Manh
2. Age : 25
3. Address: Thai Ha, Ha Noi, Viet Nam 
4. Number of Years of Experience:  5 months
5. Health Certificate Issued Date: 3 months ago
6. Role: Cleaning Staff</t>
  </si>
  <si>
    <t>Checking when Health Certificate issue date
 is 7 months ago</t>
  </si>
  <si>
    <t>Display: "The health certificate must be issued within the last 6 months "</t>
  </si>
  <si>
    <t>Input the register form with below values:
1. Name : Phan Tien Manh
2. Age : 25
3. Address: Thai Ha, Ha Noi, Viet Nam 
4. Number of Years of Experience:  1 year
5. Health Certificate Issued Date: 7 months ago
6. Role: Cleaning Staff</t>
  </si>
  <si>
    <t>Checking when name is 10 character</t>
  </si>
  <si>
    <t>Input the register form with below values:
1. Name : PhanTienMa
2. Age : 25
3. Address: Thai Ha, Ha Noi, Viet Nam 
4. Number of Years of Experience:  1 year
5. Health Certificate Issued Date: 3 months ago
6. Role: Cleaning Staff</t>
  </si>
  <si>
    <t>TC018</t>
  </si>
  <si>
    <t>25/7/2039</t>
  </si>
  <si>
    <t>Input the register form with below values:
1. Name : Phan Tien Manh
2. Age : 18
3. Address: Thai Ha, Ha Noi, Viet Nam 
4. Number of Years of Experience:  1 year
5. Health Certificate Issued Date: 3 months ago
6. Role: Cleaning Staff</t>
  </si>
  <si>
    <t>Checking when age is 18</t>
  </si>
  <si>
    <t>TC019</t>
  </si>
  <si>
    <t>25/7/2040</t>
  </si>
  <si>
    <t>Checking when address is 10 character</t>
  </si>
  <si>
    <t>Input the register form with below values:
1. Name : Phan Tien Manh
2. Age : 25
3. Address: NewYorking
4. Number of Years of Experience:  1 year
5. Health Certificate Issued Date: 3 months ago
6. Role: Cleaning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</si>
</sst>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9"/>
      <name val="Tahoma"/>
      <family val="2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9"/>
      <color indexed="12"/>
      <name val="Tahoma"/>
      <family val="2"/>
    </font>
    <font>
      <sz val="9"/>
      <name val="Tahoma"/>
      <family val="2"/>
    </font>
    <font>
      <sz val="9"/>
      <color rgb="FF0070C0"/>
      <name val="Tahoma"/>
      <family val="2"/>
    </font>
    <font>
      <sz val="11"/>
      <color theme="1"/>
      <name val="Calibri"/>
      <scheme val="minor"/>
    </font>
    <font>
      <sz val="9"/>
      <color theme="1"/>
      <name val="Tahoma"/>
      <family val="2"/>
    </font>
    <font>
      <b/>
      <sz val="8"/>
      <color indexed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32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8" fillId="0" borderId="0"/>
  </cellStyleXfs>
  <cellXfs count="22">
    <xf numFmtId="0" fontId="0" fillId="0" borderId="0" xfId="0"/>
    <xf numFmtId="0" fontId="2" fillId="0" borderId="0" xfId="1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1" xfId="2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2" fillId="0" borderId="1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2" fontId="6" fillId="0" borderId="2" xfId="0" applyNumberFormat="1" applyFont="1" applyBorder="1" applyAlignment="1">
      <alignment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7" fillId="3" borderId="3" xfId="1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/>
    </xf>
    <xf numFmtId="0" fontId="7" fillId="4" borderId="3" xfId="0" quotePrefix="1" applyFont="1" applyFill="1" applyBorder="1" applyAlignment="1">
      <alignment horizontal="left" vertical="center" wrapText="1"/>
    </xf>
    <xf numFmtId="0" fontId="9" fillId="5" borderId="4" xfId="3" applyFont="1" applyFill="1" applyBorder="1" applyAlignment="1">
      <alignment horizontal="left" vertical="center" wrapText="1"/>
    </xf>
    <xf numFmtId="0" fontId="7" fillId="4" borderId="3" xfId="0" applyFont="1" applyFill="1" applyBorder="1" applyAlignment="1">
      <alignment horizontal="left" vertical="center"/>
    </xf>
    <xf numFmtId="16" fontId="7" fillId="4" borderId="3" xfId="0" applyNumberFormat="1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</cellXfs>
  <cellStyles count="4">
    <cellStyle name="Hyperlink" xfId="2" builtinId="8"/>
    <cellStyle name="Normal" xfId="0" builtinId="0"/>
    <cellStyle name="Normal 2" xfId="3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4"/>
  <sheetViews>
    <sheetView tabSelected="1" zoomScale="85" zoomScaleNormal="85" workbookViewId="0">
      <selection activeCell="E28" sqref="E28"/>
    </sheetView>
  </sheetViews>
  <sheetFormatPr defaultRowHeight="15"/>
  <cols>
    <col min="2" max="2" width="39" customWidth="1"/>
    <col min="3" max="3" width="31.85546875" customWidth="1"/>
    <col min="4" max="4" width="40.28515625" customWidth="1"/>
    <col min="5" max="5" width="40.85546875" customWidth="1"/>
    <col min="6" max="6" width="12.42578125" customWidth="1"/>
    <col min="7" max="7" width="14" customWidth="1"/>
    <col min="8" max="8" width="5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 ht="22.5">
      <c r="A2" s="2"/>
      <c r="B2" s="2"/>
      <c r="C2" s="3"/>
      <c r="D2" s="4" t="str">
        <f t="array" ref="D2">"Untest: "&amp;COUNTIF($F$6:$F$948,Untest)</f>
        <v>Untest: 0</v>
      </c>
      <c r="E2" s="5" t="str">
        <f>"Untested: "&amp;COUNTIF($F$6:$F$948,"Untest")</f>
        <v>Untested: 19</v>
      </c>
      <c r="F2" s="2"/>
      <c r="G2" s="6"/>
      <c r="H2" s="6"/>
    </row>
    <row r="3" spans="1:8" ht="22.5">
      <c r="A3" s="7" t="s">
        <v>1</v>
      </c>
      <c r="B3" s="8" t="s">
        <v>54</v>
      </c>
      <c r="C3" s="9"/>
      <c r="D3" s="4" t="str">
        <f>"Fail: "&amp;COUNTIF($F$6:$F$948,"Fail")</f>
        <v>Fail: 0</v>
      </c>
      <c r="E3" s="5" t="str">
        <f>"N/A: "&amp;COUNTIF($F$6:$F$948,"N/A")</f>
        <v>N/A: 0</v>
      </c>
      <c r="F3" s="2"/>
      <c r="G3" s="6"/>
      <c r="H3" s="6"/>
    </row>
    <row r="4" spans="1:8" ht="33.75">
      <c r="A4" s="10" t="s">
        <v>2</v>
      </c>
      <c r="B4" s="8" t="s">
        <v>3</v>
      </c>
      <c r="C4" s="10"/>
      <c r="D4" s="11" t="str">
        <f>"Percent Complete: "&amp;ROUND((COUNTIF($F$14:$F$948,"Pass")*100)/((COUNTA($A$14:$A$948)*5)-COUNTIF($F$6:$F$958,"N/A")),2)&amp;"%"</f>
        <v>Percent Complete: 0%</v>
      </c>
      <c r="E4" s="12" t="str">
        <f>"Number of cases: "&amp;(COUNTA($A$6:$A$948))</f>
        <v>Number of cases: 19</v>
      </c>
      <c r="F4" s="2"/>
      <c r="G4" s="6"/>
      <c r="H4" s="6"/>
    </row>
    <row r="5" spans="1:8" ht="45">
      <c r="A5" s="13" t="s">
        <v>4</v>
      </c>
      <c r="B5" s="13" t="s">
        <v>5</v>
      </c>
      <c r="C5" s="13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H5" s="13" t="s">
        <v>11</v>
      </c>
    </row>
    <row r="6" spans="1:8" ht="123" customHeight="1">
      <c r="A6" s="14" t="s">
        <v>12</v>
      </c>
      <c r="B6" s="15" t="s">
        <v>18</v>
      </c>
      <c r="C6" s="16" t="s">
        <v>19</v>
      </c>
      <c r="D6" s="17" t="s">
        <v>60</v>
      </c>
      <c r="E6" s="17" t="s">
        <v>20</v>
      </c>
      <c r="F6" s="18" t="s">
        <v>13</v>
      </c>
      <c r="G6" s="19">
        <v>45601</v>
      </c>
      <c r="H6" s="20" t="s">
        <v>15</v>
      </c>
    </row>
    <row r="7" spans="1:8" ht="131.25" customHeight="1">
      <c r="A7" s="14" t="s">
        <v>16</v>
      </c>
      <c r="B7" s="21" t="s">
        <v>21</v>
      </c>
      <c r="C7" s="16" t="s">
        <v>19</v>
      </c>
      <c r="D7" s="17" t="s">
        <v>61</v>
      </c>
      <c r="E7" s="17" t="s">
        <v>23</v>
      </c>
      <c r="F7" s="18" t="s">
        <v>13</v>
      </c>
      <c r="G7" s="19" t="s">
        <v>14</v>
      </c>
      <c r="H7" s="20" t="s">
        <v>15</v>
      </c>
    </row>
    <row r="8" spans="1:8" ht="125.25" customHeight="1">
      <c r="A8" s="14" t="s">
        <v>17</v>
      </c>
      <c r="B8" s="21" t="s">
        <v>22</v>
      </c>
      <c r="C8" s="16" t="s">
        <v>19</v>
      </c>
      <c r="D8" s="17" t="s">
        <v>62</v>
      </c>
      <c r="E8" s="17" t="s">
        <v>23</v>
      </c>
      <c r="F8" s="18" t="s">
        <v>13</v>
      </c>
      <c r="G8" s="19" t="s">
        <v>14</v>
      </c>
      <c r="H8" s="20" t="s">
        <v>15</v>
      </c>
    </row>
    <row r="9" spans="1:8" ht="93" customHeight="1">
      <c r="A9" s="14" t="s">
        <v>24</v>
      </c>
      <c r="B9" s="21" t="s">
        <v>43</v>
      </c>
      <c r="C9" s="16" t="s">
        <v>19</v>
      </c>
      <c r="D9" s="17" t="s">
        <v>42</v>
      </c>
      <c r="E9" s="17" t="s">
        <v>44</v>
      </c>
      <c r="F9" s="18" t="s">
        <v>13</v>
      </c>
      <c r="G9" s="19" t="s">
        <v>25</v>
      </c>
      <c r="H9" s="20" t="s">
        <v>15</v>
      </c>
    </row>
    <row r="10" spans="1:8" ht="103.5" customHeight="1">
      <c r="A10" s="14" t="s">
        <v>26</v>
      </c>
      <c r="B10" s="21" t="s">
        <v>45</v>
      </c>
      <c r="C10" s="16" t="s">
        <v>19</v>
      </c>
      <c r="D10" s="17" t="s">
        <v>63</v>
      </c>
      <c r="E10" s="17" t="s">
        <v>46</v>
      </c>
      <c r="F10" s="18" t="s">
        <v>13</v>
      </c>
      <c r="G10" s="19" t="s">
        <v>27</v>
      </c>
      <c r="H10" s="20" t="s">
        <v>15</v>
      </c>
    </row>
    <row r="11" spans="1:8" ht="98.25" customHeight="1">
      <c r="A11" s="14" t="s">
        <v>28</v>
      </c>
      <c r="B11" s="21" t="s">
        <v>47</v>
      </c>
      <c r="C11" s="16" t="s">
        <v>19</v>
      </c>
      <c r="D11" s="17" t="s">
        <v>64</v>
      </c>
      <c r="E11" s="17" t="s">
        <v>48</v>
      </c>
      <c r="F11" s="18" t="s">
        <v>13</v>
      </c>
      <c r="G11" s="19" t="s">
        <v>29</v>
      </c>
      <c r="H11" s="20" t="s">
        <v>15</v>
      </c>
    </row>
    <row r="12" spans="1:8" ht="105.75" customHeight="1">
      <c r="A12" s="14" t="s">
        <v>30</v>
      </c>
      <c r="B12" s="21" t="s">
        <v>49</v>
      </c>
      <c r="C12" s="16" t="s">
        <v>19</v>
      </c>
      <c r="D12" s="17" t="s">
        <v>65</v>
      </c>
      <c r="E12" s="17" t="s">
        <v>50</v>
      </c>
      <c r="F12" s="18" t="s">
        <v>13</v>
      </c>
      <c r="G12" s="19" t="s">
        <v>31</v>
      </c>
      <c r="H12" s="20" t="s">
        <v>15</v>
      </c>
    </row>
    <row r="13" spans="1:8" ht="78.75">
      <c r="A13" s="14" t="s">
        <v>32</v>
      </c>
      <c r="B13" s="21" t="s">
        <v>52</v>
      </c>
      <c r="C13" s="16" t="s">
        <v>19</v>
      </c>
      <c r="D13" s="17" t="s">
        <v>59</v>
      </c>
      <c r="E13" s="17" t="s">
        <v>51</v>
      </c>
      <c r="F13" s="18" t="s">
        <v>13</v>
      </c>
      <c r="G13" s="19" t="s">
        <v>33</v>
      </c>
      <c r="H13" s="20" t="s">
        <v>15</v>
      </c>
    </row>
    <row r="14" spans="1:8" ht="105" customHeight="1">
      <c r="A14" s="14" t="s">
        <v>34</v>
      </c>
      <c r="B14" s="21" t="s">
        <v>53</v>
      </c>
      <c r="C14" s="16" t="s">
        <v>19</v>
      </c>
      <c r="D14" s="17" t="s">
        <v>58</v>
      </c>
      <c r="E14" s="17" t="s">
        <v>51</v>
      </c>
      <c r="F14" s="18" t="s">
        <v>13</v>
      </c>
      <c r="G14" s="19" t="s">
        <v>35</v>
      </c>
      <c r="H14" s="20" t="s">
        <v>15</v>
      </c>
    </row>
    <row r="15" spans="1:8" ht="78.75">
      <c r="A15" s="14" t="s">
        <v>36</v>
      </c>
      <c r="B15" s="21" t="s">
        <v>55</v>
      </c>
      <c r="C15" s="16" t="s">
        <v>19</v>
      </c>
      <c r="D15" s="17" t="s">
        <v>57</v>
      </c>
      <c r="E15" s="17" t="s">
        <v>56</v>
      </c>
      <c r="F15" s="18" t="s">
        <v>13</v>
      </c>
      <c r="G15" s="19" t="s">
        <v>37</v>
      </c>
      <c r="H15" s="20" t="s">
        <v>15</v>
      </c>
    </row>
    <row r="16" spans="1:8" ht="78.75">
      <c r="A16" s="14" t="s">
        <v>38</v>
      </c>
      <c r="B16" s="21" t="s">
        <v>66</v>
      </c>
      <c r="C16" s="16" t="s">
        <v>19</v>
      </c>
      <c r="D16" s="17" t="s">
        <v>67</v>
      </c>
      <c r="E16" s="17" t="s">
        <v>70</v>
      </c>
      <c r="F16" s="18" t="s">
        <v>13</v>
      </c>
      <c r="G16" s="19" t="s">
        <v>39</v>
      </c>
      <c r="H16" s="20" t="s">
        <v>15</v>
      </c>
    </row>
    <row r="17" spans="1:8" ht="78.75">
      <c r="A17" s="14" t="s">
        <v>40</v>
      </c>
      <c r="B17" s="21" t="s">
        <v>68</v>
      </c>
      <c r="C17" s="16" t="s">
        <v>19</v>
      </c>
      <c r="D17" s="17" t="s">
        <v>60</v>
      </c>
      <c r="E17" s="17" t="s">
        <v>69</v>
      </c>
      <c r="F17" s="18" t="s">
        <v>13</v>
      </c>
      <c r="G17" s="19" t="s">
        <v>41</v>
      </c>
      <c r="H17" s="20" t="s">
        <v>15</v>
      </c>
    </row>
    <row r="18" spans="1:8" ht="108" customHeight="1">
      <c r="A18" s="14" t="s">
        <v>71</v>
      </c>
      <c r="B18" s="21" t="s">
        <v>81</v>
      </c>
      <c r="C18" s="16" t="s">
        <v>19</v>
      </c>
      <c r="D18" s="17" t="s">
        <v>86</v>
      </c>
      <c r="E18" s="17" t="s">
        <v>20</v>
      </c>
      <c r="F18" s="18" t="s">
        <v>13</v>
      </c>
      <c r="G18" s="19" t="s">
        <v>72</v>
      </c>
      <c r="H18" s="20" t="s">
        <v>15</v>
      </c>
    </row>
    <row r="19" spans="1:8" ht="80.25" customHeight="1">
      <c r="A19" s="14" t="s">
        <v>73</v>
      </c>
      <c r="B19" s="21" t="s">
        <v>83</v>
      </c>
      <c r="C19" s="16" t="s">
        <v>19</v>
      </c>
      <c r="D19" s="17" t="s">
        <v>87</v>
      </c>
      <c r="E19" s="17" t="s">
        <v>84</v>
      </c>
      <c r="F19" s="18" t="s">
        <v>13</v>
      </c>
      <c r="G19" s="19" t="s">
        <v>74</v>
      </c>
      <c r="H19" s="20" t="s">
        <v>15</v>
      </c>
    </row>
    <row r="20" spans="1:8" ht="95.25" customHeight="1">
      <c r="A20" s="14" t="s">
        <v>75</v>
      </c>
      <c r="B20" s="21" t="s">
        <v>85</v>
      </c>
      <c r="C20" s="16" t="s">
        <v>19</v>
      </c>
      <c r="D20" s="17" t="s">
        <v>82</v>
      </c>
      <c r="E20" s="17" t="s">
        <v>20</v>
      </c>
      <c r="F20" s="18" t="s">
        <v>13</v>
      </c>
      <c r="G20" s="19" t="s">
        <v>76</v>
      </c>
      <c r="H20" s="20" t="s">
        <v>15</v>
      </c>
    </row>
    <row r="21" spans="1:8" ht="99.75" customHeight="1">
      <c r="A21" s="14" t="s">
        <v>77</v>
      </c>
      <c r="B21" s="21" t="s">
        <v>88</v>
      </c>
      <c r="C21" s="16" t="s">
        <v>19</v>
      </c>
      <c r="D21" s="17" t="s">
        <v>90</v>
      </c>
      <c r="E21" s="17" t="s">
        <v>89</v>
      </c>
      <c r="F21" s="18" t="s">
        <v>13</v>
      </c>
      <c r="G21" s="19" t="s">
        <v>78</v>
      </c>
      <c r="H21" s="20" t="s">
        <v>15</v>
      </c>
    </row>
    <row r="22" spans="1:8" ht="119.25" customHeight="1">
      <c r="A22" s="14" t="s">
        <v>79</v>
      </c>
      <c r="B22" s="21" t="s">
        <v>91</v>
      </c>
      <c r="C22" s="16" t="s">
        <v>19</v>
      </c>
      <c r="D22" s="17" t="s">
        <v>92</v>
      </c>
      <c r="E22" s="17" t="s">
        <v>20</v>
      </c>
      <c r="F22" s="18" t="s">
        <v>13</v>
      </c>
      <c r="G22" s="19" t="s">
        <v>80</v>
      </c>
      <c r="H22" s="20" t="s">
        <v>15</v>
      </c>
    </row>
    <row r="23" spans="1:8" ht="78.75">
      <c r="A23" s="14" t="s">
        <v>93</v>
      </c>
      <c r="B23" s="21" t="s">
        <v>96</v>
      </c>
      <c r="C23" s="16" t="s">
        <v>19</v>
      </c>
      <c r="D23" s="17" t="s">
        <v>95</v>
      </c>
      <c r="E23" s="17" t="s">
        <v>20</v>
      </c>
      <c r="F23" s="18" t="s">
        <v>13</v>
      </c>
      <c r="G23" s="19" t="s">
        <v>94</v>
      </c>
      <c r="H23" s="20" t="s">
        <v>15</v>
      </c>
    </row>
    <row r="24" spans="1:8" ht="100.5" customHeight="1">
      <c r="A24" s="14" t="s">
        <v>97</v>
      </c>
      <c r="B24" s="21" t="s">
        <v>99</v>
      </c>
      <c r="C24" s="16" t="s">
        <v>19</v>
      </c>
      <c r="D24" s="17" t="s">
        <v>100</v>
      </c>
      <c r="E24" s="17" t="s">
        <v>20</v>
      </c>
      <c r="F24" s="18" t="s">
        <v>13</v>
      </c>
      <c r="G24" s="19" t="s">
        <v>98</v>
      </c>
      <c r="H24" s="20" t="s">
        <v>15</v>
      </c>
    </row>
  </sheetData>
  <mergeCells count="1">
    <mergeCell ref="A1:H1"/>
  </mergeCells>
  <dataValidations count="1">
    <dataValidation type="list" operator="equal" allowBlank="1" sqref="F6:F24">
      <formula1>"Pass,Fail,Untest,N/A"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manhpthe172481</dc:creator>
  <cp:lastModifiedBy>manhpthe172481</cp:lastModifiedBy>
  <dcterms:created xsi:type="dcterms:W3CDTF">2024-11-05T07:36:51Z</dcterms:created>
  <dcterms:modified xsi:type="dcterms:W3CDTF">2024-11-05T08:23:02Z</dcterms:modified>
</cp:coreProperties>
</file>