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pecialization\25_spring\FA\"/>
    </mc:Choice>
  </mc:AlternateContent>
  <bookViews>
    <workbookView xWindow="0" yWindow="495" windowWidth="28800" windowHeight="17505" activeTab="5"/>
  </bookViews>
  <sheets>
    <sheet name="Final Practice Test" sheetId="6" r:id="rId1"/>
    <sheet name="Assignment 3" sheetId="5" r:id="rId2"/>
    <sheet name="Assignment 2" sheetId="4" r:id="rId3"/>
    <sheet name="Presentation 2" sheetId="3" r:id="rId4"/>
    <sheet name="Presentation 1" sheetId="2" r:id="rId5"/>
    <sheet name="Assignment 1" sheetId="1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6" l="1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35" i="5"/>
  <c r="D36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35" i="4"/>
  <c r="D36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8" i="3" l="1"/>
  <c r="D20" i="3"/>
  <c r="D21" i="3"/>
  <c r="D27" i="3"/>
  <c r="D25" i="3"/>
  <c r="D33" i="3"/>
  <c r="D36" i="3"/>
  <c r="D35" i="3"/>
  <c r="D34" i="3"/>
  <c r="D32" i="3"/>
  <c r="D31" i="3"/>
  <c r="D30" i="3"/>
  <c r="D29" i="3"/>
  <c r="D28" i="3"/>
  <c r="D26" i="3"/>
  <c r="D24" i="3"/>
  <c r="D23" i="3"/>
  <c r="D22" i="3"/>
  <c r="D19" i="3"/>
  <c r="D17" i="3"/>
  <c r="D16" i="3"/>
  <c r="D15" i="3"/>
  <c r="D14" i="3"/>
  <c r="D13" i="3"/>
  <c r="D12" i="3"/>
  <c r="D35" i="2"/>
  <c r="D36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35" i="1"/>
  <c r="D36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2" i="1"/>
</calcChain>
</file>

<file path=xl/comments1.xml><?xml version="1.0" encoding="utf-8"?>
<comments xmlns="http://schemas.openxmlformats.org/spreadsheetml/2006/main">
  <authors>
    <author>Admin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Không được thay đổi vị trí.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Admin: TopicCode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 Không được thay đổi vị trí.</t>
        </r>
      </text>
    </comment>
    <comment ref="C4" authorId="0" shapeId="0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format &lt;&lt;AssessmentType&gt;&gt;_&lt;&lt;SequenceNumber&gt;&gt;.
</t>
        </r>
        <r>
          <rPr>
            <sz val="9"/>
            <color rgb="FF000000"/>
            <rFont val="Tahoma"/>
            <family val="2"/>
          </rPr>
          <t>Ví dụ: The structure that creates the incorrect topic &lt;&lt;AssessmentType&gt;&gt;_&lt;&lt;&lt;SequenceNumber&gt;&gt; of the class. Consider the following topics: Quiz_1; Quiz_2; Assignments_1; Assignments_2; Final Theory Test_1; Final Theory Test_2; Final Theory Test_3; Final Practice Test_1; Final Practice Test_2; Final Practice Test_3;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 Không được thay đổi vị trí.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Không được thay đổi vị trí.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KienNT:
When you want to insert extra trainee data, LET copy &amp; paste existing trainee data, DON'T create brand new ones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Le Thi Hoa (FHO.WD)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Không được thay đổi vị trí.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Admin: TopicCode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 Không được thay đổi vị trí.</t>
        </r>
      </text>
    </comment>
    <comment ref="C4" authorId="0" shapeId="0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format &lt;&lt;AssessmentType&gt;&gt;_&lt;&lt;SequenceNumber&gt;&gt;.
</t>
        </r>
        <r>
          <rPr>
            <sz val="9"/>
            <color rgb="FF000000"/>
            <rFont val="Tahoma"/>
            <family val="2"/>
          </rPr>
          <t>Ví dụ: The structure that creates the incorrect topic &lt;&lt;AssessmentType&gt;&gt;_&lt;&lt;&lt;SequenceNumber&gt;&gt; of the class. Consider the following topics: Quiz_1; Quiz_2; Assignments_1; Assignments_2; Final Theory Test_1; Final Theory Test_2; Final Theory Test_3; Final Practice Test_1; Final Practice Test_2; Final Practice Test_3;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 Không được thay đổi vị trí.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Không được thay đổi vị trí.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KienNT:
When you want to insert extra trainee data, LET copy &amp; paste existing trainee data, DON'T create brand new ones</t>
        </r>
      </text>
    </comment>
    <comment ref="F11" authorId="1" shapeId="0">
      <text>
        <r>
          <rPr>
            <b/>
            <sz val="11"/>
            <color rgb="FF000000"/>
            <rFont val="Arial"/>
            <family val="2"/>
          </rPr>
          <t>Le Thi Hoa (FA.HN):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>Giảng viên fill barem của để thi vào dòng này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Không được thay đổi vị trí.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Admin: TopicCode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 Không được thay đổi vị trí.</t>
        </r>
      </text>
    </comment>
    <comment ref="C4" authorId="0" shapeId="0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format &lt;&lt;AssessmentType&gt;&gt;_&lt;&lt;SequenceNumber&gt;&gt;.
</t>
        </r>
        <r>
          <rPr>
            <sz val="9"/>
            <color rgb="FF000000"/>
            <rFont val="Tahoma"/>
            <family val="2"/>
          </rPr>
          <t>Ví dụ: The structure that creates the incorrect topic &lt;&lt;AssessmentType&gt;&gt;_&lt;&lt;&lt;SequenceNumber&gt;&gt; of the class. Consider the following topics: Quiz_1; Quiz_2; Assignments_1; Assignments_2; Final Theory Test_1; Final Theory Test_2; Final Theory Test_3; Final Practice Test_1; Final Practice Test_2; Final Practice Test_3;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 Không được thay đổi vị trí.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Không được thay đổi vị trí.</t>
        </r>
      </text>
    </comment>
    <comment ref="B9" authorId="0" shapeId="0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KienNT:
</t>
        </r>
        <r>
          <rPr>
            <sz val="9"/>
            <color rgb="FF000000"/>
            <rFont val="Tahoma"/>
            <family val="2"/>
          </rPr>
          <t>When you want to insert extra trainee data, LET copy &amp; paste existing trainee data, DON'T create brand new ones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Không được thay đổi vị trí.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Admin: TopicCode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 Không được thay đổi vị trí.</t>
        </r>
      </text>
    </comment>
    <comment ref="C4" authorId="0" shapeId="0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format &lt;&lt;AssessmentType&gt;&gt;_&lt;&lt;SequenceNumber&gt;&gt;.
</t>
        </r>
        <r>
          <rPr>
            <sz val="9"/>
            <color rgb="FF000000"/>
            <rFont val="Tahoma"/>
            <family val="2"/>
          </rPr>
          <t>Ví dụ: The structure that creates the incorrect topic &lt;&lt;AssessmentType&gt;&gt;_&lt;&lt;&lt;SequenceNumber&gt;&gt; of the class. Consider the following topics: Quiz_1; Quiz_2; Assignments_1; Assignments_2; Final Theory Test_1; Final Theory Test_2; Final Theory Test_3; Final Practice Test_1; Final Practice Test_2; Final Practice Test_3;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 Không được thay đổi vị trí.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Không được thay đổi vị trí.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KienNT:
When you want to insert extra trainee data, LET copy &amp; paste existing trainee data, DON'T create brand new ones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Không được thay đổi vị trí.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Admin: TopicCode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 Không được thay đổi vị trí.</t>
        </r>
      </text>
    </comment>
    <comment ref="C4" authorId="0" shapeId="0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format &lt;&lt;AssessmentType&gt;&gt;_&lt;&lt;SequenceNumber&gt;&gt;.
</t>
        </r>
        <r>
          <rPr>
            <sz val="9"/>
            <color rgb="FF000000"/>
            <rFont val="Tahoma"/>
            <family val="2"/>
          </rPr>
          <t>Ví dụ: The structure that creates the incorrect topic &lt;&lt;AssessmentType&gt;&gt;_&lt;&lt;&lt;SequenceNumber&gt;&gt; of the class. Consider the following topics: Quiz_1; Quiz_2; Assignments_1; Assignments_2; Final Theory Test_1; Final Theory Test_2; Final Theory Test_3; Final Practice Test_1; Final Practice Test_2; Final Practice Test_3;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 Không được thay đổi vị trí.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Không được thay đổi vị trí.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KienNT:
When you want to insert extra trainee data, LET copy &amp; paste existing trainee data, DON'T create brand new ones</t>
        </r>
      </text>
    </comment>
  </commentList>
</comments>
</file>

<file path=xl/comments6.xml><?xml version="1.0" encoding="utf-8"?>
<comments xmlns="http://schemas.openxmlformats.org/spreadsheetml/2006/main">
  <authors>
    <author>Admin</author>
    <author>Le Thi Hoa (FHO.WD)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Không được thay đổi vị trí.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Admin: TopicCode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 Không được thay đổi vị trí.</t>
        </r>
      </text>
    </comment>
    <comment ref="C4" authorId="0" shapeId="0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format &lt;&lt;AssessmentType&gt;&gt;_&lt;&lt;SequenceNumber&gt;&gt;.
</t>
        </r>
        <r>
          <rPr>
            <sz val="9"/>
            <color rgb="FF000000"/>
            <rFont val="Tahoma"/>
            <family val="2"/>
          </rPr>
          <t>Ví dụ: The structure that creates the incorrect topic &lt;&lt;AssessmentType&gt;&gt;_&lt;&lt;&lt;SequenceNumber&gt;&gt; of the class. Consider the following topics: Quiz_1; Quiz_2; Assignments_1; Assignments_2; Final Theory Test_1; Final Theory Test_2; Final Theory Test_3; Final Practice Test_1; Final Practice Test_2; Final Practice Test_3;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Required.  Không được thay đổi vị trí.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Không được thay đổi vị trí.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KienNT:
When you want to insert extra trainee data, LET copy &amp; paste existing trainee data, DON'T create brand new ones</t>
        </r>
      </text>
    </comment>
    <comment ref="F11" authorId="1" shapeId="0">
      <text>
        <r>
          <rPr>
            <b/>
            <sz val="11"/>
            <color rgb="FF000000"/>
            <rFont val="Arial"/>
            <family val="2"/>
          </rPr>
          <t>Le Thi Hoa (FA.HN):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>Giảng viên fill barem của để thi vào dòng này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<sst xmlns="http://schemas.openxmlformats.org/spreadsheetml/2006/main" count="571" uniqueCount="127">
  <si>
    <t>MARKS TABLE</t>
  </si>
  <si>
    <t>Lưu ý:</t>
  </si>
  <si>
    <t>Topic:</t>
  </si>
  <si>
    <t>Marker:</t>
  </si>
  <si>
    <t>- Bài làm của học viên cần phải có comment</t>
  </si>
  <si>
    <t>Date:</t>
  </si>
  <si>
    <t>- Giảng viên chấm theo thang điểm 10 với từng câu hỏi</t>
  </si>
  <si>
    <t>#</t>
  </si>
  <si>
    <t>Roles Applied:</t>
  </si>
  <si>
    <t>Account Fsoft Or Personal Email</t>
  </si>
  <si>
    <t>Full Name</t>
  </si>
  <si>
    <t xml:space="preserve">
Practice</t>
  </si>
  <si>
    <t>Comment</t>
  </si>
  <si>
    <t>Bonus</t>
  </si>
  <si>
    <t>Passing Score</t>
  </si>
  <si>
    <t>Chấm điểm theo ví dụ của dòng này</t>
  </si>
  <si>
    <t xml:space="preserve">- Giảng viên điền (row 13) và chấm theo barem đã đưa ra trong đề thi </t>
  </si>
  <si>
    <t>Assessment:</t>
  </si>
  <si>
    <t>JCTR</t>
  </si>
  <si>
    <t>hoanganhbvb@gmail.com</t>
  </si>
  <si>
    <t>Đặng Ngọc Hoàng Anh</t>
  </si>
  <si>
    <t>dinhanh2580@gmail.com</t>
  </si>
  <si>
    <t>Nguyễn Đình Anh</t>
  </si>
  <si>
    <t>phamnguyenquocanh833@gmail.com</t>
  </si>
  <si>
    <t>Phạm Nguyễn Quốc Anh</t>
  </si>
  <si>
    <t>dang542003@gmail.com</t>
  </si>
  <si>
    <t>Phạm Hải Đăng</t>
  </si>
  <si>
    <t>haidangphan2015@gmail.com</t>
  </si>
  <si>
    <t>Phan Hải Đăng</t>
  </si>
  <si>
    <t>dbrian3103@gmail.com</t>
  </si>
  <si>
    <t>Nguyễn Minh Đạt</t>
  </si>
  <si>
    <t>namduong090104@gmail.com</t>
  </si>
  <si>
    <t>Phạm Nam Dương</t>
  </si>
  <si>
    <t>hoang20duy03@gmail.com</t>
  </si>
  <si>
    <t>Hoàng Văn Duy</t>
  </si>
  <si>
    <t>giangdoit123@gmail.com</t>
  </si>
  <si>
    <t>Dương Hoàng Giang</t>
  </si>
  <si>
    <t>nguyen.h.hoan03@gmail.com</t>
  </si>
  <si>
    <t>Nguyễn Hải Hoàn</t>
  </si>
  <si>
    <t>hoana5k44nknd@gmail.com</t>
  </si>
  <si>
    <t>Trần Xuân Hoàn</t>
  </si>
  <si>
    <t>khongbietvietgiluon@gmail.com</t>
  </si>
  <si>
    <t>Bùi Thanh Lâm</t>
  </si>
  <si>
    <t>hoanglam02112004@gmail.com</t>
  </si>
  <si>
    <t>Doãn Hoàng Lâm</t>
  </si>
  <si>
    <t>phamlong22222004@gmail.com</t>
  </si>
  <si>
    <t>Phạm Đức Long</t>
  </si>
  <si>
    <t>manhamsterdam2003@gmail.com</t>
  </si>
  <si>
    <t>Phan Tiến Mạnh</t>
  </si>
  <si>
    <t>tienmanh7g@gmail.com</t>
  </si>
  <si>
    <t>Tô Tiến Mạnh</t>
  </si>
  <si>
    <t>namphong170503@gmail.com</t>
  </si>
  <si>
    <t>Nguyễn Nam Phong</t>
  </si>
  <si>
    <t>truongson19062004@gmail.com</t>
  </si>
  <si>
    <t>Lê Trường Sơn</t>
  </si>
  <si>
    <t>ngothutrang1225@gmail.com</t>
  </si>
  <si>
    <t>Ngô Thu Trang</t>
  </si>
  <si>
    <t>quyvangia2004@gmail.com</t>
  </si>
  <si>
    <t>Trần Văn Tuấn</t>
  </si>
  <si>
    <t>tungndhe172072@gmail.com</t>
  </si>
  <si>
    <t>Nguyễn Đức Tùng</t>
  </si>
  <si>
    <t>manhtungqcvt@gmail.com</t>
  </si>
  <si>
    <t>Nguyễn Mạnh Tùng</t>
  </si>
  <si>
    <t>vannthe151384fpt@gmai.com</t>
  </si>
  <si>
    <t>Nguyễn Thế Văn</t>
  </si>
  <si>
    <t>trdvux@gmail.com</t>
  </si>
  <si>
    <t>Trần Đăng Vũ</t>
  </si>
  <si>
    <t>Assignments 1</t>
  </si>
  <si>
    <t>a) Draw an ER diagram representing the relationships between the entities found.</t>
  </si>
  <si>
    <t>b) Convert from ER diagram to relational schema.</t>
  </si>
  <si>
    <t>A: Chưa biểu diễn cardinality của product và cart
Invoice nếu link tới giá sp thì khi giá sp thay đổi, invoice bị thay đổi</t>
  </si>
  <si>
    <t>A:
Invoice nếu link tới giá sp thì khi giá sp thay đổi, invoice bị thay đổi</t>
  </si>
  <si>
    <t>A: chưa chú thích các PK</t>
  </si>
  <si>
    <t>B: chưa có border các relation schema</t>
  </si>
  <si>
    <t>OK</t>
  </si>
  <si>
    <t>A: chưa vẽ ERD hoàn chỉnh, mới có mô tả</t>
  </si>
  <si>
    <t>- 20% điểm Không ghi tên bài ở trong
A:
Invoice nếu link tới giá sp thì khi giá sp thay đổi, invoice bị thay đổi</t>
  </si>
  <si>
    <t>Ok</t>
  </si>
  <si>
    <t>Slide</t>
  </si>
  <si>
    <t>Demo</t>
  </si>
  <si>
    <t>Present</t>
  </si>
  <si>
    <t>Q1:
- Slide giao diện chưa đồng bộ chữ
Q2:
- Có demo theo nội dung trình bày, nhưng chưa chạy được phần hỏi bổ sung
Q3:
- Trình bày rõ ràng, trả lời được phần hỏi</t>
  </si>
  <si>
    <t>Q1:
- Slide giao diện chưa đồng bộ chữ
Q2:
- Có demo theo nội dung trình bày, nhưng chưa chạy được phần hỏi bổ sung
Q3:
- Trình bày rõ ràng</t>
  </si>
  <si>
    <t>Q1:
- Slide giao diện chưa đồng bộ chữ
Q2:
- Có demo theo nội dung trình bày, nhưng chưa chạy được phần hỏi bổ sung
Q3: 
- Trình bày chưa rõ ràng, chủ yếu đọc theo slide</t>
  </si>
  <si>
    <t>Q1:
- Slide chưa đồng bộ, màu khó nhìn
Q2:
- Phần demo chưa đầy đủ theo từng nội dung
Q3: 
- Trình bày chưa rõ ràng, chủ yếu đọc theo slide</t>
  </si>
  <si>
    <t>Q1:
- Slide dễ nhìn, đồng bộ
Q2:
- Có demo theo nội dung trình bày, nhưng chưa chạy được phần hỏi bổ sung
Q3:
- Trình bày rõ ràng</t>
  </si>
  <si>
    <t>Q1:
- Slide dễ nhìn, đồng bộ
Q2:
- Có demo theo nội dung trình bày, nhưng chưa chạy được phần hỏi bổ sung
Q3: 
- Trình bày chưa rõ ràng, chủ yếu đọc theo slide</t>
  </si>
  <si>
    <t>Q1:
- Slide dễ nhìn, đồng bộ
Q2:
- Có demo theo nội dung trình bày, nhưng chưa chạy được phần hỏi bổ sung
Q3:
- Trình bày rõ ràng, trả lời được phần hỏi</t>
  </si>
  <si>
    <t>Q1:
- Slide đồng bộ, tuy màu hơi tối
Q2:
- Code demo đầy đủ
Q3:
- Trình bày rõ ràng</t>
  </si>
  <si>
    <t>Q1:
- Slide đồng bộ, tuy màu hơi tối
Q2:
- Code demo đầy đủ
Q3: 
- Trình bày chưa rõ ràng, chủ yếu đọc theo slide</t>
  </si>
  <si>
    <t>Assignments 2</t>
  </si>
  <si>
    <t>Assignments 3</t>
  </si>
  <si>
    <t>Q1:
- Slide dễ nhìn, đồng bộ
Q2:
- Demo chưa đủ các phần trình bày
Q3: 
- Trình bày chưa rõ ràng, chủ yếu đọc theo slide</t>
  </si>
  <si>
    <t>Q1:
- Slide dễ nhìn, đồng bộ
Q2:
- Demo chưa đủ các phần trình bày
Q3: 
- Trình bày rõ ràng</t>
  </si>
  <si>
    <t>Q1:
- Slide dễ nhìn, đồng bộ
Q2:
- Demo chưa đủ các phần trình bày
Q3:
- Trình bày rõ ràng, trả lời được nhiều câu hỏi</t>
  </si>
  <si>
    <t>Q1:Q2
- Nội dung cần trình bày chưa bao gồm package utils
Q3:
- Trình bày rõ ràng</t>
  </si>
  <si>
    <t>Q1:Q2
- Nội dung cần trình bày chưa bao gồm package utils
Q3:
- Trình bày cần rõ ràng hơn</t>
  </si>
  <si>
    <t>Q1: Q2
- Nội dung cần trình bày chưa bao gồm package utils
Q3:
- Trình bày cần rõ ràng hơn</t>
  </si>
  <si>
    <t>P1:
- Sử dụng mẫu slide  khó nhìn
P2:
- Demo sơ sài, thiếu nhiều
Q3: 
- Trình bày chưa rõ ràng, chủ yếu đọc theo slide</t>
  </si>
  <si>
    <t>+1 đ đề tài
Q1:
- Slide chư đồng bộ nội dung, bố cục chưa rõ ràng
Q2:
- Phần demo chưa rõ ràng các nội dung
Q3:
- Chưa nắm được nội dung đang trình bày</t>
  </si>
  <si>
    <t>Entity Design</t>
  </si>
  <si>
    <t>Service method</t>
  </si>
  <si>
    <t>UI requirement</t>
  </si>
  <si>
    <t>Q1:
- Chưa đủ validator
Q2: 
- Chưa keep sorted
Q4:
- Menu chưa theo đúng thứ tự</t>
  </si>
  <si>
    <t xml:space="preserve">Q2: 
- Chưa keep sorted
</t>
  </si>
  <si>
    <t>Q1:
- Thiếu hashCode</t>
  </si>
  <si>
    <t xml:space="preserve">Q2:
- Tiêu chí search chưa đầy đủ
</t>
  </si>
  <si>
    <t>Q1:
- Chưa đủ validator
Q3:
- Menu chưa theo đúng thứ tự</t>
  </si>
  <si>
    <t>Entity method</t>
  </si>
  <si>
    <t>JDBC</t>
  </si>
  <si>
    <t>Q2:
- Chưa validate data trước khi insert</t>
  </si>
  <si>
    <t>Q1:
- Chưa tạo validate</t>
  </si>
  <si>
    <t>Q2:
- Chưa caculate total</t>
  </si>
  <si>
    <t>Entity</t>
  </si>
  <si>
    <t>Function</t>
  </si>
  <si>
    <t>UI</t>
  </si>
  <si>
    <t>Final Practice Test</t>
  </si>
  <si>
    <t>Q2:
- Đang tạo các method của FinanceTracker  là static</t>
  </si>
  <si>
    <t>Q3:
- Chưa tạo console menu</t>
  </si>
  <si>
    <t>Q2:
- Lỗi addUser</t>
  </si>
  <si>
    <t>Q2:
- Chưa làm 4,5</t>
  </si>
  <si>
    <t>Q2:
- Đang fix cứng data
- Chưa làm 4,5</t>
  </si>
  <si>
    <t>Chưa đúng yêu cầu app function</t>
  </si>
  <si>
    <t>Q2:
- Chưa làm 5</t>
  </si>
  <si>
    <t>Q2:
- Đang fix cứng data
- Chưa làm 4,5,6</t>
  </si>
  <si>
    <t>Q2:
- Chưa làm 3,4,5</t>
  </si>
  <si>
    <t>LongNQ3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</si>
</sst>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color rgb="FFFF0000"/>
      <name val="Tahoma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1" fillId="2" borderId="0" xfId="1" applyFill="1"/>
    <xf numFmtId="0" fontId="3" fillId="2" borderId="0" xfId="1" applyFont="1" applyFill="1" applyAlignment="1">
      <alignment vertical="top"/>
    </xf>
    <xf numFmtId="0" fontId="3" fillId="2" borderId="0" xfId="1" applyFont="1" applyFill="1" applyAlignment="1">
      <alignment horizontal="center" vertical="center"/>
    </xf>
    <xf numFmtId="0" fontId="4" fillId="3" borderId="1" xfId="1" applyFont="1" applyFill="1" applyBorder="1"/>
    <xf numFmtId="0" fontId="3" fillId="3" borderId="2" xfId="1" applyFont="1" applyFill="1" applyBorder="1" applyAlignment="1">
      <alignment vertical="top"/>
    </xf>
    <xf numFmtId="0" fontId="4" fillId="3" borderId="2" xfId="1" applyFont="1" applyFill="1" applyBorder="1"/>
    <xf numFmtId="0" fontId="5" fillId="2" borderId="0" xfId="1" applyFont="1" applyFill="1" applyAlignment="1">
      <alignment horizontal="center" vertical="center"/>
    </xf>
    <xf numFmtId="0" fontId="7" fillId="2" borderId="3" xfId="1" applyFont="1" applyFill="1" applyBorder="1" applyAlignment="1">
      <alignment horizontal="left" vertical="center"/>
    </xf>
    <xf numFmtId="0" fontId="1" fillId="3" borderId="4" xfId="1" quotePrefix="1" applyFill="1" applyBorder="1"/>
    <xf numFmtId="0" fontId="3" fillId="3" borderId="0" xfId="1" applyFont="1" applyFill="1" applyAlignment="1">
      <alignment vertical="top"/>
    </xf>
    <xf numFmtId="0" fontId="1" fillId="3" borderId="0" xfId="1" quotePrefix="1" applyFill="1"/>
    <xf numFmtId="164" fontId="7" fillId="2" borderId="3" xfId="1" applyNumberFormat="1" applyFont="1" applyFill="1" applyBorder="1" applyAlignment="1">
      <alignment horizontal="left" vertical="center"/>
    </xf>
    <xf numFmtId="0" fontId="1" fillId="3" borderId="5" xfId="1" quotePrefix="1" applyFill="1" applyBorder="1"/>
    <xf numFmtId="0" fontId="3" fillId="3" borderId="6" xfId="1" applyFont="1" applyFill="1" applyBorder="1" applyAlignment="1">
      <alignment vertical="top"/>
    </xf>
    <xf numFmtId="0" fontId="1" fillId="3" borderId="6" xfId="1" quotePrefix="1" applyFill="1" applyBorder="1"/>
    <xf numFmtId="0" fontId="1" fillId="2" borderId="0" xfId="1" applyFill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0" fontId="3" fillId="2" borderId="0" xfId="1" applyFont="1" applyFill="1" applyAlignment="1">
      <alignment vertical="center"/>
    </xf>
    <xf numFmtId="0" fontId="8" fillId="4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0" fillId="0" borderId="4" xfId="0" applyBorder="1"/>
    <xf numFmtId="0" fontId="3" fillId="3" borderId="7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right" vertical="center"/>
    </xf>
    <xf numFmtId="0" fontId="6" fillId="2" borderId="3" xfId="1" applyFont="1" applyFill="1" applyBorder="1" applyAlignment="1">
      <alignment horizontal="right"/>
    </xf>
    <xf numFmtId="0" fontId="4" fillId="4" borderId="3" xfId="1" applyFont="1" applyFill="1" applyBorder="1" applyAlignment="1">
      <alignment vertical="center"/>
    </xf>
    <xf numFmtId="0" fontId="4" fillId="4" borderId="3" xfId="1" applyFont="1" applyFill="1" applyBorder="1"/>
    <xf numFmtId="0" fontId="4" fillId="4" borderId="3" xfId="1" applyFont="1" applyFill="1" applyBorder="1" applyAlignment="1">
      <alignment vertical="center" wrapText="1"/>
    </xf>
    <xf numFmtId="0" fontId="7" fillId="4" borderId="3" xfId="1" applyFont="1" applyFill="1" applyBorder="1" applyAlignment="1">
      <alignment horizontal="right" vertical="center" wrapText="1"/>
    </xf>
    <xf numFmtId="0" fontId="3" fillId="4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wrapText="1"/>
    </xf>
    <xf numFmtId="0" fontId="8" fillId="4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165" fontId="3" fillId="3" borderId="3" xfId="1" applyNumberFormat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wrapText="1"/>
    </xf>
    <xf numFmtId="0" fontId="12" fillId="0" borderId="10" xfId="0" applyFont="1" applyBorder="1"/>
    <xf numFmtId="0" fontId="17" fillId="0" borderId="10" xfId="0" applyFont="1" applyBorder="1"/>
    <xf numFmtId="0" fontId="12" fillId="0" borderId="10" xfId="0" applyFont="1" applyBorder="1" applyAlignment="1">
      <alignment wrapText="1"/>
    </xf>
    <xf numFmtId="0" fontId="12" fillId="0" borderId="10" xfId="0" quotePrefix="1" applyFont="1" applyBorder="1" applyAlignment="1">
      <alignment wrapText="1"/>
    </xf>
    <xf numFmtId="0" fontId="4" fillId="4" borderId="10" xfId="1" applyFont="1" applyFill="1" applyBorder="1"/>
    <xf numFmtId="0" fontId="8" fillId="4" borderId="10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5" fontId="3" fillId="3" borderId="11" xfId="1" applyNumberFormat="1" applyFont="1" applyFill="1" applyBorder="1" applyAlignment="1">
      <alignment horizontal="center" vertical="center"/>
    </xf>
    <xf numFmtId="0" fontId="12" fillId="0" borderId="12" xfId="0" applyFont="1" applyBorder="1"/>
    <xf numFmtId="0" fontId="0" fillId="0" borderId="10" xfId="0" applyBorder="1" applyAlignment="1">
      <alignment wrapText="1"/>
    </xf>
    <xf numFmtId="0" fontId="0" fillId="0" borderId="10" xfId="0" applyBorder="1"/>
    <xf numFmtId="0" fontId="4" fillId="4" borderId="3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right" vertical="center"/>
    </xf>
    <xf numFmtId="16" fontId="4" fillId="4" borderId="3" xfId="1" applyNumberFormat="1" applyFont="1" applyFill="1" applyBorder="1" applyAlignment="1">
      <alignment horizontal="center" vertical="center" wrapText="1"/>
    </xf>
    <xf numFmtId="165" fontId="3" fillId="5" borderId="3" xfId="1" applyNumberFormat="1" applyFont="1" applyFill="1" applyBorder="1" applyAlignment="1">
      <alignment horizontal="center" vertical="center"/>
    </xf>
    <xf numFmtId="165" fontId="3" fillId="5" borderId="1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3 13" xfId="1"/>
  </cellStyles>
  <dxfs count="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opLeftCell="A17" zoomScale="119" workbookViewId="0">
      <selection activeCell="D27" sqref="D27"/>
    </sheetView>
  </sheetViews>
  <sheetFormatPr defaultColWidth="8.85546875" defaultRowHeight="15" x14ac:dyDescent="0.25"/>
  <cols>
    <col min="1" max="1" width="3" bestFit="1" customWidth="1"/>
    <col min="2" max="2" width="32.7109375" bestFit="1" customWidth="1"/>
    <col min="3" max="3" width="21.140625" bestFit="1" customWidth="1"/>
    <col min="4" max="4" width="13.7109375" customWidth="1"/>
    <col min="5" max="5" width="40" customWidth="1"/>
    <col min="6" max="7" width="16.85546875" customWidth="1"/>
    <col min="8" max="8" width="17.7109375" customWidth="1"/>
    <col min="9" max="9" width="15.140625" customWidth="1"/>
  </cols>
  <sheetData>
    <row r="1" spans="1:10" ht="18.75" thickBot="1" x14ac:dyDescent="0.3">
      <c r="A1" s="1"/>
      <c r="B1" s="1" t="s">
        <v>0</v>
      </c>
      <c r="C1" s="2"/>
      <c r="D1" s="3"/>
      <c r="E1" s="4"/>
      <c r="F1" s="3"/>
      <c r="G1" s="3"/>
      <c r="H1" s="3"/>
      <c r="I1" s="5"/>
    </row>
    <row r="2" spans="1:10" ht="18" x14ac:dyDescent="0.25">
      <c r="A2" s="1"/>
      <c r="B2" s="1"/>
      <c r="C2" s="2"/>
      <c r="D2" s="6" t="s">
        <v>1</v>
      </c>
      <c r="E2" s="7"/>
      <c r="F2" s="8"/>
      <c r="G2" s="8"/>
      <c r="H2" s="8"/>
      <c r="I2" s="24"/>
      <c r="J2" s="23"/>
    </row>
    <row r="3" spans="1:10" x14ac:dyDescent="0.25">
      <c r="A3" s="9"/>
      <c r="B3" s="27" t="s">
        <v>2</v>
      </c>
      <c r="C3" s="10" t="s">
        <v>18</v>
      </c>
      <c r="D3" s="11" t="s">
        <v>16</v>
      </c>
      <c r="E3" s="12"/>
      <c r="F3" s="13"/>
      <c r="G3" s="13"/>
      <c r="H3" s="13"/>
      <c r="I3" s="25"/>
      <c r="J3" s="23"/>
    </row>
    <row r="4" spans="1:10" x14ac:dyDescent="0.25">
      <c r="A4" s="9"/>
      <c r="B4" s="28" t="s">
        <v>17</v>
      </c>
      <c r="C4" s="10" t="s">
        <v>116</v>
      </c>
      <c r="D4" s="11" t="s">
        <v>4</v>
      </c>
      <c r="E4" s="12"/>
      <c r="F4" s="13"/>
      <c r="G4" s="13"/>
      <c r="H4" s="13"/>
      <c r="I4" s="25"/>
      <c r="J4" s="23"/>
    </row>
    <row r="5" spans="1:10" x14ac:dyDescent="0.25">
      <c r="A5" s="9"/>
      <c r="B5" s="28" t="s">
        <v>3</v>
      </c>
      <c r="C5" s="10" t="s">
        <v>126</v>
      </c>
      <c r="D5" s="11" t="s">
        <v>6</v>
      </c>
      <c r="E5" s="12"/>
      <c r="F5" s="13"/>
      <c r="G5" s="13"/>
      <c r="H5" s="13"/>
      <c r="I5" s="25"/>
      <c r="J5" s="23"/>
    </row>
    <row r="6" spans="1:10" ht="15.75" thickBot="1" x14ac:dyDescent="0.3">
      <c r="A6" s="9"/>
      <c r="B6" s="27" t="s">
        <v>5</v>
      </c>
      <c r="C6" s="14"/>
      <c r="D6" s="15"/>
      <c r="E6" s="16"/>
      <c r="F6" s="17"/>
      <c r="G6" s="17"/>
      <c r="H6" s="17"/>
      <c r="I6" s="26"/>
      <c r="J6" s="23"/>
    </row>
    <row r="7" spans="1:10" x14ac:dyDescent="0.25">
      <c r="A7" s="18"/>
      <c r="B7" s="5"/>
      <c r="C7" s="19"/>
      <c r="D7" s="20"/>
      <c r="E7" s="4"/>
      <c r="F7" s="20"/>
      <c r="G7" s="20"/>
      <c r="H7" s="20"/>
      <c r="I7" s="5"/>
    </row>
    <row r="8" spans="1:10" x14ac:dyDescent="0.25">
      <c r="A8" s="54" t="s">
        <v>7</v>
      </c>
      <c r="B8" s="55" t="s">
        <v>8</v>
      </c>
      <c r="C8" s="55"/>
      <c r="D8" s="29"/>
      <c r="E8" s="30"/>
      <c r="F8" s="30"/>
      <c r="G8" s="43"/>
      <c r="H8" s="30"/>
      <c r="I8" s="30"/>
    </row>
    <row r="9" spans="1:10" x14ac:dyDescent="0.25">
      <c r="A9" s="54"/>
      <c r="B9" s="56" t="s">
        <v>9</v>
      </c>
      <c r="C9" s="56" t="s">
        <v>10</v>
      </c>
      <c r="D9" s="56" t="s">
        <v>11</v>
      </c>
      <c r="E9" s="56" t="s">
        <v>12</v>
      </c>
      <c r="F9" s="51" t="s">
        <v>113</v>
      </c>
      <c r="G9" s="51" t="s">
        <v>114</v>
      </c>
      <c r="H9" s="51" t="s">
        <v>115</v>
      </c>
      <c r="I9" s="52" t="s">
        <v>13</v>
      </c>
    </row>
    <row r="10" spans="1:10" ht="63.95" customHeight="1" x14ac:dyDescent="0.25">
      <c r="A10" s="54"/>
      <c r="B10" s="56"/>
      <c r="C10" s="56"/>
      <c r="D10" s="56"/>
      <c r="E10" s="56"/>
      <c r="F10" s="51"/>
      <c r="G10" s="51"/>
      <c r="H10" s="51"/>
      <c r="I10" s="52"/>
    </row>
    <row r="11" spans="1:10" x14ac:dyDescent="0.25">
      <c r="A11" s="54"/>
      <c r="B11" s="31"/>
      <c r="C11" s="32" t="s">
        <v>14</v>
      </c>
      <c r="D11" s="33">
        <v>6</v>
      </c>
      <c r="E11" s="34"/>
      <c r="F11" s="35">
        <v>30</v>
      </c>
      <c r="G11" s="44">
        <v>40</v>
      </c>
      <c r="H11" s="35">
        <v>30</v>
      </c>
      <c r="I11" s="21">
        <v>0</v>
      </c>
    </row>
    <row r="12" spans="1:10" x14ac:dyDescent="0.25">
      <c r="A12" s="36">
        <v>0</v>
      </c>
      <c r="B12" s="53" t="s">
        <v>15</v>
      </c>
      <c r="C12" s="53"/>
      <c r="D12" s="37">
        <f>SUMPRODUCT($F$11:$I$11,F12:I12)/SUM($F$11:$I$11)</f>
        <v>10</v>
      </c>
      <c r="E12" s="38"/>
      <c r="F12" s="36">
        <v>10</v>
      </c>
      <c r="G12" s="45">
        <v>10</v>
      </c>
      <c r="H12" s="36">
        <v>10</v>
      </c>
      <c r="I12" s="22"/>
    </row>
    <row r="13" spans="1:10" x14ac:dyDescent="0.25">
      <c r="A13" s="39">
        <v>1</v>
      </c>
      <c r="B13" s="39" t="s">
        <v>19</v>
      </c>
      <c r="C13" s="39" t="s">
        <v>20</v>
      </c>
      <c r="D13" s="37">
        <f t="shared" ref="D13:D36" si="0">SUMPRODUCT($F$11:$I$11,F13:I13)/SUM($F$11:$I$11)</f>
        <v>10</v>
      </c>
      <c r="E13" s="41" t="s">
        <v>74</v>
      </c>
      <c r="F13" s="39">
        <v>10</v>
      </c>
      <c r="G13" s="39">
        <v>10</v>
      </c>
      <c r="H13" s="39">
        <v>10</v>
      </c>
      <c r="I13" s="39"/>
    </row>
    <row r="14" spans="1:10" ht="39" x14ac:dyDescent="0.25">
      <c r="A14" s="39">
        <v>2</v>
      </c>
      <c r="B14" s="39" t="s">
        <v>21</v>
      </c>
      <c r="C14" s="39" t="s">
        <v>22</v>
      </c>
      <c r="D14" s="37">
        <f t="shared" si="0"/>
        <v>9.1999999999999993</v>
      </c>
      <c r="E14" s="41" t="s">
        <v>117</v>
      </c>
      <c r="F14" s="39">
        <v>10</v>
      </c>
      <c r="G14" s="39">
        <v>8</v>
      </c>
      <c r="H14" s="39">
        <v>10</v>
      </c>
      <c r="I14" s="39"/>
    </row>
    <row r="15" spans="1:10" ht="39" x14ac:dyDescent="0.25">
      <c r="A15" s="39">
        <v>3</v>
      </c>
      <c r="B15" s="39" t="s">
        <v>23</v>
      </c>
      <c r="C15" s="39" t="s">
        <v>24</v>
      </c>
      <c r="D15" s="37">
        <f t="shared" si="0"/>
        <v>9.1999999999999993</v>
      </c>
      <c r="E15" s="41" t="s">
        <v>117</v>
      </c>
      <c r="F15" s="39">
        <v>10</v>
      </c>
      <c r="G15" s="39">
        <v>8</v>
      </c>
      <c r="H15" s="39">
        <v>10</v>
      </c>
      <c r="I15" s="39"/>
    </row>
    <row r="16" spans="1:10" ht="26.25" x14ac:dyDescent="0.25">
      <c r="A16" s="39">
        <v>4</v>
      </c>
      <c r="B16" s="39" t="s">
        <v>25</v>
      </c>
      <c r="C16" s="39" t="s">
        <v>26</v>
      </c>
      <c r="D16" s="37">
        <f t="shared" si="0"/>
        <v>6</v>
      </c>
      <c r="E16" s="41" t="s">
        <v>125</v>
      </c>
      <c r="F16" s="39">
        <v>10</v>
      </c>
      <c r="G16" s="39">
        <v>3</v>
      </c>
      <c r="H16" s="39">
        <v>6</v>
      </c>
      <c r="I16" s="39"/>
    </row>
    <row r="17" spans="1:9" x14ac:dyDescent="0.25">
      <c r="A17" s="39">
        <v>5</v>
      </c>
      <c r="B17" s="39" t="s">
        <v>27</v>
      </c>
      <c r="C17" s="39" t="s">
        <v>28</v>
      </c>
      <c r="D17" s="37">
        <f t="shared" si="0"/>
        <v>6.5</v>
      </c>
      <c r="E17" s="41" t="s">
        <v>122</v>
      </c>
      <c r="F17" s="39">
        <v>10</v>
      </c>
      <c r="G17" s="39">
        <v>5</v>
      </c>
      <c r="H17" s="39">
        <v>5</v>
      </c>
      <c r="I17" s="39"/>
    </row>
    <row r="18" spans="1:9" x14ac:dyDescent="0.25">
      <c r="A18" s="39">
        <v>6</v>
      </c>
      <c r="B18" s="39" t="s">
        <v>29</v>
      </c>
      <c r="C18" s="39" t="s">
        <v>30</v>
      </c>
      <c r="D18" s="37">
        <f t="shared" si="0"/>
        <v>10</v>
      </c>
      <c r="E18" s="41" t="s">
        <v>74</v>
      </c>
      <c r="F18" s="39">
        <v>10</v>
      </c>
      <c r="G18" s="39">
        <v>10</v>
      </c>
      <c r="H18" s="39">
        <v>10</v>
      </c>
      <c r="I18" s="39"/>
    </row>
    <row r="19" spans="1:9" x14ac:dyDescent="0.25">
      <c r="A19" s="39">
        <v>7</v>
      </c>
      <c r="B19" s="39" t="s">
        <v>31</v>
      </c>
      <c r="C19" s="39" t="s">
        <v>32</v>
      </c>
      <c r="D19" s="37">
        <f t="shared" si="0"/>
        <v>6.5</v>
      </c>
      <c r="E19" s="41" t="s">
        <v>122</v>
      </c>
      <c r="F19" s="39">
        <v>10</v>
      </c>
      <c r="G19" s="39">
        <v>5</v>
      </c>
      <c r="H19" s="39">
        <v>5</v>
      </c>
      <c r="I19" s="39"/>
    </row>
    <row r="20" spans="1:9" ht="26.25" x14ac:dyDescent="0.25">
      <c r="A20" s="39">
        <v>8</v>
      </c>
      <c r="B20" s="39" t="s">
        <v>33</v>
      </c>
      <c r="C20" s="39" t="s">
        <v>34</v>
      </c>
      <c r="D20" s="37">
        <f t="shared" si="0"/>
        <v>7.3</v>
      </c>
      <c r="E20" s="41" t="s">
        <v>118</v>
      </c>
      <c r="F20" s="39">
        <v>10</v>
      </c>
      <c r="G20" s="39">
        <v>10</v>
      </c>
      <c r="H20" s="39">
        <v>1</v>
      </c>
      <c r="I20" s="39"/>
    </row>
    <row r="21" spans="1:9" ht="39" x14ac:dyDescent="0.25">
      <c r="A21" s="39">
        <v>9</v>
      </c>
      <c r="B21" s="39" t="s">
        <v>35</v>
      </c>
      <c r="C21" s="39" t="s">
        <v>36</v>
      </c>
      <c r="D21" s="37">
        <f t="shared" si="0"/>
        <v>6</v>
      </c>
      <c r="E21" s="41" t="s">
        <v>124</v>
      </c>
      <c r="F21" s="39">
        <v>10</v>
      </c>
      <c r="G21" s="39">
        <v>3</v>
      </c>
      <c r="H21" s="39">
        <v>6</v>
      </c>
      <c r="I21" s="39"/>
    </row>
    <row r="22" spans="1:9" ht="39" x14ac:dyDescent="0.25">
      <c r="A22" s="39">
        <v>10</v>
      </c>
      <c r="B22" s="39" t="s">
        <v>37</v>
      </c>
      <c r="C22" s="39" t="s">
        <v>38</v>
      </c>
      <c r="D22" s="37">
        <f t="shared" si="0"/>
        <v>9.1999999999999993</v>
      </c>
      <c r="E22" s="41" t="s">
        <v>117</v>
      </c>
      <c r="F22" s="39">
        <v>10</v>
      </c>
      <c r="G22" s="39">
        <v>8</v>
      </c>
      <c r="H22" s="39">
        <v>10</v>
      </c>
      <c r="I22" s="39"/>
    </row>
    <row r="23" spans="1:9" x14ac:dyDescent="0.25">
      <c r="A23" s="39">
        <v>11</v>
      </c>
      <c r="B23" s="39" t="s">
        <v>39</v>
      </c>
      <c r="C23" s="39" t="s">
        <v>40</v>
      </c>
      <c r="D23" s="37">
        <f t="shared" si="0"/>
        <v>6.5</v>
      </c>
      <c r="E23" s="41" t="s">
        <v>122</v>
      </c>
      <c r="F23" s="39">
        <v>10</v>
      </c>
      <c r="G23" s="39">
        <v>5</v>
      </c>
      <c r="H23" s="39">
        <v>5</v>
      </c>
      <c r="I23" s="39"/>
    </row>
    <row r="24" spans="1:9" ht="39" x14ac:dyDescent="0.25">
      <c r="A24" s="39">
        <v>12</v>
      </c>
      <c r="B24" s="39" t="s">
        <v>41</v>
      </c>
      <c r="C24" s="39" t="s">
        <v>42</v>
      </c>
      <c r="D24" s="37">
        <f t="shared" si="0"/>
        <v>6.8</v>
      </c>
      <c r="E24" s="41" t="s">
        <v>121</v>
      </c>
      <c r="F24" s="39">
        <v>10</v>
      </c>
      <c r="G24" s="39">
        <v>5</v>
      </c>
      <c r="H24" s="39">
        <v>6</v>
      </c>
      <c r="I24" s="39"/>
    </row>
    <row r="25" spans="1:9" ht="26.25" x14ac:dyDescent="0.25">
      <c r="A25" s="39">
        <v>13</v>
      </c>
      <c r="B25" s="39" t="s">
        <v>43</v>
      </c>
      <c r="C25" s="39" t="s">
        <v>44</v>
      </c>
      <c r="D25" s="37">
        <f t="shared" si="0"/>
        <v>8.6</v>
      </c>
      <c r="E25" s="41" t="s">
        <v>123</v>
      </c>
      <c r="F25" s="39">
        <v>10</v>
      </c>
      <c r="G25" s="39">
        <v>8</v>
      </c>
      <c r="H25" s="39">
        <v>8</v>
      </c>
      <c r="I25" s="39"/>
    </row>
    <row r="26" spans="1:9" x14ac:dyDescent="0.25">
      <c r="A26" s="39">
        <v>14</v>
      </c>
      <c r="B26" s="39" t="s">
        <v>45</v>
      </c>
      <c r="C26" s="39" t="s">
        <v>46</v>
      </c>
      <c r="D26" s="37">
        <f t="shared" si="0"/>
        <v>10</v>
      </c>
      <c r="E26" s="41" t="s">
        <v>74</v>
      </c>
      <c r="F26" s="39">
        <v>10</v>
      </c>
      <c r="G26" s="39">
        <v>10</v>
      </c>
      <c r="H26" s="39">
        <v>10</v>
      </c>
      <c r="I26" s="39"/>
    </row>
    <row r="27" spans="1:9" ht="26.25" x14ac:dyDescent="0.25">
      <c r="A27" s="39">
        <v>15</v>
      </c>
      <c r="B27" s="39" t="s">
        <v>47</v>
      </c>
      <c r="C27" s="39" t="s">
        <v>48</v>
      </c>
      <c r="D27" s="57">
        <f t="shared" si="0"/>
        <v>8.6</v>
      </c>
      <c r="E27" s="41" t="s">
        <v>123</v>
      </c>
      <c r="F27" s="39">
        <v>10</v>
      </c>
      <c r="G27" s="39">
        <v>8</v>
      </c>
      <c r="H27" s="39">
        <v>8</v>
      </c>
      <c r="I27" s="39"/>
    </row>
    <row r="28" spans="1:9" ht="39" x14ac:dyDescent="0.25">
      <c r="A28" s="39">
        <v>16</v>
      </c>
      <c r="B28" s="39" t="s">
        <v>49</v>
      </c>
      <c r="C28" s="39" t="s">
        <v>50</v>
      </c>
      <c r="D28" s="37">
        <f t="shared" si="0"/>
        <v>9.1999999999999993</v>
      </c>
      <c r="E28" s="41" t="s">
        <v>117</v>
      </c>
      <c r="F28" s="39">
        <v>10</v>
      </c>
      <c r="G28" s="39">
        <v>8</v>
      </c>
      <c r="H28" s="39">
        <v>10</v>
      </c>
      <c r="I28" s="39"/>
    </row>
    <row r="29" spans="1:9" ht="39" x14ac:dyDescent="0.25">
      <c r="A29" s="39">
        <v>17</v>
      </c>
      <c r="B29" s="39" t="s">
        <v>51</v>
      </c>
      <c r="C29" s="39" t="s">
        <v>52</v>
      </c>
      <c r="D29" s="37">
        <f t="shared" si="0"/>
        <v>6.8</v>
      </c>
      <c r="E29" s="41" t="s">
        <v>121</v>
      </c>
      <c r="F29" s="39">
        <v>10</v>
      </c>
      <c r="G29" s="39">
        <v>5</v>
      </c>
      <c r="H29" s="39">
        <v>6</v>
      </c>
      <c r="I29" s="39"/>
    </row>
    <row r="30" spans="1:9" ht="39" x14ac:dyDescent="0.25">
      <c r="A30" s="39">
        <v>18</v>
      </c>
      <c r="B30" s="39" t="s">
        <v>53</v>
      </c>
      <c r="C30" s="39" t="s">
        <v>54</v>
      </c>
      <c r="D30" s="37">
        <f t="shared" si="0"/>
        <v>9.1999999999999993</v>
      </c>
      <c r="E30" s="41" t="s">
        <v>117</v>
      </c>
      <c r="F30" s="39">
        <v>10</v>
      </c>
      <c r="G30" s="39">
        <v>8</v>
      </c>
      <c r="H30" s="39">
        <v>10</v>
      </c>
      <c r="I30" s="39"/>
    </row>
    <row r="31" spans="1:9" ht="26.25" x14ac:dyDescent="0.25">
      <c r="A31" s="39">
        <v>19</v>
      </c>
      <c r="B31" s="39" t="s">
        <v>55</v>
      </c>
      <c r="C31" s="39" t="s">
        <v>56</v>
      </c>
      <c r="D31" s="37">
        <f t="shared" si="0"/>
        <v>9.1999999999999993</v>
      </c>
      <c r="E31" s="41" t="s">
        <v>119</v>
      </c>
      <c r="F31" s="39">
        <v>10</v>
      </c>
      <c r="G31" s="39">
        <v>8</v>
      </c>
      <c r="H31" s="39">
        <v>10</v>
      </c>
      <c r="I31" s="39"/>
    </row>
    <row r="32" spans="1:9" ht="26.25" x14ac:dyDescent="0.25">
      <c r="A32" s="39">
        <v>20</v>
      </c>
      <c r="B32" s="39" t="s">
        <v>57</v>
      </c>
      <c r="C32" s="39" t="s">
        <v>58</v>
      </c>
      <c r="D32" s="37">
        <f t="shared" si="0"/>
        <v>8.6</v>
      </c>
      <c r="E32" s="41" t="s">
        <v>123</v>
      </c>
      <c r="F32" s="39">
        <v>10</v>
      </c>
      <c r="G32" s="39">
        <v>8</v>
      </c>
      <c r="H32" s="39">
        <v>8</v>
      </c>
      <c r="I32" s="39"/>
    </row>
    <row r="33" spans="1:9" ht="26.25" x14ac:dyDescent="0.25">
      <c r="A33" s="39">
        <v>21</v>
      </c>
      <c r="B33" s="39" t="s">
        <v>59</v>
      </c>
      <c r="C33" s="39" t="s">
        <v>60</v>
      </c>
      <c r="D33" s="37">
        <f t="shared" si="0"/>
        <v>7.2</v>
      </c>
      <c r="E33" s="41" t="s">
        <v>120</v>
      </c>
      <c r="F33" s="39">
        <v>10</v>
      </c>
      <c r="G33" s="39">
        <v>6</v>
      </c>
      <c r="H33" s="39">
        <v>6</v>
      </c>
      <c r="I33" s="39"/>
    </row>
    <row r="34" spans="1:9" x14ac:dyDescent="0.25">
      <c r="A34" s="39">
        <v>22</v>
      </c>
      <c r="B34" s="39" t="s">
        <v>61</v>
      </c>
      <c r="C34" s="39" t="s">
        <v>62</v>
      </c>
      <c r="D34" s="37">
        <f t="shared" si="0"/>
        <v>10</v>
      </c>
      <c r="E34" s="41" t="s">
        <v>74</v>
      </c>
      <c r="F34" s="39">
        <v>10</v>
      </c>
      <c r="G34" s="39">
        <v>10</v>
      </c>
      <c r="H34" s="39">
        <v>10</v>
      </c>
      <c r="I34" s="39"/>
    </row>
    <row r="35" spans="1:9" x14ac:dyDescent="0.25">
      <c r="A35" s="39">
        <v>23</v>
      </c>
      <c r="B35" s="39" t="s">
        <v>63</v>
      </c>
      <c r="C35" s="39" t="s">
        <v>64</v>
      </c>
      <c r="D35" s="37">
        <f t="shared" si="0"/>
        <v>10</v>
      </c>
      <c r="E35" s="41" t="s">
        <v>74</v>
      </c>
      <c r="F35" s="39">
        <v>10</v>
      </c>
      <c r="G35" s="39">
        <v>10</v>
      </c>
      <c r="H35" s="39">
        <v>10</v>
      </c>
      <c r="I35" s="39"/>
    </row>
    <row r="36" spans="1:9" x14ac:dyDescent="0.25">
      <c r="A36" s="39">
        <v>24</v>
      </c>
      <c r="B36" s="39" t="s">
        <v>65</v>
      </c>
      <c r="C36" s="39" t="s">
        <v>66</v>
      </c>
      <c r="D36" s="37">
        <f t="shared" si="0"/>
        <v>10</v>
      </c>
      <c r="E36" s="41" t="s">
        <v>74</v>
      </c>
      <c r="F36" s="39">
        <v>10</v>
      </c>
      <c r="G36" s="39">
        <v>10</v>
      </c>
      <c r="H36" s="39">
        <v>10</v>
      </c>
      <c r="I36" s="39"/>
    </row>
  </sheetData>
  <mergeCells count="11">
    <mergeCell ref="A8:A11"/>
    <mergeCell ref="B8:C8"/>
    <mergeCell ref="B9:B10"/>
    <mergeCell ref="C9:C10"/>
    <mergeCell ref="D9:D10"/>
    <mergeCell ref="F9:F10"/>
    <mergeCell ref="H9:H10"/>
    <mergeCell ref="I9:I10"/>
    <mergeCell ref="B12:C12"/>
    <mergeCell ref="G9:G10"/>
    <mergeCell ref="E9:E10"/>
  </mergeCells>
  <conditionalFormatting sqref="D12:E12 D13:D36">
    <cfRule type="cellIs" dxfId="5" priority="1" stopIfTrue="1" operator="lessThan">
      <formula>#REF!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topLeftCell="A13" zoomScale="108" workbookViewId="0">
      <selection activeCell="E27" sqref="E27"/>
    </sheetView>
  </sheetViews>
  <sheetFormatPr defaultColWidth="8.85546875" defaultRowHeight="15" x14ac:dyDescent="0.25"/>
  <cols>
    <col min="1" max="1" width="3" bestFit="1" customWidth="1"/>
    <col min="2" max="2" width="32.7109375" bestFit="1" customWidth="1"/>
    <col min="3" max="3" width="21.140625" bestFit="1" customWidth="1"/>
    <col min="4" max="4" width="13.7109375" customWidth="1"/>
    <col min="5" max="5" width="40" customWidth="1"/>
    <col min="6" max="6" width="16.85546875" customWidth="1"/>
    <col min="7" max="7" width="17.7109375" customWidth="1"/>
    <col min="8" max="8" width="15.140625" customWidth="1"/>
  </cols>
  <sheetData>
    <row r="1" spans="1:9" ht="18.75" thickBot="1" x14ac:dyDescent="0.3">
      <c r="A1" s="1"/>
      <c r="B1" s="1" t="s">
        <v>0</v>
      </c>
      <c r="C1" s="2"/>
      <c r="D1" s="3"/>
      <c r="E1" s="4"/>
      <c r="F1" s="3"/>
      <c r="G1" s="3"/>
      <c r="H1" s="5"/>
    </row>
    <row r="2" spans="1:9" ht="18" x14ac:dyDescent="0.25">
      <c r="A2" s="1"/>
      <c r="B2" s="1"/>
      <c r="C2" s="2"/>
      <c r="D2" s="6" t="s">
        <v>1</v>
      </c>
      <c r="E2" s="7"/>
      <c r="F2" s="8"/>
      <c r="G2" s="8"/>
      <c r="H2" s="24"/>
      <c r="I2" s="23"/>
    </row>
    <row r="3" spans="1:9" x14ac:dyDescent="0.25">
      <c r="A3" s="9"/>
      <c r="B3" s="27" t="s">
        <v>2</v>
      </c>
      <c r="C3" s="10" t="s">
        <v>18</v>
      </c>
      <c r="D3" s="11" t="s">
        <v>16</v>
      </c>
      <c r="E3" s="12"/>
      <c r="F3" s="13"/>
      <c r="G3" s="13"/>
      <c r="H3" s="25"/>
      <c r="I3" s="23"/>
    </row>
    <row r="4" spans="1:9" x14ac:dyDescent="0.25">
      <c r="A4" s="9"/>
      <c r="B4" s="28" t="s">
        <v>17</v>
      </c>
      <c r="C4" s="10" t="s">
        <v>91</v>
      </c>
      <c r="D4" s="11" t="s">
        <v>4</v>
      </c>
      <c r="E4" s="12"/>
      <c r="F4" s="13"/>
      <c r="G4" s="13"/>
      <c r="H4" s="25"/>
      <c r="I4" s="23"/>
    </row>
    <row r="5" spans="1:9" x14ac:dyDescent="0.25">
      <c r="A5" s="9"/>
      <c r="B5" s="28" t="s">
        <v>3</v>
      </c>
      <c r="C5" s="10" t="s">
        <v>126</v>
      </c>
      <c r="D5" s="11" t="s">
        <v>6</v>
      </c>
      <c r="E5" s="12"/>
      <c r="F5" s="13"/>
      <c r="G5" s="13"/>
      <c r="H5" s="25"/>
      <c r="I5" s="23"/>
    </row>
    <row r="6" spans="1:9" ht="15.75" thickBot="1" x14ac:dyDescent="0.3">
      <c r="A6" s="9"/>
      <c r="B6" s="27" t="s">
        <v>5</v>
      </c>
      <c r="C6" s="14"/>
      <c r="D6" s="15"/>
      <c r="E6" s="16"/>
      <c r="F6" s="17"/>
      <c r="G6" s="17"/>
      <c r="H6" s="26"/>
      <c r="I6" s="23"/>
    </row>
    <row r="7" spans="1:9" x14ac:dyDescent="0.25">
      <c r="A7" s="18"/>
      <c r="B7" s="5"/>
      <c r="C7" s="19"/>
      <c r="D7" s="20"/>
      <c r="E7" s="4"/>
      <c r="F7" s="20"/>
      <c r="G7" s="20"/>
      <c r="H7" s="5"/>
    </row>
    <row r="8" spans="1:9" x14ac:dyDescent="0.25">
      <c r="A8" s="54" t="s">
        <v>7</v>
      </c>
      <c r="B8" s="55" t="s">
        <v>8</v>
      </c>
      <c r="C8" s="55"/>
      <c r="D8" s="29"/>
      <c r="E8" s="30"/>
      <c r="F8" s="30"/>
      <c r="G8" s="30"/>
      <c r="H8" s="30"/>
    </row>
    <row r="9" spans="1:9" x14ac:dyDescent="0.25">
      <c r="A9" s="54"/>
      <c r="B9" s="56" t="s">
        <v>9</v>
      </c>
      <c r="C9" s="56" t="s">
        <v>10</v>
      </c>
      <c r="D9" s="56" t="s">
        <v>11</v>
      </c>
      <c r="E9" s="56" t="s">
        <v>12</v>
      </c>
      <c r="F9" s="51" t="s">
        <v>108</v>
      </c>
      <c r="G9" s="51" t="s">
        <v>109</v>
      </c>
      <c r="H9" s="52" t="s">
        <v>13</v>
      </c>
    </row>
    <row r="10" spans="1:9" ht="63.95" customHeight="1" x14ac:dyDescent="0.25">
      <c r="A10" s="54"/>
      <c r="B10" s="56"/>
      <c r="C10" s="56"/>
      <c r="D10" s="56"/>
      <c r="E10" s="56"/>
      <c r="F10" s="51"/>
      <c r="G10" s="51"/>
      <c r="H10" s="52"/>
    </row>
    <row r="11" spans="1:9" x14ac:dyDescent="0.25">
      <c r="A11" s="54"/>
      <c r="B11" s="31"/>
      <c r="C11" s="32" t="s">
        <v>14</v>
      </c>
      <c r="D11" s="33">
        <v>6</v>
      </c>
      <c r="E11" s="34"/>
      <c r="F11" s="35">
        <v>60</v>
      </c>
      <c r="G11" s="35">
        <v>40</v>
      </c>
      <c r="H11" s="21">
        <v>0</v>
      </c>
    </row>
    <row r="12" spans="1:9" x14ac:dyDescent="0.25">
      <c r="A12" s="36">
        <v>0</v>
      </c>
      <c r="B12" s="53" t="s">
        <v>15</v>
      </c>
      <c r="C12" s="53"/>
      <c r="D12" s="37">
        <f>SUMPRODUCT($F$11:$H$11,F12:H12)/SUM($F$11:$H$11)</f>
        <v>10</v>
      </c>
      <c r="E12" s="38"/>
      <c r="F12" s="36">
        <v>10</v>
      </c>
      <c r="G12" s="36">
        <v>10</v>
      </c>
      <c r="H12" s="22"/>
    </row>
    <row r="13" spans="1:9" ht="26.25" x14ac:dyDescent="0.25">
      <c r="A13" s="39">
        <v>1</v>
      </c>
      <c r="B13" s="39" t="s">
        <v>19</v>
      </c>
      <c r="C13" s="39" t="s">
        <v>20</v>
      </c>
      <c r="D13" s="37">
        <f t="shared" ref="D13:D36" si="0">SUMPRODUCT($F$11:$H$11,F13:H13)/SUM($F$11:$H$11)</f>
        <v>8.8000000000000007</v>
      </c>
      <c r="E13" s="41" t="s">
        <v>110</v>
      </c>
      <c r="F13" s="39">
        <v>10</v>
      </c>
      <c r="G13" s="39">
        <v>7</v>
      </c>
      <c r="H13" s="39"/>
    </row>
    <row r="14" spans="1:9" x14ac:dyDescent="0.25">
      <c r="A14" s="39">
        <v>2</v>
      </c>
      <c r="B14" s="39" t="s">
        <v>21</v>
      </c>
      <c r="C14" s="39" t="s">
        <v>22</v>
      </c>
      <c r="D14" s="37">
        <f t="shared" si="0"/>
        <v>10</v>
      </c>
      <c r="E14" s="39" t="s">
        <v>74</v>
      </c>
      <c r="F14" s="39">
        <v>10</v>
      </c>
      <c r="G14" s="39">
        <v>10</v>
      </c>
      <c r="H14" s="39"/>
    </row>
    <row r="15" spans="1:9" x14ac:dyDescent="0.25">
      <c r="A15" s="39">
        <v>3</v>
      </c>
      <c r="B15" s="39" t="s">
        <v>23</v>
      </c>
      <c r="C15" s="39" t="s">
        <v>24</v>
      </c>
      <c r="D15" s="37">
        <f t="shared" si="0"/>
        <v>10</v>
      </c>
      <c r="E15" s="39" t="s">
        <v>74</v>
      </c>
      <c r="F15" s="39">
        <v>10</v>
      </c>
      <c r="G15" s="39">
        <v>10</v>
      </c>
      <c r="H15" s="39"/>
    </row>
    <row r="16" spans="1:9" ht="26.25" x14ac:dyDescent="0.25">
      <c r="A16" s="39">
        <v>4</v>
      </c>
      <c r="B16" s="39" t="s">
        <v>25</v>
      </c>
      <c r="C16" s="39" t="s">
        <v>26</v>
      </c>
      <c r="D16" s="37">
        <f t="shared" si="0"/>
        <v>8.8000000000000007</v>
      </c>
      <c r="E16" s="41" t="s">
        <v>110</v>
      </c>
      <c r="F16" s="39">
        <v>10</v>
      </c>
      <c r="G16" s="39">
        <v>7</v>
      </c>
      <c r="H16" s="39"/>
    </row>
    <row r="17" spans="1:8" x14ac:dyDescent="0.25">
      <c r="A17" s="39">
        <v>5</v>
      </c>
      <c r="B17" s="39" t="s">
        <v>27</v>
      </c>
      <c r="C17" s="39" t="s">
        <v>28</v>
      </c>
      <c r="D17" s="37">
        <f t="shared" si="0"/>
        <v>10</v>
      </c>
      <c r="E17" s="39" t="s">
        <v>74</v>
      </c>
      <c r="F17" s="39">
        <v>10</v>
      </c>
      <c r="G17" s="39">
        <v>10</v>
      </c>
      <c r="H17" s="39"/>
    </row>
    <row r="18" spans="1:8" ht="26.25" x14ac:dyDescent="0.25">
      <c r="A18" s="39">
        <v>6</v>
      </c>
      <c r="B18" s="39" t="s">
        <v>29</v>
      </c>
      <c r="C18" s="39" t="s">
        <v>30</v>
      </c>
      <c r="D18" s="37">
        <f t="shared" si="0"/>
        <v>8.8000000000000007</v>
      </c>
      <c r="E18" s="41" t="s">
        <v>111</v>
      </c>
      <c r="F18" s="39">
        <v>8</v>
      </c>
      <c r="G18" s="39">
        <v>10</v>
      </c>
      <c r="H18" s="39"/>
    </row>
    <row r="19" spans="1:8" ht="26.25" x14ac:dyDescent="0.25">
      <c r="A19" s="39">
        <v>7</v>
      </c>
      <c r="B19" s="39" t="s">
        <v>31</v>
      </c>
      <c r="C19" s="39" t="s">
        <v>32</v>
      </c>
      <c r="D19" s="37">
        <f t="shared" si="0"/>
        <v>8.8000000000000007</v>
      </c>
      <c r="E19" s="41" t="s">
        <v>111</v>
      </c>
      <c r="F19" s="39">
        <v>8</v>
      </c>
      <c r="G19" s="39">
        <v>10</v>
      </c>
      <c r="H19" s="39"/>
    </row>
    <row r="20" spans="1:8" ht="26.25" x14ac:dyDescent="0.25">
      <c r="A20" s="39">
        <v>8</v>
      </c>
      <c r="B20" s="39" t="s">
        <v>33</v>
      </c>
      <c r="C20" s="39" t="s">
        <v>34</v>
      </c>
      <c r="D20" s="37">
        <f t="shared" si="0"/>
        <v>8.8000000000000007</v>
      </c>
      <c r="E20" s="41" t="s">
        <v>111</v>
      </c>
      <c r="F20" s="39">
        <v>8</v>
      </c>
      <c r="G20" s="39">
        <v>10</v>
      </c>
      <c r="H20" s="39"/>
    </row>
    <row r="21" spans="1:8" ht="26.25" x14ac:dyDescent="0.25">
      <c r="A21" s="39">
        <v>9</v>
      </c>
      <c r="B21" s="39" t="s">
        <v>35</v>
      </c>
      <c r="C21" s="39" t="s">
        <v>36</v>
      </c>
      <c r="D21" s="37">
        <f t="shared" si="0"/>
        <v>8.8000000000000007</v>
      </c>
      <c r="E21" s="41" t="s">
        <v>110</v>
      </c>
      <c r="F21" s="39">
        <v>10</v>
      </c>
      <c r="G21" s="39">
        <v>7</v>
      </c>
      <c r="H21" s="39"/>
    </row>
    <row r="22" spans="1:8" x14ac:dyDescent="0.25">
      <c r="A22" s="39">
        <v>10</v>
      </c>
      <c r="B22" s="39" t="s">
        <v>37</v>
      </c>
      <c r="C22" s="39" t="s">
        <v>38</v>
      </c>
      <c r="D22" s="37">
        <f t="shared" si="0"/>
        <v>10</v>
      </c>
      <c r="E22" s="39" t="s">
        <v>74</v>
      </c>
      <c r="F22" s="39">
        <v>10</v>
      </c>
      <c r="G22" s="39">
        <v>10</v>
      </c>
      <c r="H22" s="39"/>
    </row>
    <row r="23" spans="1:8" x14ac:dyDescent="0.25">
      <c r="A23" s="39">
        <v>11</v>
      </c>
      <c r="B23" s="39" t="s">
        <v>39</v>
      </c>
      <c r="C23" s="39" t="s">
        <v>40</v>
      </c>
      <c r="D23" s="37">
        <f t="shared" si="0"/>
        <v>10</v>
      </c>
      <c r="E23" s="39" t="s">
        <v>74</v>
      </c>
      <c r="F23" s="39">
        <v>10</v>
      </c>
      <c r="G23" s="39">
        <v>10</v>
      </c>
      <c r="H23" s="39"/>
    </row>
    <row r="24" spans="1:8" ht="26.25" x14ac:dyDescent="0.25">
      <c r="A24" s="39">
        <v>12</v>
      </c>
      <c r="B24" s="39" t="s">
        <v>41</v>
      </c>
      <c r="C24" s="39" t="s">
        <v>42</v>
      </c>
      <c r="D24" s="37">
        <f t="shared" si="0"/>
        <v>8.8000000000000007</v>
      </c>
      <c r="E24" s="41" t="s">
        <v>111</v>
      </c>
      <c r="F24" s="39">
        <v>8</v>
      </c>
      <c r="G24" s="39">
        <v>10</v>
      </c>
      <c r="H24" s="39"/>
    </row>
    <row r="25" spans="1:8" ht="26.25" x14ac:dyDescent="0.25">
      <c r="A25" s="39">
        <v>13</v>
      </c>
      <c r="B25" s="39" t="s">
        <v>43</v>
      </c>
      <c r="C25" s="39" t="s">
        <v>44</v>
      </c>
      <c r="D25" s="37">
        <f t="shared" si="0"/>
        <v>9.1999999999999993</v>
      </c>
      <c r="E25" s="41" t="s">
        <v>112</v>
      </c>
      <c r="F25" s="39">
        <v>10</v>
      </c>
      <c r="G25" s="39">
        <v>8</v>
      </c>
      <c r="H25" s="39"/>
    </row>
    <row r="26" spans="1:8" x14ac:dyDescent="0.25">
      <c r="A26" s="39">
        <v>14</v>
      </c>
      <c r="B26" s="39" t="s">
        <v>45</v>
      </c>
      <c r="C26" s="39" t="s">
        <v>46</v>
      </c>
      <c r="D26" s="37">
        <f t="shared" si="0"/>
        <v>10</v>
      </c>
      <c r="E26" s="39" t="s">
        <v>74</v>
      </c>
      <c r="F26" s="39">
        <v>10</v>
      </c>
      <c r="G26" s="39">
        <v>10</v>
      </c>
      <c r="H26" s="39"/>
    </row>
    <row r="27" spans="1:8" ht="26.25" x14ac:dyDescent="0.25">
      <c r="A27" s="39">
        <v>15</v>
      </c>
      <c r="B27" s="39" t="s">
        <v>47</v>
      </c>
      <c r="C27" s="39" t="s">
        <v>48</v>
      </c>
      <c r="D27" s="57">
        <f t="shared" si="0"/>
        <v>8.8000000000000007</v>
      </c>
      <c r="E27" s="41" t="s">
        <v>110</v>
      </c>
      <c r="F27" s="39">
        <v>10</v>
      </c>
      <c r="G27" s="39">
        <v>7</v>
      </c>
      <c r="H27" s="39"/>
    </row>
    <row r="28" spans="1:8" ht="26.25" x14ac:dyDescent="0.25">
      <c r="A28" s="39">
        <v>16</v>
      </c>
      <c r="B28" s="39" t="s">
        <v>49</v>
      </c>
      <c r="C28" s="39" t="s">
        <v>50</v>
      </c>
      <c r="D28" s="37">
        <f t="shared" si="0"/>
        <v>8.8000000000000007</v>
      </c>
      <c r="E28" s="41" t="s">
        <v>110</v>
      </c>
      <c r="F28" s="39">
        <v>10</v>
      </c>
      <c r="G28" s="39">
        <v>7</v>
      </c>
      <c r="H28" s="39"/>
    </row>
    <row r="29" spans="1:8" ht="26.25" x14ac:dyDescent="0.25">
      <c r="A29" s="39">
        <v>17</v>
      </c>
      <c r="B29" s="39" t="s">
        <v>51</v>
      </c>
      <c r="C29" s="39" t="s">
        <v>52</v>
      </c>
      <c r="D29" s="37">
        <f t="shared" si="0"/>
        <v>9.1999999999999993</v>
      </c>
      <c r="E29" s="41" t="s">
        <v>112</v>
      </c>
      <c r="F29" s="39">
        <v>10</v>
      </c>
      <c r="G29" s="39">
        <v>8</v>
      </c>
      <c r="H29" s="39"/>
    </row>
    <row r="30" spans="1:8" x14ac:dyDescent="0.25">
      <c r="A30" s="39">
        <v>18</v>
      </c>
      <c r="B30" s="39" t="s">
        <v>53</v>
      </c>
      <c r="C30" s="39" t="s">
        <v>54</v>
      </c>
      <c r="D30" s="37">
        <f t="shared" si="0"/>
        <v>10</v>
      </c>
      <c r="E30" s="39" t="s">
        <v>74</v>
      </c>
      <c r="F30" s="39">
        <v>10</v>
      </c>
      <c r="G30" s="39">
        <v>10</v>
      </c>
      <c r="H30" s="39"/>
    </row>
    <row r="31" spans="1:8" ht="26.25" x14ac:dyDescent="0.25">
      <c r="A31" s="39">
        <v>19</v>
      </c>
      <c r="B31" s="39" t="s">
        <v>55</v>
      </c>
      <c r="C31" s="39" t="s">
        <v>56</v>
      </c>
      <c r="D31" s="37">
        <f t="shared" si="0"/>
        <v>9.1999999999999993</v>
      </c>
      <c r="E31" s="41" t="s">
        <v>112</v>
      </c>
      <c r="F31" s="39">
        <v>10</v>
      </c>
      <c r="G31" s="39">
        <v>8</v>
      </c>
      <c r="H31" s="39"/>
    </row>
    <row r="32" spans="1:8" x14ac:dyDescent="0.25">
      <c r="A32" s="39">
        <v>20</v>
      </c>
      <c r="B32" s="39" t="s">
        <v>57</v>
      </c>
      <c r="C32" s="39" t="s">
        <v>58</v>
      </c>
      <c r="D32" s="37">
        <f t="shared" si="0"/>
        <v>10</v>
      </c>
      <c r="E32" s="39" t="s">
        <v>77</v>
      </c>
      <c r="F32" s="39">
        <v>10</v>
      </c>
      <c r="G32" s="39">
        <v>10</v>
      </c>
      <c r="H32" s="39"/>
    </row>
    <row r="33" spans="1:8" ht="26.25" x14ac:dyDescent="0.25">
      <c r="A33" s="39">
        <v>21</v>
      </c>
      <c r="B33" s="39" t="s">
        <v>59</v>
      </c>
      <c r="C33" s="39" t="s">
        <v>60</v>
      </c>
      <c r="D33" s="37">
        <f t="shared" si="0"/>
        <v>8.8000000000000007</v>
      </c>
      <c r="E33" s="41" t="s">
        <v>110</v>
      </c>
      <c r="F33" s="39">
        <v>10</v>
      </c>
      <c r="G33" s="39">
        <v>7</v>
      </c>
      <c r="H33" s="39"/>
    </row>
    <row r="34" spans="1:8" ht="26.25" x14ac:dyDescent="0.25">
      <c r="A34" s="39">
        <v>22</v>
      </c>
      <c r="B34" s="39" t="s">
        <v>61</v>
      </c>
      <c r="C34" s="39" t="s">
        <v>62</v>
      </c>
      <c r="D34" s="37">
        <f t="shared" si="0"/>
        <v>8.8000000000000007</v>
      </c>
      <c r="E34" s="41" t="s">
        <v>110</v>
      </c>
      <c r="F34" s="39">
        <v>10</v>
      </c>
      <c r="G34" s="39">
        <v>7</v>
      </c>
      <c r="H34" s="39"/>
    </row>
    <row r="35" spans="1:8" ht="26.25" x14ac:dyDescent="0.25">
      <c r="A35" s="39">
        <v>23</v>
      </c>
      <c r="B35" s="39" t="s">
        <v>63</v>
      </c>
      <c r="C35" s="39" t="s">
        <v>64</v>
      </c>
      <c r="D35" s="37">
        <f t="shared" si="0"/>
        <v>8.8000000000000007</v>
      </c>
      <c r="E35" s="41" t="s">
        <v>110</v>
      </c>
      <c r="F35" s="39">
        <v>10</v>
      </c>
      <c r="G35" s="39">
        <v>7</v>
      </c>
      <c r="H35" s="39"/>
    </row>
    <row r="36" spans="1:8" ht="26.25" x14ac:dyDescent="0.25">
      <c r="A36" s="39">
        <v>24</v>
      </c>
      <c r="B36" s="39" t="s">
        <v>65</v>
      </c>
      <c r="C36" s="39" t="s">
        <v>66</v>
      </c>
      <c r="D36" s="37">
        <f t="shared" si="0"/>
        <v>8.8000000000000007</v>
      </c>
      <c r="E36" s="41" t="s">
        <v>111</v>
      </c>
      <c r="F36" s="39">
        <v>8</v>
      </c>
      <c r="G36" s="39">
        <v>10</v>
      </c>
      <c r="H36" s="39"/>
    </row>
  </sheetData>
  <mergeCells count="10">
    <mergeCell ref="F9:F10"/>
    <mergeCell ref="G9:G10"/>
    <mergeCell ref="H9:H10"/>
    <mergeCell ref="B12:C12"/>
    <mergeCell ref="A8:A11"/>
    <mergeCell ref="B8:C8"/>
    <mergeCell ref="B9:B10"/>
    <mergeCell ref="C9:C10"/>
    <mergeCell ref="D9:D10"/>
    <mergeCell ref="E9:E10"/>
  </mergeCells>
  <conditionalFormatting sqref="D12:E12 D13:D36">
    <cfRule type="cellIs" dxfId="4" priority="1" stopIfTrue="1" operator="lessThan">
      <formula>#REF!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opLeftCell="B21" zoomScale="112" workbookViewId="0">
      <selection activeCell="D27" sqref="D27"/>
    </sheetView>
  </sheetViews>
  <sheetFormatPr defaultColWidth="8.85546875" defaultRowHeight="15" x14ac:dyDescent="0.25"/>
  <cols>
    <col min="1" max="1" width="3" bestFit="1" customWidth="1"/>
    <col min="2" max="2" width="32.7109375" bestFit="1" customWidth="1"/>
    <col min="3" max="3" width="21.140625" bestFit="1" customWidth="1"/>
    <col min="4" max="4" width="13.7109375" customWidth="1"/>
    <col min="5" max="5" width="40" customWidth="1"/>
    <col min="6" max="7" width="16.85546875" customWidth="1"/>
    <col min="8" max="8" width="17.7109375" customWidth="1"/>
    <col min="9" max="9" width="15.140625" customWidth="1"/>
  </cols>
  <sheetData>
    <row r="1" spans="1:10" ht="18.75" thickBot="1" x14ac:dyDescent="0.3">
      <c r="A1" s="1"/>
      <c r="B1" s="1" t="s">
        <v>0</v>
      </c>
      <c r="C1" s="2"/>
      <c r="D1" s="3"/>
      <c r="E1" s="4"/>
      <c r="F1" s="3"/>
      <c r="G1" s="3"/>
      <c r="H1" s="3"/>
      <c r="I1" s="5"/>
    </row>
    <row r="2" spans="1:10" ht="18" x14ac:dyDescent="0.25">
      <c r="A2" s="1"/>
      <c r="B2" s="1"/>
      <c r="C2" s="2"/>
      <c r="D2" s="6" t="s">
        <v>1</v>
      </c>
      <c r="E2" s="7"/>
      <c r="F2" s="8"/>
      <c r="G2" s="8"/>
      <c r="H2" s="8"/>
      <c r="I2" s="24"/>
      <c r="J2" s="23"/>
    </row>
    <row r="3" spans="1:10" x14ac:dyDescent="0.25">
      <c r="A3" s="9"/>
      <c r="B3" s="27" t="s">
        <v>2</v>
      </c>
      <c r="C3" s="10" t="s">
        <v>18</v>
      </c>
      <c r="D3" s="11" t="s">
        <v>16</v>
      </c>
      <c r="E3" s="12"/>
      <c r="F3" s="13"/>
      <c r="G3" s="13"/>
      <c r="H3" s="13"/>
      <c r="I3" s="25"/>
      <c r="J3" s="23"/>
    </row>
    <row r="4" spans="1:10" x14ac:dyDescent="0.25">
      <c r="A4" s="9"/>
      <c r="B4" s="28" t="s">
        <v>17</v>
      </c>
      <c r="C4" s="10" t="s">
        <v>90</v>
      </c>
      <c r="D4" s="11" t="s">
        <v>4</v>
      </c>
      <c r="E4" s="12"/>
      <c r="F4" s="13"/>
      <c r="G4" s="13"/>
      <c r="H4" s="13"/>
      <c r="I4" s="25"/>
      <c r="J4" s="23"/>
    </row>
    <row r="5" spans="1:10" x14ac:dyDescent="0.25">
      <c r="A5" s="9"/>
      <c r="B5" s="28" t="s">
        <v>3</v>
      </c>
      <c r="C5" s="10" t="s">
        <v>126</v>
      </c>
      <c r="D5" s="11" t="s">
        <v>6</v>
      </c>
      <c r="E5" s="12"/>
      <c r="F5" s="13"/>
      <c r="G5" s="13"/>
      <c r="H5" s="13"/>
      <c r="I5" s="25"/>
      <c r="J5" s="23"/>
    </row>
    <row r="6" spans="1:10" ht="15.75" thickBot="1" x14ac:dyDescent="0.3">
      <c r="A6" s="9"/>
      <c r="B6" s="27" t="s">
        <v>5</v>
      </c>
      <c r="C6" s="14"/>
      <c r="D6" s="15"/>
      <c r="E6" s="16"/>
      <c r="F6" s="17"/>
      <c r="G6" s="17"/>
      <c r="H6" s="17"/>
      <c r="I6" s="26"/>
      <c r="J6" s="23"/>
    </row>
    <row r="7" spans="1:10" x14ac:dyDescent="0.25">
      <c r="A7" s="18"/>
      <c r="B7" s="5"/>
      <c r="C7" s="19"/>
      <c r="D7" s="20"/>
      <c r="E7" s="4"/>
      <c r="F7" s="20"/>
      <c r="G7" s="20"/>
      <c r="H7" s="20"/>
      <c r="I7" s="5"/>
    </row>
    <row r="8" spans="1:10" x14ac:dyDescent="0.25">
      <c r="A8" s="54" t="s">
        <v>7</v>
      </c>
      <c r="B8" s="55" t="s">
        <v>8</v>
      </c>
      <c r="C8" s="55"/>
      <c r="D8" s="29"/>
      <c r="E8" s="30"/>
      <c r="F8" s="30"/>
      <c r="G8" s="43"/>
      <c r="H8" s="30"/>
      <c r="I8" s="30"/>
    </row>
    <row r="9" spans="1:10" x14ac:dyDescent="0.25">
      <c r="A9" s="54"/>
      <c r="B9" s="56" t="s">
        <v>9</v>
      </c>
      <c r="C9" s="56" t="s">
        <v>10</v>
      </c>
      <c r="D9" s="56" t="s">
        <v>11</v>
      </c>
      <c r="E9" s="56" t="s">
        <v>12</v>
      </c>
      <c r="F9" s="51" t="s">
        <v>100</v>
      </c>
      <c r="G9" s="51" t="s">
        <v>101</v>
      </c>
      <c r="H9" s="51" t="s">
        <v>102</v>
      </c>
      <c r="I9" s="52" t="s">
        <v>13</v>
      </c>
    </row>
    <row r="10" spans="1:10" ht="63.95" customHeight="1" x14ac:dyDescent="0.25">
      <c r="A10" s="54"/>
      <c r="B10" s="56"/>
      <c r="C10" s="56"/>
      <c r="D10" s="56"/>
      <c r="E10" s="56"/>
      <c r="F10" s="51"/>
      <c r="G10" s="51"/>
      <c r="H10" s="51"/>
      <c r="I10" s="52"/>
    </row>
    <row r="11" spans="1:10" x14ac:dyDescent="0.25">
      <c r="A11" s="54"/>
      <c r="B11" s="31"/>
      <c r="C11" s="32" t="s">
        <v>14</v>
      </c>
      <c r="D11" s="33">
        <v>6</v>
      </c>
      <c r="E11" s="34"/>
      <c r="F11" s="35">
        <v>30</v>
      </c>
      <c r="G11" s="44">
        <v>40</v>
      </c>
      <c r="H11" s="35">
        <v>30</v>
      </c>
      <c r="I11" s="21">
        <v>0</v>
      </c>
    </row>
    <row r="12" spans="1:10" x14ac:dyDescent="0.25">
      <c r="A12" s="36">
        <v>0</v>
      </c>
      <c r="B12" s="53" t="s">
        <v>15</v>
      </c>
      <c r="C12" s="53"/>
      <c r="D12" s="37">
        <f>SUMPRODUCT($F$11:$I$11,F12:I12)/SUM($F$11:$I$11)</f>
        <v>10</v>
      </c>
      <c r="E12" s="38"/>
      <c r="F12" s="36">
        <v>10</v>
      </c>
      <c r="G12" s="45">
        <v>10</v>
      </c>
      <c r="H12" s="36">
        <v>10</v>
      </c>
      <c r="I12" s="22"/>
    </row>
    <row r="13" spans="1:10" ht="90" x14ac:dyDescent="0.25">
      <c r="A13" s="39">
        <v>1</v>
      </c>
      <c r="B13" s="39" t="s">
        <v>19</v>
      </c>
      <c r="C13" s="39" t="s">
        <v>20</v>
      </c>
      <c r="D13" s="47">
        <f t="shared" ref="D13:D36" si="0">SUMPRODUCT($F$11:$I$11,F13:I13)/SUM($F$11:$I$11)</f>
        <v>7.2</v>
      </c>
      <c r="E13" s="49" t="s">
        <v>103</v>
      </c>
      <c r="F13" s="48">
        <v>8</v>
      </c>
      <c r="G13" s="39">
        <v>6</v>
      </c>
      <c r="H13" s="39">
        <v>8</v>
      </c>
      <c r="I13" s="39"/>
    </row>
    <row r="14" spans="1:10" ht="45" x14ac:dyDescent="0.25">
      <c r="A14" s="39">
        <v>2</v>
      </c>
      <c r="B14" s="39" t="s">
        <v>21</v>
      </c>
      <c r="C14" s="39" t="s">
        <v>22</v>
      </c>
      <c r="D14" s="47">
        <f t="shared" si="0"/>
        <v>8.4</v>
      </c>
      <c r="E14" s="49" t="s">
        <v>104</v>
      </c>
      <c r="F14" s="48">
        <v>10</v>
      </c>
      <c r="G14" s="39">
        <v>6</v>
      </c>
      <c r="H14" s="39">
        <v>10</v>
      </c>
      <c r="I14" s="39"/>
    </row>
    <row r="15" spans="1:10" x14ac:dyDescent="0.25">
      <c r="A15" s="39">
        <v>3</v>
      </c>
      <c r="B15" s="39" t="s">
        <v>23</v>
      </c>
      <c r="C15" s="39" t="s">
        <v>24</v>
      </c>
      <c r="D15" s="47">
        <f t="shared" si="0"/>
        <v>10</v>
      </c>
      <c r="E15" s="39" t="s">
        <v>74</v>
      </c>
      <c r="F15" s="48">
        <v>10</v>
      </c>
      <c r="G15" s="39">
        <v>10</v>
      </c>
      <c r="H15" s="39">
        <v>10</v>
      </c>
      <c r="I15" s="39"/>
    </row>
    <row r="16" spans="1:10" ht="90" x14ac:dyDescent="0.25">
      <c r="A16" s="39">
        <v>4</v>
      </c>
      <c r="B16" s="39" t="s">
        <v>25</v>
      </c>
      <c r="C16" s="39" t="s">
        <v>26</v>
      </c>
      <c r="D16" s="47">
        <f t="shared" si="0"/>
        <v>7.2</v>
      </c>
      <c r="E16" s="49" t="s">
        <v>103</v>
      </c>
      <c r="F16" s="48">
        <v>8</v>
      </c>
      <c r="G16" s="39">
        <v>6</v>
      </c>
      <c r="H16" s="39">
        <v>8</v>
      </c>
      <c r="I16" s="39"/>
    </row>
    <row r="17" spans="1:9" x14ac:dyDescent="0.25">
      <c r="A17" s="39">
        <v>5</v>
      </c>
      <c r="B17" s="39" t="s">
        <v>27</v>
      </c>
      <c r="C17" s="39" t="s">
        <v>28</v>
      </c>
      <c r="D17" s="47">
        <f t="shared" si="0"/>
        <v>10</v>
      </c>
      <c r="E17" s="39" t="s">
        <v>74</v>
      </c>
      <c r="F17" s="48">
        <v>10</v>
      </c>
      <c r="G17" s="39">
        <v>10</v>
      </c>
      <c r="H17" s="39">
        <v>10</v>
      </c>
      <c r="I17" s="39"/>
    </row>
    <row r="18" spans="1:9" ht="45" x14ac:dyDescent="0.25">
      <c r="A18" s="39">
        <v>6</v>
      </c>
      <c r="B18" s="39" t="s">
        <v>29</v>
      </c>
      <c r="C18" s="39" t="s">
        <v>30</v>
      </c>
      <c r="D18" s="47">
        <f t="shared" si="0"/>
        <v>8.4</v>
      </c>
      <c r="E18" s="49" t="s">
        <v>104</v>
      </c>
      <c r="F18" s="48">
        <v>10</v>
      </c>
      <c r="G18" s="39">
        <v>6</v>
      </c>
      <c r="H18" s="39">
        <v>10</v>
      </c>
      <c r="I18" s="39"/>
    </row>
    <row r="19" spans="1:9" ht="90" x14ac:dyDescent="0.25">
      <c r="A19" s="39">
        <v>7</v>
      </c>
      <c r="B19" s="39" t="s">
        <v>31</v>
      </c>
      <c r="C19" s="39" t="s">
        <v>32</v>
      </c>
      <c r="D19" s="47">
        <f t="shared" si="0"/>
        <v>7.2</v>
      </c>
      <c r="E19" s="49" t="s">
        <v>103</v>
      </c>
      <c r="F19" s="48">
        <v>8</v>
      </c>
      <c r="G19" s="39">
        <v>6</v>
      </c>
      <c r="H19" s="39">
        <v>8</v>
      </c>
      <c r="I19" s="39"/>
    </row>
    <row r="20" spans="1:9" ht="45" x14ac:dyDescent="0.25">
      <c r="A20" s="39">
        <v>8</v>
      </c>
      <c r="B20" s="39" t="s">
        <v>33</v>
      </c>
      <c r="C20" s="39" t="s">
        <v>34</v>
      </c>
      <c r="D20" s="47">
        <f t="shared" si="0"/>
        <v>8.4</v>
      </c>
      <c r="E20" s="49" t="s">
        <v>104</v>
      </c>
      <c r="F20" s="48">
        <v>10</v>
      </c>
      <c r="G20" s="39">
        <v>6</v>
      </c>
      <c r="H20" s="39">
        <v>10</v>
      </c>
      <c r="I20" s="39"/>
    </row>
    <row r="21" spans="1:9" ht="90" x14ac:dyDescent="0.25">
      <c r="A21" s="39">
        <v>9</v>
      </c>
      <c r="B21" s="39" t="s">
        <v>35</v>
      </c>
      <c r="C21" s="39" t="s">
        <v>36</v>
      </c>
      <c r="D21" s="47">
        <f t="shared" si="0"/>
        <v>7.2</v>
      </c>
      <c r="E21" s="49" t="s">
        <v>103</v>
      </c>
      <c r="F21" s="48">
        <v>8</v>
      </c>
      <c r="G21" s="39">
        <v>6</v>
      </c>
      <c r="H21" s="39">
        <v>8</v>
      </c>
      <c r="I21" s="39"/>
    </row>
    <row r="22" spans="1:9" ht="51.75" x14ac:dyDescent="0.25">
      <c r="A22" s="39">
        <v>10</v>
      </c>
      <c r="B22" s="39" t="s">
        <v>37</v>
      </c>
      <c r="C22" s="39" t="s">
        <v>38</v>
      </c>
      <c r="D22" s="47">
        <f t="shared" si="0"/>
        <v>8.8000000000000007</v>
      </c>
      <c r="E22" s="41" t="s">
        <v>107</v>
      </c>
      <c r="F22" s="48">
        <v>8</v>
      </c>
      <c r="G22" s="39">
        <v>10</v>
      </c>
      <c r="H22" s="39">
        <v>8</v>
      </c>
      <c r="I22" s="39"/>
    </row>
    <row r="23" spans="1:9" x14ac:dyDescent="0.25">
      <c r="A23" s="39">
        <v>11</v>
      </c>
      <c r="B23" s="39" t="s">
        <v>39</v>
      </c>
      <c r="C23" s="39" t="s">
        <v>40</v>
      </c>
      <c r="D23" s="47">
        <f t="shared" si="0"/>
        <v>10</v>
      </c>
      <c r="E23" s="39" t="s">
        <v>74</v>
      </c>
      <c r="F23" s="48">
        <v>10</v>
      </c>
      <c r="G23" s="39">
        <v>10</v>
      </c>
      <c r="H23" s="39">
        <v>10</v>
      </c>
      <c r="I23" s="39"/>
    </row>
    <row r="24" spans="1:9" ht="90" x14ac:dyDescent="0.25">
      <c r="A24" s="39">
        <v>12</v>
      </c>
      <c r="B24" s="39" t="s">
        <v>41</v>
      </c>
      <c r="C24" s="39" t="s">
        <v>42</v>
      </c>
      <c r="D24" s="47">
        <f t="shared" si="0"/>
        <v>7.2</v>
      </c>
      <c r="E24" s="49" t="s">
        <v>103</v>
      </c>
      <c r="F24" s="48">
        <v>8</v>
      </c>
      <c r="G24" s="39">
        <v>6</v>
      </c>
      <c r="H24" s="39">
        <v>8</v>
      </c>
      <c r="I24" s="39"/>
    </row>
    <row r="25" spans="1:9" ht="45" x14ac:dyDescent="0.25">
      <c r="A25" s="39">
        <v>13</v>
      </c>
      <c r="B25" s="39" t="s">
        <v>43</v>
      </c>
      <c r="C25" s="39" t="s">
        <v>44</v>
      </c>
      <c r="D25" s="47">
        <f t="shared" si="0"/>
        <v>8.4</v>
      </c>
      <c r="E25" s="49" t="s">
        <v>104</v>
      </c>
      <c r="F25" s="48">
        <v>10</v>
      </c>
      <c r="G25" s="39">
        <v>6</v>
      </c>
      <c r="H25" s="39">
        <v>10</v>
      </c>
      <c r="I25" s="39"/>
    </row>
    <row r="26" spans="1:9" x14ac:dyDescent="0.25">
      <c r="A26" s="39">
        <v>14</v>
      </c>
      <c r="B26" s="39" t="s">
        <v>45</v>
      </c>
      <c r="C26" s="39" t="s">
        <v>46</v>
      </c>
      <c r="D26" s="47">
        <f t="shared" si="0"/>
        <v>10</v>
      </c>
      <c r="E26" s="39" t="s">
        <v>74</v>
      </c>
      <c r="F26" s="48">
        <v>10</v>
      </c>
      <c r="G26" s="39">
        <v>10</v>
      </c>
      <c r="H26" s="39">
        <v>10</v>
      </c>
      <c r="I26" s="39"/>
    </row>
    <row r="27" spans="1:9" ht="90" x14ac:dyDescent="0.25">
      <c r="A27" s="39">
        <v>15</v>
      </c>
      <c r="B27" s="39" t="s">
        <v>47</v>
      </c>
      <c r="C27" s="39" t="s">
        <v>48</v>
      </c>
      <c r="D27" s="58">
        <f t="shared" si="0"/>
        <v>7.2</v>
      </c>
      <c r="E27" s="49" t="s">
        <v>103</v>
      </c>
      <c r="F27" s="48">
        <v>8</v>
      </c>
      <c r="G27" s="39">
        <v>6</v>
      </c>
      <c r="H27" s="39">
        <v>8</v>
      </c>
      <c r="I27" s="39"/>
    </row>
    <row r="28" spans="1:9" ht="45" x14ac:dyDescent="0.25">
      <c r="A28" s="39">
        <v>16</v>
      </c>
      <c r="B28" s="39" t="s">
        <v>49</v>
      </c>
      <c r="C28" s="39" t="s">
        <v>50</v>
      </c>
      <c r="D28" s="47">
        <f t="shared" si="0"/>
        <v>8.4</v>
      </c>
      <c r="E28" s="49" t="s">
        <v>104</v>
      </c>
      <c r="F28" s="48">
        <v>10</v>
      </c>
      <c r="G28" s="39">
        <v>6</v>
      </c>
      <c r="H28" s="39">
        <v>10</v>
      </c>
      <c r="I28" s="39"/>
    </row>
    <row r="29" spans="1:9" x14ac:dyDescent="0.25">
      <c r="A29" s="39">
        <v>17</v>
      </c>
      <c r="B29" s="39" t="s">
        <v>51</v>
      </c>
      <c r="C29" s="39" t="s">
        <v>52</v>
      </c>
      <c r="D29" s="47">
        <f t="shared" si="0"/>
        <v>10</v>
      </c>
      <c r="E29" s="39" t="s">
        <v>74</v>
      </c>
      <c r="F29" s="48">
        <v>10</v>
      </c>
      <c r="G29" s="39">
        <v>10</v>
      </c>
      <c r="H29" s="39">
        <v>10</v>
      </c>
      <c r="I29" s="39"/>
    </row>
    <row r="30" spans="1:9" ht="90" x14ac:dyDescent="0.25">
      <c r="A30" s="39">
        <v>18</v>
      </c>
      <c r="B30" s="39" t="s">
        <v>53</v>
      </c>
      <c r="C30" s="39" t="s">
        <v>54</v>
      </c>
      <c r="D30" s="47">
        <f t="shared" si="0"/>
        <v>7.2</v>
      </c>
      <c r="E30" s="49" t="s">
        <v>103</v>
      </c>
      <c r="F30" s="48">
        <v>8</v>
      </c>
      <c r="G30" s="39">
        <v>6</v>
      </c>
      <c r="H30" s="39">
        <v>8</v>
      </c>
      <c r="I30" s="39"/>
    </row>
    <row r="31" spans="1:9" x14ac:dyDescent="0.25">
      <c r="A31" s="39">
        <v>19</v>
      </c>
      <c r="B31" s="39" t="s">
        <v>55</v>
      </c>
      <c r="C31" s="39" t="s">
        <v>56</v>
      </c>
      <c r="D31" s="47">
        <f t="shared" si="0"/>
        <v>10</v>
      </c>
      <c r="E31" s="39" t="s">
        <v>74</v>
      </c>
      <c r="F31" s="48">
        <v>10</v>
      </c>
      <c r="G31" s="39">
        <v>10</v>
      </c>
      <c r="H31" s="39">
        <v>10</v>
      </c>
      <c r="I31" s="39"/>
    </row>
    <row r="32" spans="1:9" ht="39" x14ac:dyDescent="0.25">
      <c r="A32" s="39">
        <v>20</v>
      </c>
      <c r="B32" s="39" t="s">
        <v>57</v>
      </c>
      <c r="C32" s="39" t="s">
        <v>58</v>
      </c>
      <c r="D32" s="47">
        <f t="shared" si="0"/>
        <v>8.8000000000000007</v>
      </c>
      <c r="E32" s="41" t="s">
        <v>106</v>
      </c>
      <c r="F32" s="48">
        <v>10</v>
      </c>
      <c r="G32" s="39">
        <v>7</v>
      </c>
      <c r="H32" s="39">
        <v>10</v>
      </c>
      <c r="I32" s="39"/>
    </row>
    <row r="33" spans="1:9" ht="26.25" x14ac:dyDescent="0.25">
      <c r="A33" s="39">
        <v>21</v>
      </c>
      <c r="B33" s="39" t="s">
        <v>59</v>
      </c>
      <c r="C33" s="39" t="s">
        <v>60</v>
      </c>
      <c r="D33" s="47">
        <f t="shared" si="0"/>
        <v>9.4</v>
      </c>
      <c r="E33" s="41" t="s">
        <v>105</v>
      </c>
      <c r="F33" s="48">
        <v>8</v>
      </c>
      <c r="G33" s="39">
        <v>10</v>
      </c>
      <c r="H33" s="39">
        <v>10</v>
      </c>
      <c r="I33" s="39"/>
    </row>
    <row r="34" spans="1:9" ht="90" x14ac:dyDescent="0.25">
      <c r="A34" s="39">
        <v>22</v>
      </c>
      <c r="B34" s="39" t="s">
        <v>61</v>
      </c>
      <c r="C34" s="39" t="s">
        <v>62</v>
      </c>
      <c r="D34" s="47">
        <f t="shared" si="0"/>
        <v>7.2</v>
      </c>
      <c r="E34" s="49" t="s">
        <v>103</v>
      </c>
      <c r="F34" s="48">
        <v>8</v>
      </c>
      <c r="G34" s="39">
        <v>6</v>
      </c>
      <c r="H34" s="39">
        <v>8</v>
      </c>
      <c r="I34" s="39"/>
    </row>
    <row r="35" spans="1:9" ht="45" x14ac:dyDescent="0.25">
      <c r="A35" s="39">
        <v>23</v>
      </c>
      <c r="B35" s="39" t="s">
        <v>63</v>
      </c>
      <c r="C35" s="39" t="s">
        <v>64</v>
      </c>
      <c r="D35" s="47">
        <f t="shared" si="0"/>
        <v>8.4</v>
      </c>
      <c r="E35" s="49" t="s">
        <v>104</v>
      </c>
      <c r="F35" s="48">
        <v>10</v>
      </c>
      <c r="G35" s="39">
        <v>6</v>
      </c>
      <c r="H35" s="39">
        <v>10</v>
      </c>
      <c r="I35" s="39"/>
    </row>
    <row r="36" spans="1:9" x14ac:dyDescent="0.25">
      <c r="A36" s="39">
        <v>24</v>
      </c>
      <c r="B36" s="39" t="s">
        <v>65</v>
      </c>
      <c r="C36" s="39" t="s">
        <v>66</v>
      </c>
      <c r="D36" s="47">
        <f t="shared" si="0"/>
        <v>10</v>
      </c>
      <c r="E36" s="39" t="s">
        <v>74</v>
      </c>
      <c r="F36" s="48">
        <v>10</v>
      </c>
      <c r="G36" s="39">
        <v>10</v>
      </c>
      <c r="H36" s="39">
        <v>10</v>
      </c>
      <c r="I36" s="39"/>
    </row>
    <row r="37" spans="1:9" x14ac:dyDescent="0.25">
      <c r="E37" s="50"/>
    </row>
  </sheetData>
  <mergeCells count="11">
    <mergeCell ref="A8:A11"/>
    <mergeCell ref="B8:C8"/>
    <mergeCell ref="B9:B10"/>
    <mergeCell ref="C9:C10"/>
    <mergeCell ref="D9:D10"/>
    <mergeCell ref="F9:F10"/>
    <mergeCell ref="H9:H10"/>
    <mergeCell ref="I9:I10"/>
    <mergeCell ref="B12:C12"/>
    <mergeCell ref="G9:G10"/>
    <mergeCell ref="E9:E10"/>
  </mergeCells>
  <conditionalFormatting sqref="D12:E12 D13:D36">
    <cfRule type="cellIs" dxfId="3" priority="1" stopIfTrue="1" operator="lessThan">
      <formula>#REF!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opLeftCell="A24" zoomScale="130" zoomScaleNormal="130" workbookViewId="0">
      <selection activeCell="E27" sqref="E27"/>
    </sheetView>
  </sheetViews>
  <sheetFormatPr defaultColWidth="8.85546875" defaultRowHeight="15" x14ac:dyDescent="0.25"/>
  <cols>
    <col min="1" max="1" width="3" bestFit="1" customWidth="1"/>
    <col min="2" max="2" width="32.7109375" bestFit="1" customWidth="1"/>
    <col min="3" max="3" width="21.140625" bestFit="1" customWidth="1"/>
    <col min="4" max="4" width="13.7109375" customWidth="1"/>
    <col min="5" max="5" width="40" customWidth="1"/>
    <col min="6" max="7" width="16.85546875" customWidth="1"/>
    <col min="8" max="8" width="17.7109375" customWidth="1"/>
    <col min="9" max="9" width="15.140625" customWidth="1"/>
  </cols>
  <sheetData>
    <row r="1" spans="1:10" ht="18.75" thickBot="1" x14ac:dyDescent="0.3">
      <c r="A1" s="1"/>
      <c r="B1" s="1" t="s">
        <v>0</v>
      </c>
      <c r="C1" s="2"/>
      <c r="D1" s="3"/>
      <c r="E1" s="4"/>
      <c r="F1" s="3"/>
      <c r="G1" s="3"/>
      <c r="H1" s="3"/>
      <c r="I1" s="5"/>
    </row>
    <row r="2" spans="1:10" ht="18" x14ac:dyDescent="0.25">
      <c r="A2" s="1"/>
      <c r="B2" s="1"/>
      <c r="C2" s="2"/>
      <c r="D2" s="6" t="s">
        <v>1</v>
      </c>
      <c r="E2" s="7"/>
      <c r="F2" s="8"/>
      <c r="G2" s="8"/>
      <c r="H2" s="8"/>
      <c r="I2" s="24"/>
      <c r="J2" s="23"/>
    </row>
    <row r="3" spans="1:10" x14ac:dyDescent="0.25">
      <c r="A3" s="9"/>
      <c r="B3" s="27" t="s">
        <v>2</v>
      </c>
      <c r="C3" s="10" t="s">
        <v>18</v>
      </c>
      <c r="D3" s="11" t="s">
        <v>16</v>
      </c>
      <c r="E3" s="12"/>
      <c r="F3" s="13"/>
      <c r="G3" s="13"/>
      <c r="H3" s="13"/>
      <c r="I3" s="25"/>
      <c r="J3" s="23"/>
    </row>
    <row r="4" spans="1:10" x14ac:dyDescent="0.25">
      <c r="A4" s="9"/>
      <c r="B4" s="28" t="s">
        <v>17</v>
      </c>
      <c r="C4" s="10" t="s">
        <v>91</v>
      </c>
      <c r="D4" s="11" t="s">
        <v>4</v>
      </c>
      <c r="E4" s="12"/>
      <c r="F4" s="13"/>
      <c r="G4" s="13"/>
      <c r="H4" s="13"/>
      <c r="I4" s="25"/>
      <c r="J4" s="23"/>
    </row>
    <row r="5" spans="1:10" x14ac:dyDescent="0.25">
      <c r="A5" s="9"/>
      <c r="B5" s="28" t="s">
        <v>3</v>
      </c>
      <c r="C5" s="10"/>
      <c r="D5" s="11" t="s">
        <v>6</v>
      </c>
      <c r="E5" s="12"/>
      <c r="F5" s="13"/>
      <c r="G5" s="13"/>
      <c r="H5" s="13"/>
      <c r="I5" s="25"/>
      <c r="J5" s="23"/>
    </row>
    <row r="6" spans="1:10" ht="15.75" thickBot="1" x14ac:dyDescent="0.3">
      <c r="A6" s="9"/>
      <c r="B6" s="27" t="s">
        <v>5</v>
      </c>
      <c r="C6" s="14"/>
      <c r="D6" s="15"/>
      <c r="E6" s="16"/>
      <c r="F6" s="17"/>
      <c r="G6" s="17"/>
      <c r="H6" s="17"/>
      <c r="I6" s="26"/>
      <c r="J6" s="23"/>
    </row>
    <row r="7" spans="1:10" x14ac:dyDescent="0.25">
      <c r="A7" s="18"/>
      <c r="B7" s="5"/>
      <c r="C7" s="19"/>
      <c r="D7" s="20"/>
      <c r="E7" s="4"/>
      <c r="F7" s="20"/>
      <c r="G7" s="20"/>
      <c r="H7" s="20"/>
      <c r="I7" s="5"/>
    </row>
    <row r="8" spans="1:10" x14ac:dyDescent="0.25">
      <c r="A8" s="54" t="s">
        <v>7</v>
      </c>
      <c r="B8" s="55" t="s">
        <v>8</v>
      </c>
      <c r="C8" s="55"/>
      <c r="D8" s="29"/>
      <c r="E8" s="30"/>
      <c r="F8" s="30"/>
      <c r="G8" s="43"/>
      <c r="H8" s="30"/>
      <c r="I8" s="30"/>
    </row>
    <row r="9" spans="1:10" x14ac:dyDescent="0.25">
      <c r="A9" s="54"/>
      <c r="B9" s="56" t="s">
        <v>9</v>
      </c>
      <c r="C9" s="56" t="s">
        <v>10</v>
      </c>
      <c r="D9" s="56" t="s">
        <v>11</v>
      </c>
      <c r="E9" s="56" t="s">
        <v>12</v>
      </c>
      <c r="F9" s="51" t="s">
        <v>78</v>
      </c>
      <c r="G9" s="51" t="s">
        <v>79</v>
      </c>
      <c r="H9" s="51" t="s">
        <v>80</v>
      </c>
      <c r="I9" s="52" t="s">
        <v>13</v>
      </c>
    </row>
    <row r="10" spans="1:10" ht="63.95" customHeight="1" x14ac:dyDescent="0.25">
      <c r="A10" s="54"/>
      <c r="B10" s="56"/>
      <c r="C10" s="56"/>
      <c r="D10" s="56"/>
      <c r="E10" s="56"/>
      <c r="F10" s="51"/>
      <c r="G10" s="51" t="s">
        <v>79</v>
      </c>
      <c r="H10" s="51"/>
      <c r="I10" s="52"/>
    </row>
    <row r="11" spans="1:10" x14ac:dyDescent="0.25">
      <c r="A11" s="54"/>
      <c r="B11" s="31"/>
      <c r="C11" s="32" t="s">
        <v>14</v>
      </c>
      <c r="D11" s="33">
        <v>6</v>
      </c>
      <c r="E11" s="34"/>
      <c r="F11" s="35">
        <v>30</v>
      </c>
      <c r="G11" s="44">
        <v>30</v>
      </c>
      <c r="H11" s="35">
        <v>40</v>
      </c>
      <c r="I11" s="21">
        <v>0</v>
      </c>
    </row>
    <row r="12" spans="1:10" x14ac:dyDescent="0.25">
      <c r="A12" s="36">
        <v>0</v>
      </c>
      <c r="B12" s="53" t="s">
        <v>15</v>
      </c>
      <c r="C12" s="53"/>
      <c r="D12" s="37">
        <f>SUMPRODUCT($F$11:$I$11,F12:I12)/SUM($F$11:$I$11)</f>
        <v>10</v>
      </c>
      <c r="E12" s="38"/>
      <c r="F12" s="36">
        <v>10</v>
      </c>
      <c r="G12" s="45">
        <v>10</v>
      </c>
      <c r="H12" s="36">
        <v>10</v>
      </c>
      <c r="I12" s="22"/>
    </row>
    <row r="13" spans="1:10" ht="90" x14ac:dyDescent="0.25">
      <c r="A13" s="39">
        <v>1</v>
      </c>
      <c r="B13" s="39" t="s">
        <v>19</v>
      </c>
      <c r="C13" s="39" t="s">
        <v>20</v>
      </c>
      <c r="D13" s="37">
        <f t="shared" ref="D13:D36" si="0">SUMPRODUCT($F$11:$I$11,F13:I13)/SUM($F$11:$I$11)</f>
        <v>6.9</v>
      </c>
      <c r="E13" s="42" t="s">
        <v>92</v>
      </c>
      <c r="F13" s="46">
        <v>8</v>
      </c>
      <c r="G13" s="46">
        <v>7</v>
      </c>
      <c r="H13" s="46">
        <v>6</v>
      </c>
      <c r="I13" s="39"/>
    </row>
    <row r="14" spans="1:10" ht="90" x14ac:dyDescent="0.25">
      <c r="A14" s="39">
        <v>2</v>
      </c>
      <c r="B14" s="39" t="s">
        <v>21</v>
      </c>
      <c r="C14" s="39" t="s">
        <v>22</v>
      </c>
      <c r="D14" s="37">
        <f t="shared" si="0"/>
        <v>6</v>
      </c>
      <c r="E14" s="42" t="s">
        <v>98</v>
      </c>
      <c r="F14" s="46">
        <v>6</v>
      </c>
      <c r="G14" s="46">
        <v>6</v>
      </c>
      <c r="H14" s="46">
        <v>6</v>
      </c>
      <c r="I14" s="39"/>
    </row>
    <row r="15" spans="1:10" ht="77.25" x14ac:dyDescent="0.25">
      <c r="A15" s="39">
        <v>3</v>
      </c>
      <c r="B15" s="39" t="s">
        <v>23</v>
      </c>
      <c r="C15" s="39" t="s">
        <v>24</v>
      </c>
      <c r="D15" s="37">
        <f t="shared" si="0"/>
        <v>8.5</v>
      </c>
      <c r="E15" s="42" t="s">
        <v>94</v>
      </c>
      <c r="F15" s="46">
        <v>8</v>
      </c>
      <c r="G15" s="46">
        <v>7</v>
      </c>
      <c r="H15" s="46">
        <v>10</v>
      </c>
      <c r="I15" s="39"/>
    </row>
    <row r="16" spans="1:10" ht="90" x14ac:dyDescent="0.25">
      <c r="A16" s="39">
        <v>4</v>
      </c>
      <c r="B16" s="39" t="s">
        <v>25</v>
      </c>
      <c r="C16" s="39" t="s">
        <v>26</v>
      </c>
      <c r="D16" s="37">
        <f t="shared" si="0"/>
        <v>6</v>
      </c>
      <c r="E16" s="42" t="s">
        <v>98</v>
      </c>
      <c r="F16" s="46">
        <v>6</v>
      </c>
      <c r="G16" s="46">
        <v>6</v>
      </c>
      <c r="H16" s="46">
        <v>6</v>
      </c>
      <c r="I16" s="39"/>
    </row>
    <row r="17" spans="1:9" ht="64.5" x14ac:dyDescent="0.25">
      <c r="A17" s="39">
        <v>5</v>
      </c>
      <c r="B17" s="39" t="s">
        <v>27</v>
      </c>
      <c r="C17" s="39" t="s">
        <v>28</v>
      </c>
      <c r="D17" s="37">
        <f t="shared" si="0"/>
        <v>7.4</v>
      </c>
      <c r="E17" s="41" t="s">
        <v>95</v>
      </c>
      <c r="F17" s="46">
        <v>7</v>
      </c>
      <c r="G17" s="46">
        <v>7</v>
      </c>
      <c r="H17" s="46">
        <v>8</v>
      </c>
      <c r="I17" s="39"/>
    </row>
    <row r="18" spans="1:9" ht="102.75" x14ac:dyDescent="0.25">
      <c r="A18" s="39">
        <v>6</v>
      </c>
      <c r="B18" s="39" t="s">
        <v>29</v>
      </c>
      <c r="C18" s="39" t="s">
        <v>30</v>
      </c>
      <c r="D18" s="37">
        <f>SUMPRODUCT($F$11:$I$11,F18:I18)/SUM($F$11:$I$11) + 1</f>
        <v>6.6</v>
      </c>
      <c r="E18" s="42" t="s">
        <v>99</v>
      </c>
      <c r="F18" s="46">
        <v>6</v>
      </c>
      <c r="G18" s="46">
        <v>6</v>
      </c>
      <c r="H18" s="46">
        <v>5</v>
      </c>
      <c r="I18" s="39"/>
    </row>
    <row r="19" spans="1:9" ht="90" x14ac:dyDescent="0.25">
      <c r="A19" s="39">
        <v>7</v>
      </c>
      <c r="B19" s="39" t="s">
        <v>31</v>
      </c>
      <c r="C19" s="39" t="s">
        <v>32</v>
      </c>
      <c r="D19" s="37">
        <f t="shared" si="0"/>
        <v>6</v>
      </c>
      <c r="E19" s="42" t="s">
        <v>98</v>
      </c>
      <c r="F19" s="46">
        <v>6</v>
      </c>
      <c r="G19" s="46">
        <v>6</v>
      </c>
      <c r="H19" s="46">
        <v>6</v>
      </c>
      <c r="I19" s="39"/>
    </row>
    <row r="20" spans="1:9" ht="102.75" x14ac:dyDescent="0.25">
      <c r="A20" s="39">
        <v>8</v>
      </c>
      <c r="B20" s="39" t="s">
        <v>33</v>
      </c>
      <c r="C20" s="39" t="s">
        <v>34</v>
      </c>
      <c r="D20" s="37">
        <f>SUMPRODUCT($F$11:$I$11,F20:I20)/SUM($F$11:$I$11) + 1</f>
        <v>6.6</v>
      </c>
      <c r="E20" s="42" t="s">
        <v>99</v>
      </c>
      <c r="F20" s="46">
        <v>6</v>
      </c>
      <c r="G20" s="46">
        <v>6</v>
      </c>
      <c r="H20" s="46">
        <v>5</v>
      </c>
      <c r="I20" s="39"/>
    </row>
    <row r="21" spans="1:9" ht="102.75" x14ac:dyDescent="0.25">
      <c r="A21" s="39">
        <v>9</v>
      </c>
      <c r="B21" s="39" t="s">
        <v>35</v>
      </c>
      <c r="C21" s="39" t="s">
        <v>36</v>
      </c>
      <c r="D21" s="37">
        <f>SUMPRODUCT($F$11:$I$11,F21:I21)/SUM($F$11:$I$11) + 1</f>
        <v>6.6</v>
      </c>
      <c r="E21" s="42" t="s">
        <v>99</v>
      </c>
      <c r="F21" s="46">
        <v>6</v>
      </c>
      <c r="G21" s="46">
        <v>6</v>
      </c>
      <c r="H21" s="46">
        <v>5</v>
      </c>
      <c r="I21" s="39"/>
    </row>
    <row r="22" spans="1:9" ht="77.25" x14ac:dyDescent="0.25">
      <c r="A22" s="39">
        <v>10</v>
      </c>
      <c r="B22" s="39" t="s">
        <v>37</v>
      </c>
      <c r="C22" s="39" t="s">
        <v>38</v>
      </c>
      <c r="D22" s="37">
        <f t="shared" si="0"/>
        <v>7.7</v>
      </c>
      <c r="E22" s="42" t="s">
        <v>93</v>
      </c>
      <c r="F22" s="46">
        <v>8</v>
      </c>
      <c r="G22" s="46">
        <v>7</v>
      </c>
      <c r="H22" s="46">
        <v>8</v>
      </c>
      <c r="I22" s="39"/>
    </row>
    <row r="23" spans="1:9" ht="64.5" x14ac:dyDescent="0.25">
      <c r="A23" s="39">
        <v>11</v>
      </c>
      <c r="B23" s="39" t="s">
        <v>39</v>
      </c>
      <c r="C23" s="39" t="s">
        <v>40</v>
      </c>
      <c r="D23" s="37">
        <f t="shared" si="0"/>
        <v>7</v>
      </c>
      <c r="E23" s="41" t="s">
        <v>96</v>
      </c>
      <c r="F23" s="46">
        <v>7</v>
      </c>
      <c r="G23" s="46">
        <v>7</v>
      </c>
      <c r="H23" s="46">
        <v>7</v>
      </c>
      <c r="I23" s="39"/>
    </row>
    <row r="24" spans="1:9" ht="90" x14ac:dyDescent="0.25">
      <c r="A24" s="39">
        <v>12</v>
      </c>
      <c r="B24" s="39" t="s">
        <v>41</v>
      </c>
      <c r="C24" s="39" t="s">
        <v>42</v>
      </c>
      <c r="D24" s="37">
        <f t="shared" si="0"/>
        <v>6.9</v>
      </c>
      <c r="E24" s="42" t="s">
        <v>92</v>
      </c>
      <c r="F24" s="46">
        <v>8</v>
      </c>
      <c r="G24" s="46">
        <v>7</v>
      </c>
      <c r="H24" s="46">
        <v>6</v>
      </c>
      <c r="I24" s="39"/>
    </row>
    <row r="25" spans="1:9" ht="102.75" x14ac:dyDescent="0.25">
      <c r="A25" s="39">
        <v>13</v>
      </c>
      <c r="B25" s="39" t="s">
        <v>43</v>
      </c>
      <c r="C25" s="39" t="s">
        <v>44</v>
      </c>
      <c r="D25" s="37">
        <f>SUMPRODUCT($F$11:$I$11,F25:I25)/SUM($F$11:$I$11) + 1</f>
        <v>6.6</v>
      </c>
      <c r="E25" s="42" t="s">
        <v>99</v>
      </c>
      <c r="F25" s="46">
        <v>6</v>
      </c>
      <c r="G25" s="46">
        <v>6</v>
      </c>
      <c r="H25" s="46">
        <v>5</v>
      </c>
      <c r="I25" s="39"/>
    </row>
    <row r="26" spans="1:9" ht="64.5" x14ac:dyDescent="0.25">
      <c r="A26" s="39">
        <v>14</v>
      </c>
      <c r="B26" s="39" t="s">
        <v>45</v>
      </c>
      <c r="C26" s="39" t="s">
        <v>46</v>
      </c>
      <c r="D26" s="37">
        <f t="shared" si="0"/>
        <v>7.4</v>
      </c>
      <c r="E26" s="41" t="s">
        <v>95</v>
      </c>
      <c r="F26" s="46">
        <v>7</v>
      </c>
      <c r="G26" s="46">
        <v>7</v>
      </c>
      <c r="H26" s="46">
        <v>8</v>
      </c>
      <c r="I26" s="39"/>
    </row>
    <row r="27" spans="1:9" ht="102.75" x14ac:dyDescent="0.25">
      <c r="A27" s="39">
        <v>15</v>
      </c>
      <c r="B27" s="39" t="s">
        <v>47</v>
      </c>
      <c r="C27" s="39" t="s">
        <v>48</v>
      </c>
      <c r="D27" s="57">
        <f>SUMPRODUCT($F$11:$I$11,F27:I27)/SUM($F$11:$I$11) + 1</f>
        <v>6.6</v>
      </c>
      <c r="E27" s="42" t="s">
        <v>99</v>
      </c>
      <c r="F27" s="46">
        <v>6</v>
      </c>
      <c r="G27" s="46">
        <v>6</v>
      </c>
      <c r="H27" s="46">
        <v>5</v>
      </c>
      <c r="I27" s="39"/>
    </row>
    <row r="28" spans="1:9" ht="90" x14ac:dyDescent="0.25">
      <c r="A28" s="39">
        <v>16</v>
      </c>
      <c r="B28" s="39" t="s">
        <v>49</v>
      </c>
      <c r="C28" s="39" t="s">
        <v>50</v>
      </c>
      <c r="D28" s="37">
        <f t="shared" si="0"/>
        <v>6.9</v>
      </c>
      <c r="E28" s="42" t="s">
        <v>92</v>
      </c>
      <c r="F28" s="46">
        <v>8</v>
      </c>
      <c r="G28" s="46">
        <v>7</v>
      </c>
      <c r="H28" s="46">
        <v>6</v>
      </c>
      <c r="I28" s="39"/>
    </row>
    <row r="29" spans="1:9" ht="64.5" x14ac:dyDescent="0.25">
      <c r="A29" s="39">
        <v>17</v>
      </c>
      <c r="B29" s="39" t="s">
        <v>51</v>
      </c>
      <c r="C29" s="39" t="s">
        <v>52</v>
      </c>
      <c r="D29" s="37">
        <f t="shared" si="0"/>
        <v>7</v>
      </c>
      <c r="E29" s="41" t="s">
        <v>96</v>
      </c>
      <c r="F29" s="46">
        <v>7</v>
      </c>
      <c r="G29" s="46">
        <v>7</v>
      </c>
      <c r="H29" s="46">
        <v>7</v>
      </c>
      <c r="I29" s="39"/>
    </row>
    <row r="30" spans="1:9" ht="90" x14ac:dyDescent="0.25">
      <c r="A30" s="39">
        <v>18</v>
      </c>
      <c r="B30" s="39" t="s">
        <v>53</v>
      </c>
      <c r="C30" s="39" t="s">
        <v>54</v>
      </c>
      <c r="D30" s="37">
        <f t="shared" si="0"/>
        <v>6.9</v>
      </c>
      <c r="E30" s="42" t="s">
        <v>92</v>
      </c>
      <c r="F30" s="46">
        <v>8</v>
      </c>
      <c r="G30" s="46">
        <v>7</v>
      </c>
      <c r="H30" s="46">
        <v>6</v>
      </c>
      <c r="I30" s="39"/>
    </row>
    <row r="31" spans="1:9" ht="64.5" x14ac:dyDescent="0.25">
      <c r="A31" s="39">
        <v>19</v>
      </c>
      <c r="B31" s="39" t="s">
        <v>55</v>
      </c>
      <c r="C31" s="39" t="s">
        <v>56</v>
      </c>
      <c r="D31" s="37">
        <f t="shared" si="0"/>
        <v>7</v>
      </c>
      <c r="E31" s="41" t="s">
        <v>97</v>
      </c>
      <c r="F31" s="46">
        <v>7</v>
      </c>
      <c r="G31" s="46">
        <v>7</v>
      </c>
      <c r="H31" s="46">
        <v>7</v>
      </c>
      <c r="I31" s="39"/>
    </row>
    <row r="32" spans="1:9" ht="90" x14ac:dyDescent="0.25">
      <c r="A32" s="39">
        <v>20</v>
      </c>
      <c r="B32" s="39" t="s">
        <v>57</v>
      </c>
      <c r="C32" s="39" t="s">
        <v>58</v>
      </c>
      <c r="D32" s="37">
        <f t="shared" si="0"/>
        <v>6</v>
      </c>
      <c r="E32" s="42" t="s">
        <v>98</v>
      </c>
      <c r="F32" s="46">
        <v>6</v>
      </c>
      <c r="G32" s="46">
        <v>6</v>
      </c>
      <c r="H32" s="46">
        <v>6</v>
      </c>
      <c r="I32" s="39"/>
    </row>
    <row r="33" spans="1:9" ht="102.75" x14ac:dyDescent="0.25">
      <c r="A33" s="39">
        <v>21</v>
      </c>
      <c r="B33" s="39" t="s">
        <v>59</v>
      </c>
      <c r="C33" s="39" t="s">
        <v>60</v>
      </c>
      <c r="D33" s="37">
        <f>SUMPRODUCT($F$11:$I$11,F33:I33)/SUM($F$11:$I$11) + 1</f>
        <v>6.6</v>
      </c>
      <c r="E33" s="42" t="s">
        <v>99</v>
      </c>
      <c r="F33" s="46">
        <v>6</v>
      </c>
      <c r="G33" s="46">
        <v>6</v>
      </c>
      <c r="H33" s="46">
        <v>5</v>
      </c>
      <c r="I33" s="39"/>
    </row>
    <row r="34" spans="1:9" ht="90" x14ac:dyDescent="0.25">
      <c r="A34" s="39">
        <v>22</v>
      </c>
      <c r="B34" s="39" t="s">
        <v>61</v>
      </c>
      <c r="C34" s="39" t="s">
        <v>62</v>
      </c>
      <c r="D34" s="37">
        <f t="shared" si="0"/>
        <v>6</v>
      </c>
      <c r="E34" s="42" t="s">
        <v>98</v>
      </c>
      <c r="F34" s="46">
        <v>6</v>
      </c>
      <c r="G34" s="46">
        <v>6</v>
      </c>
      <c r="H34" s="46">
        <v>6</v>
      </c>
      <c r="I34" s="39"/>
    </row>
    <row r="35" spans="1:9" ht="90" x14ac:dyDescent="0.25">
      <c r="A35" s="39">
        <v>23</v>
      </c>
      <c r="B35" s="39" t="s">
        <v>63</v>
      </c>
      <c r="C35" s="39" t="s">
        <v>64</v>
      </c>
      <c r="D35" s="37">
        <f t="shared" si="0"/>
        <v>6</v>
      </c>
      <c r="E35" s="42" t="s">
        <v>98</v>
      </c>
      <c r="F35" s="46">
        <v>6</v>
      </c>
      <c r="G35" s="46">
        <v>6</v>
      </c>
      <c r="H35" s="46">
        <v>6</v>
      </c>
      <c r="I35" s="39"/>
    </row>
    <row r="36" spans="1:9" ht="64.5" x14ac:dyDescent="0.25">
      <c r="A36" s="39">
        <v>24</v>
      </c>
      <c r="B36" s="39" t="s">
        <v>65</v>
      </c>
      <c r="C36" s="39" t="s">
        <v>66</v>
      </c>
      <c r="D36" s="37">
        <f t="shared" si="0"/>
        <v>7</v>
      </c>
      <c r="E36" s="41" t="s">
        <v>97</v>
      </c>
      <c r="F36" s="46">
        <v>7</v>
      </c>
      <c r="G36" s="46">
        <v>7</v>
      </c>
      <c r="H36" s="46">
        <v>7</v>
      </c>
      <c r="I36" s="39"/>
    </row>
  </sheetData>
  <mergeCells count="11">
    <mergeCell ref="F9:F10"/>
    <mergeCell ref="G9:G10"/>
    <mergeCell ref="H9:H10"/>
    <mergeCell ref="I9:I10"/>
    <mergeCell ref="B12:C12"/>
    <mergeCell ref="E9:E10"/>
    <mergeCell ref="A8:A11"/>
    <mergeCell ref="B8:C8"/>
    <mergeCell ref="B9:B10"/>
    <mergeCell ref="C9:C10"/>
    <mergeCell ref="D9:D10"/>
  </mergeCells>
  <conditionalFormatting sqref="D12:E12 D13:D36">
    <cfRule type="cellIs" dxfId="2" priority="1" stopIfTrue="1" operator="lessThan">
      <formula>#REF!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opLeftCell="B25" zoomScale="135" workbookViewId="0">
      <selection activeCell="E27" sqref="E27"/>
    </sheetView>
  </sheetViews>
  <sheetFormatPr defaultColWidth="8.85546875" defaultRowHeight="15" x14ac:dyDescent="0.25"/>
  <cols>
    <col min="1" max="1" width="3" bestFit="1" customWidth="1"/>
    <col min="2" max="2" width="32.7109375" bestFit="1" customWidth="1"/>
    <col min="3" max="3" width="21.140625" bestFit="1" customWidth="1"/>
    <col min="4" max="4" width="13.7109375" customWidth="1"/>
    <col min="5" max="5" width="40" customWidth="1"/>
    <col min="6" max="7" width="16.85546875" customWidth="1"/>
    <col min="8" max="8" width="17.7109375" customWidth="1"/>
    <col min="9" max="9" width="15.140625" customWidth="1"/>
  </cols>
  <sheetData>
    <row r="1" spans="1:10" ht="18.75" thickBot="1" x14ac:dyDescent="0.3">
      <c r="A1" s="1"/>
      <c r="B1" s="1" t="s">
        <v>0</v>
      </c>
      <c r="C1" s="2"/>
      <c r="D1" s="3"/>
      <c r="E1" s="4"/>
      <c r="F1" s="3"/>
      <c r="G1" s="3"/>
      <c r="H1" s="3"/>
      <c r="I1" s="5"/>
    </row>
    <row r="2" spans="1:10" ht="18" x14ac:dyDescent="0.25">
      <c r="A2" s="1"/>
      <c r="B2" s="1"/>
      <c r="C2" s="2"/>
      <c r="D2" s="6" t="s">
        <v>1</v>
      </c>
      <c r="E2" s="7"/>
      <c r="F2" s="8"/>
      <c r="G2" s="8"/>
      <c r="H2" s="8"/>
      <c r="I2" s="24"/>
      <c r="J2" s="23"/>
    </row>
    <row r="3" spans="1:10" x14ac:dyDescent="0.25">
      <c r="A3" s="9"/>
      <c r="B3" s="27" t="s">
        <v>2</v>
      </c>
      <c r="C3" s="10" t="s">
        <v>18</v>
      </c>
      <c r="D3" s="11" t="s">
        <v>16</v>
      </c>
      <c r="E3" s="12"/>
      <c r="F3" s="13"/>
      <c r="G3" s="13"/>
      <c r="H3" s="13"/>
      <c r="I3" s="25"/>
      <c r="J3" s="23"/>
    </row>
    <row r="4" spans="1:10" x14ac:dyDescent="0.25">
      <c r="A4" s="9"/>
      <c r="B4" s="28" t="s">
        <v>17</v>
      </c>
      <c r="C4" s="10" t="s">
        <v>90</v>
      </c>
      <c r="D4" s="11" t="s">
        <v>4</v>
      </c>
      <c r="E4" s="12"/>
      <c r="F4" s="13"/>
      <c r="G4" s="13"/>
      <c r="H4" s="13"/>
      <c r="I4" s="25"/>
      <c r="J4" s="23"/>
    </row>
    <row r="5" spans="1:10" x14ac:dyDescent="0.25">
      <c r="A5" s="9"/>
      <c r="B5" s="28" t="s">
        <v>3</v>
      </c>
      <c r="C5" s="10"/>
      <c r="D5" s="11" t="s">
        <v>6</v>
      </c>
      <c r="E5" s="12"/>
      <c r="F5" s="13"/>
      <c r="G5" s="13"/>
      <c r="H5" s="13"/>
      <c r="I5" s="25"/>
      <c r="J5" s="23"/>
    </row>
    <row r="6" spans="1:10" ht="15.75" thickBot="1" x14ac:dyDescent="0.3">
      <c r="A6" s="9"/>
      <c r="B6" s="27" t="s">
        <v>5</v>
      </c>
      <c r="C6" s="14"/>
      <c r="D6" s="15"/>
      <c r="E6" s="16"/>
      <c r="F6" s="17"/>
      <c r="G6" s="17"/>
      <c r="H6" s="17"/>
      <c r="I6" s="26"/>
      <c r="J6" s="23"/>
    </row>
    <row r="7" spans="1:10" x14ac:dyDescent="0.25">
      <c r="A7" s="18"/>
      <c r="B7" s="5"/>
      <c r="C7" s="19"/>
      <c r="D7" s="20"/>
      <c r="E7" s="4"/>
      <c r="F7" s="20"/>
      <c r="G7" s="20"/>
      <c r="H7" s="20"/>
      <c r="I7" s="5"/>
    </row>
    <row r="8" spans="1:10" x14ac:dyDescent="0.25">
      <c r="A8" s="54" t="s">
        <v>7</v>
      </c>
      <c r="B8" s="55" t="s">
        <v>8</v>
      </c>
      <c r="C8" s="55"/>
      <c r="D8" s="29"/>
      <c r="E8" s="30"/>
      <c r="F8" s="30"/>
      <c r="G8" s="43"/>
      <c r="H8" s="30"/>
      <c r="I8" s="30"/>
    </row>
    <row r="9" spans="1:10" x14ac:dyDescent="0.25">
      <c r="A9" s="54"/>
      <c r="B9" s="56" t="s">
        <v>9</v>
      </c>
      <c r="C9" s="56" t="s">
        <v>10</v>
      </c>
      <c r="D9" s="56" t="s">
        <v>11</v>
      </c>
      <c r="E9" s="56" t="s">
        <v>12</v>
      </c>
      <c r="F9" s="51" t="s">
        <v>78</v>
      </c>
      <c r="G9" s="51" t="s">
        <v>79</v>
      </c>
      <c r="H9" s="51" t="s">
        <v>80</v>
      </c>
      <c r="I9" s="52" t="s">
        <v>13</v>
      </c>
    </row>
    <row r="10" spans="1:10" ht="63.95" customHeight="1" x14ac:dyDescent="0.25">
      <c r="A10" s="54"/>
      <c r="B10" s="56"/>
      <c r="C10" s="56"/>
      <c r="D10" s="56"/>
      <c r="E10" s="56"/>
      <c r="F10" s="51"/>
      <c r="G10" s="51" t="s">
        <v>79</v>
      </c>
      <c r="H10" s="51"/>
      <c r="I10" s="52"/>
    </row>
    <row r="11" spans="1:10" x14ac:dyDescent="0.25">
      <c r="A11" s="54"/>
      <c r="B11" s="31"/>
      <c r="C11" s="32" t="s">
        <v>14</v>
      </c>
      <c r="D11" s="33">
        <v>6</v>
      </c>
      <c r="E11" s="34"/>
      <c r="F11" s="35">
        <v>30</v>
      </c>
      <c r="G11" s="44">
        <v>30</v>
      </c>
      <c r="H11" s="35">
        <v>40</v>
      </c>
      <c r="I11" s="21">
        <v>0</v>
      </c>
    </row>
    <row r="12" spans="1:10" x14ac:dyDescent="0.25">
      <c r="A12" s="36">
        <v>0</v>
      </c>
      <c r="B12" s="53" t="s">
        <v>15</v>
      </c>
      <c r="C12" s="53"/>
      <c r="D12" s="37">
        <f>SUMPRODUCT($F$11:$I$11,F12:I12)/SUM($F$11:$I$11)</f>
        <v>10</v>
      </c>
      <c r="E12" s="38"/>
      <c r="F12" s="36">
        <v>10</v>
      </c>
      <c r="G12" s="45">
        <v>10</v>
      </c>
      <c r="H12" s="36">
        <v>10</v>
      </c>
      <c r="I12" s="22"/>
    </row>
    <row r="13" spans="1:10" ht="102.75" x14ac:dyDescent="0.25">
      <c r="A13" s="39">
        <v>1</v>
      </c>
      <c r="B13" s="39" t="s">
        <v>19</v>
      </c>
      <c r="C13" s="39" t="s">
        <v>20</v>
      </c>
      <c r="D13" s="37">
        <f t="shared" ref="D13:D36" si="0">SUMPRODUCT($F$11:$I$11,F13:I13)/SUM($F$11:$I$11)</f>
        <v>7.3</v>
      </c>
      <c r="E13" s="41" t="s">
        <v>83</v>
      </c>
      <c r="F13" s="46">
        <v>8</v>
      </c>
      <c r="G13" s="46">
        <v>7</v>
      </c>
      <c r="H13" s="46">
        <v>7</v>
      </c>
      <c r="I13" s="39"/>
    </row>
    <row r="14" spans="1:10" ht="90" x14ac:dyDescent="0.25">
      <c r="A14" s="39">
        <v>2</v>
      </c>
      <c r="B14" s="39" t="s">
        <v>21</v>
      </c>
      <c r="C14" s="39" t="s">
        <v>22</v>
      </c>
      <c r="D14" s="37">
        <f t="shared" si="0"/>
        <v>8</v>
      </c>
      <c r="E14" s="42" t="s">
        <v>85</v>
      </c>
      <c r="F14" s="46">
        <v>9</v>
      </c>
      <c r="G14" s="46">
        <v>7</v>
      </c>
      <c r="H14" s="46">
        <v>8</v>
      </c>
      <c r="I14" s="39"/>
    </row>
    <row r="15" spans="1:10" ht="90" x14ac:dyDescent="0.25">
      <c r="A15" s="39">
        <v>3</v>
      </c>
      <c r="B15" s="39" t="s">
        <v>23</v>
      </c>
      <c r="C15" s="39" t="s">
        <v>24</v>
      </c>
      <c r="D15" s="37">
        <f t="shared" si="0"/>
        <v>8.1</v>
      </c>
      <c r="E15" s="41" t="s">
        <v>81</v>
      </c>
      <c r="F15" s="46">
        <v>8</v>
      </c>
      <c r="G15" s="46">
        <v>7</v>
      </c>
      <c r="H15" s="46">
        <v>9</v>
      </c>
      <c r="I15" s="39"/>
    </row>
    <row r="16" spans="1:10" ht="90" x14ac:dyDescent="0.25">
      <c r="A16" s="39">
        <v>4</v>
      </c>
      <c r="B16" s="39" t="s">
        <v>25</v>
      </c>
      <c r="C16" s="39" t="s">
        <v>26</v>
      </c>
      <c r="D16" s="37">
        <f t="shared" si="0"/>
        <v>7.6</v>
      </c>
      <c r="E16" s="41" t="s">
        <v>89</v>
      </c>
      <c r="F16" s="46">
        <v>8</v>
      </c>
      <c r="G16" s="46">
        <v>8</v>
      </c>
      <c r="H16" s="46">
        <v>7</v>
      </c>
      <c r="I16" s="39"/>
    </row>
    <row r="17" spans="1:9" ht="90" x14ac:dyDescent="0.25">
      <c r="A17" s="39">
        <v>5</v>
      </c>
      <c r="B17" s="39" t="s">
        <v>27</v>
      </c>
      <c r="C17" s="39" t="s">
        <v>28</v>
      </c>
      <c r="D17" s="37">
        <f t="shared" si="0"/>
        <v>8.4</v>
      </c>
      <c r="E17" s="42" t="s">
        <v>87</v>
      </c>
      <c r="F17" s="46">
        <v>9</v>
      </c>
      <c r="G17" s="46">
        <v>7</v>
      </c>
      <c r="H17" s="46">
        <v>9</v>
      </c>
      <c r="I17" s="39"/>
    </row>
    <row r="18" spans="1:9" ht="90" x14ac:dyDescent="0.25">
      <c r="A18" s="39">
        <v>6</v>
      </c>
      <c r="B18" s="39" t="s">
        <v>29</v>
      </c>
      <c r="C18" s="39" t="s">
        <v>30</v>
      </c>
      <c r="D18" s="37">
        <f t="shared" si="0"/>
        <v>6.4</v>
      </c>
      <c r="E18" s="41" t="s">
        <v>84</v>
      </c>
      <c r="F18" s="46">
        <v>6</v>
      </c>
      <c r="G18" s="46">
        <v>6</v>
      </c>
      <c r="H18" s="46">
        <v>7</v>
      </c>
      <c r="I18" s="39"/>
    </row>
    <row r="19" spans="1:9" ht="90" x14ac:dyDescent="0.25">
      <c r="A19" s="39">
        <v>7</v>
      </c>
      <c r="B19" s="39" t="s">
        <v>31</v>
      </c>
      <c r="C19" s="39" t="s">
        <v>32</v>
      </c>
      <c r="D19" s="37">
        <f t="shared" si="0"/>
        <v>8</v>
      </c>
      <c r="E19" s="42" t="s">
        <v>85</v>
      </c>
      <c r="F19" s="46">
        <v>9</v>
      </c>
      <c r="G19" s="46">
        <v>7</v>
      </c>
      <c r="H19" s="46">
        <v>8</v>
      </c>
      <c r="I19" s="39"/>
    </row>
    <row r="20" spans="1:9" ht="90" x14ac:dyDescent="0.25">
      <c r="A20" s="39">
        <v>8</v>
      </c>
      <c r="B20" s="39" t="s">
        <v>33</v>
      </c>
      <c r="C20" s="39" t="s">
        <v>34</v>
      </c>
      <c r="D20" s="37">
        <f t="shared" si="0"/>
        <v>6.4</v>
      </c>
      <c r="E20" s="41" t="s">
        <v>84</v>
      </c>
      <c r="F20" s="46">
        <v>6</v>
      </c>
      <c r="G20" s="46">
        <v>6</v>
      </c>
      <c r="H20" s="46">
        <v>7</v>
      </c>
      <c r="I20" s="39"/>
    </row>
    <row r="21" spans="1:9" ht="90" x14ac:dyDescent="0.25">
      <c r="A21" s="39">
        <v>9</v>
      </c>
      <c r="B21" s="39" t="s">
        <v>35</v>
      </c>
      <c r="C21" s="39" t="s">
        <v>36</v>
      </c>
      <c r="D21" s="37">
        <f t="shared" si="0"/>
        <v>6.4</v>
      </c>
      <c r="E21" s="41" t="s">
        <v>84</v>
      </c>
      <c r="F21" s="46">
        <v>6</v>
      </c>
      <c r="G21" s="46">
        <v>6</v>
      </c>
      <c r="H21" s="46">
        <v>7</v>
      </c>
      <c r="I21" s="39"/>
    </row>
    <row r="22" spans="1:9" ht="102.75" x14ac:dyDescent="0.25">
      <c r="A22" s="39">
        <v>10</v>
      </c>
      <c r="B22" s="39" t="s">
        <v>37</v>
      </c>
      <c r="C22" s="39" t="s">
        <v>38</v>
      </c>
      <c r="D22" s="37">
        <f t="shared" si="0"/>
        <v>7.3</v>
      </c>
      <c r="E22" s="41" t="s">
        <v>83</v>
      </c>
      <c r="F22" s="46">
        <v>8</v>
      </c>
      <c r="G22" s="46">
        <v>7</v>
      </c>
      <c r="H22" s="46">
        <v>7</v>
      </c>
      <c r="I22" s="39"/>
    </row>
    <row r="23" spans="1:9" ht="90" x14ac:dyDescent="0.25">
      <c r="A23" s="39">
        <v>11</v>
      </c>
      <c r="B23" s="39" t="s">
        <v>39</v>
      </c>
      <c r="C23" s="39" t="s">
        <v>40</v>
      </c>
      <c r="D23" s="37">
        <f t="shared" si="0"/>
        <v>7.6</v>
      </c>
      <c r="E23" s="41" t="s">
        <v>89</v>
      </c>
      <c r="F23" s="46">
        <v>8</v>
      </c>
      <c r="G23" s="46">
        <v>8</v>
      </c>
      <c r="H23" s="46">
        <v>7</v>
      </c>
      <c r="I23" s="39"/>
    </row>
    <row r="24" spans="1:9" ht="102.75" x14ac:dyDescent="0.25">
      <c r="A24" s="39">
        <v>12</v>
      </c>
      <c r="B24" s="39" t="s">
        <v>41</v>
      </c>
      <c r="C24" s="39" t="s">
        <v>42</v>
      </c>
      <c r="D24" s="37">
        <f t="shared" si="0"/>
        <v>7.3</v>
      </c>
      <c r="E24" s="41" t="s">
        <v>83</v>
      </c>
      <c r="F24" s="46">
        <v>8</v>
      </c>
      <c r="G24" s="46">
        <v>7</v>
      </c>
      <c r="H24" s="46">
        <v>7</v>
      </c>
      <c r="I24" s="39"/>
    </row>
    <row r="25" spans="1:9" ht="102.75" x14ac:dyDescent="0.25">
      <c r="A25" s="39">
        <v>13</v>
      </c>
      <c r="B25" s="39" t="s">
        <v>43</v>
      </c>
      <c r="C25" s="39" t="s">
        <v>44</v>
      </c>
      <c r="D25" s="37">
        <f t="shared" si="0"/>
        <v>7.3</v>
      </c>
      <c r="E25" s="41" t="s">
        <v>83</v>
      </c>
      <c r="F25" s="46">
        <v>8</v>
      </c>
      <c r="G25" s="46">
        <v>7</v>
      </c>
      <c r="H25" s="46">
        <v>7</v>
      </c>
      <c r="I25" s="39"/>
    </row>
    <row r="26" spans="1:9" ht="77.25" x14ac:dyDescent="0.25">
      <c r="A26" s="39">
        <v>14</v>
      </c>
      <c r="B26" s="39" t="s">
        <v>45</v>
      </c>
      <c r="C26" s="39" t="s">
        <v>46</v>
      </c>
      <c r="D26" s="37">
        <f t="shared" si="0"/>
        <v>8</v>
      </c>
      <c r="E26" s="41" t="s">
        <v>88</v>
      </c>
      <c r="F26" s="46">
        <v>8</v>
      </c>
      <c r="G26" s="46">
        <v>8</v>
      </c>
      <c r="H26" s="46">
        <v>8</v>
      </c>
      <c r="I26" s="39"/>
    </row>
    <row r="27" spans="1:9" ht="90" x14ac:dyDescent="0.25">
      <c r="A27" s="39">
        <v>15</v>
      </c>
      <c r="B27" s="39" t="s">
        <v>47</v>
      </c>
      <c r="C27" s="39" t="s">
        <v>48</v>
      </c>
      <c r="D27" s="57">
        <f t="shared" si="0"/>
        <v>6.4</v>
      </c>
      <c r="E27" s="41" t="s">
        <v>84</v>
      </c>
      <c r="F27" s="46">
        <v>6</v>
      </c>
      <c r="G27" s="46">
        <v>6</v>
      </c>
      <c r="H27" s="46">
        <v>7</v>
      </c>
      <c r="I27" s="39"/>
    </row>
    <row r="28" spans="1:9" ht="102.75" x14ac:dyDescent="0.25">
      <c r="A28" s="39">
        <v>16</v>
      </c>
      <c r="B28" s="39" t="s">
        <v>49</v>
      </c>
      <c r="C28" s="39" t="s">
        <v>50</v>
      </c>
      <c r="D28" s="37">
        <f t="shared" si="0"/>
        <v>7.3</v>
      </c>
      <c r="E28" s="41" t="s">
        <v>83</v>
      </c>
      <c r="F28" s="46">
        <v>8</v>
      </c>
      <c r="G28" s="46">
        <v>7</v>
      </c>
      <c r="H28" s="46">
        <v>7</v>
      </c>
      <c r="I28" s="39"/>
    </row>
    <row r="29" spans="1:9" ht="90" x14ac:dyDescent="0.25">
      <c r="A29" s="39">
        <v>17</v>
      </c>
      <c r="B29" s="39" t="s">
        <v>51</v>
      </c>
      <c r="C29" s="39" t="s">
        <v>52</v>
      </c>
      <c r="D29" s="37">
        <f t="shared" si="0"/>
        <v>7.6</v>
      </c>
      <c r="E29" s="41" t="s">
        <v>89</v>
      </c>
      <c r="F29" s="46">
        <v>8</v>
      </c>
      <c r="G29" s="46">
        <v>8</v>
      </c>
      <c r="H29" s="46">
        <v>7</v>
      </c>
      <c r="I29" s="39"/>
    </row>
    <row r="30" spans="1:9" ht="90" x14ac:dyDescent="0.25">
      <c r="A30" s="39">
        <v>18</v>
      </c>
      <c r="B30" s="39" t="s">
        <v>53</v>
      </c>
      <c r="C30" s="39" t="s">
        <v>54</v>
      </c>
      <c r="D30" s="37">
        <f t="shared" si="0"/>
        <v>7.7</v>
      </c>
      <c r="E30" s="41" t="s">
        <v>82</v>
      </c>
      <c r="F30" s="46">
        <v>8</v>
      </c>
      <c r="G30" s="46">
        <v>7</v>
      </c>
      <c r="H30" s="46">
        <v>8</v>
      </c>
      <c r="I30" s="39"/>
    </row>
    <row r="31" spans="1:9" ht="77.25" x14ac:dyDescent="0.25">
      <c r="A31" s="39">
        <v>19</v>
      </c>
      <c r="B31" s="39" t="s">
        <v>55</v>
      </c>
      <c r="C31" s="39" t="s">
        <v>56</v>
      </c>
      <c r="D31" s="37">
        <f t="shared" si="0"/>
        <v>8</v>
      </c>
      <c r="E31" s="41" t="s">
        <v>88</v>
      </c>
      <c r="F31" s="46">
        <v>8</v>
      </c>
      <c r="G31" s="46">
        <v>8</v>
      </c>
      <c r="H31" s="46">
        <v>8</v>
      </c>
      <c r="I31" s="39"/>
    </row>
    <row r="32" spans="1:9" ht="102.75" x14ac:dyDescent="0.25">
      <c r="A32" s="39">
        <v>20</v>
      </c>
      <c r="B32" s="39" t="s">
        <v>57</v>
      </c>
      <c r="C32" s="39" t="s">
        <v>58</v>
      </c>
      <c r="D32" s="37">
        <f t="shared" si="0"/>
        <v>7.6</v>
      </c>
      <c r="E32" s="42" t="s">
        <v>86</v>
      </c>
      <c r="F32" s="46">
        <v>9</v>
      </c>
      <c r="G32" s="46">
        <v>7</v>
      </c>
      <c r="H32" s="46">
        <v>7</v>
      </c>
      <c r="I32" s="39"/>
    </row>
    <row r="33" spans="1:9" ht="90" x14ac:dyDescent="0.25">
      <c r="A33" s="39">
        <v>21</v>
      </c>
      <c r="B33" s="39" t="s">
        <v>59</v>
      </c>
      <c r="C33" s="39" t="s">
        <v>60</v>
      </c>
      <c r="D33" s="37">
        <f t="shared" si="0"/>
        <v>6.4</v>
      </c>
      <c r="E33" s="41" t="s">
        <v>84</v>
      </c>
      <c r="F33" s="46">
        <v>6</v>
      </c>
      <c r="G33" s="46">
        <v>6</v>
      </c>
      <c r="H33" s="46">
        <v>7</v>
      </c>
      <c r="I33" s="39"/>
    </row>
    <row r="34" spans="1:9" ht="102.75" x14ac:dyDescent="0.25">
      <c r="A34" s="39">
        <v>22</v>
      </c>
      <c r="B34" s="39" t="s">
        <v>61</v>
      </c>
      <c r="C34" s="39" t="s">
        <v>62</v>
      </c>
      <c r="D34" s="37">
        <f t="shared" si="0"/>
        <v>8</v>
      </c>
      <c r="E34" s="42" t="s">
        <v>86</v>
      </c>
      <c r="F34" s="46">
        <v>9</v>
      </c>
      <c r="G34" s="46">
        <v>7</v>
      </c>
      <c r="H34" s="46">
        <v>8</v>
      </c>
      <c r="I34" s="39"/>
    </row>
    <row r="35" spans="1:9" ht="90" x14ac:dyDescent="0.25">
      <c r="A35" s="39">
        <v>23</v>
      </c>
      <c r="B35" s="39" t="s">
        <v>63</v>
      </c>
      <c r="C35" s="39" t="s">
        <v>64</v>
      </c>
      <c r="D35" s="37">
        <f t="shared" si="0"/>
        <v>8</v>
      </c>
      <c r="E35" s="42" t="s">
        <v>85</v>
      </c>
      <c r="F35" s="46">
        <v>9</v>
      </c>
      <c r="G35" s="46">
        <v>7</v>
      </c>
      <c r="H35" s="46">
        <v>8</v>
      </c>
      <c r="I35" s="39"/>
    </row>
    <row r="36" spans="1:9" ht="77.25" x14ac:dyDescent="0.25">
      <c r="A36" s="39">
        <v>24</v>
      </c>
      <c r="B36" s="39" t="s">
        <v>65</v>
      </c>
      <c r="C36" s="39" t="s">
        <v>66</v>
      </c>
      <c r="D36" s="37">
        <f t="shared" si="0"/>
        <v>8</v>
      </c>
      <c r="E36" s="41" t="s">
        <v>88</v>
      </c>
      <c r="F36" s="46">
        <v>8</v>
      </c>
      <c r="G36" s="46">
        <v>8</v>
      </c>
      <c r="H36" s="46">
        <v>8</v>
      </c>
      <c r="I36" s="39"/>
    </row>
  </sheetData>
  <mergeCells count="11">
    <mergeCell ref="A8:A11"/>
    <mergeCell ref="B8:C8"/>
    <mergeCell ref="B9:B10"/>
    <mergeCell ref="C9:C10"/>
    <mergeCell ref="D9:D10"/>
    <mergeCell ref="F9:F10"/>
    <mergeCell ref="H9:H10"/>
    <mergeCell ref="I9:I10"/>
    <mergeCell ref="B12:C12"/>
    <mergeCell ref="G9:G10"/>
    <mergeCell ref="E9:E10"/>
  </mergeCells>
  <conditionalFormatting sqref="D12:E12 D13:D36">
    <cfRule type="cellIs" dxfId="1" priority="1" stopIfTrue="1" operator="lessThan">
      <formula>#REF!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tabSelected="1" topLeftCell="A13" zoomScale="132" workbookViewId="0">
      <selection activeCell="E27" sqref="E27"/>
    </sheetView>
  </sheetViews>
  <sheetFormatPr defaultColWidth="8.85546875" defaultRowHeight="15" x14ac:dyDescent="0.25"/>
  <cols>
    <col min="1" max="1" width="3" bestFit="1" customWidth="1"/>
    <col min="2" max="2" width="32.7109375" bestFit="1" customWidth="1"/>
    <col min="3" max="3" width="21.140625" bestFit="1" customWidth="1"/>
    <col min="4" max="4" width="13.7109375" customWidth="1"/>
    <col min="5" max="5" width="40" customWidth="1"/>
    <col min="6" max="6" width="16.85546875" customWidth="1"/>
    <col min="7" max="7" width="17.7109375" customWidth="1"/>
    <col min="8" max="8" width="15.140625" customWidth="1"/>
  </cols>
  <sheetData>
    <row r="1" spans="1:9" ht="18.75" thickBot="1" x14ac:dyDescent="0.3">
      <c r="A1" s="1"/>
      <c r="B1" s="1" t="s">
        <v>0</v>
      </c>
      <c r="C1" s="2"/>
      <c r="D1" s="3"/>
      <c r="E1" s="4"/>
      <c r="F1" s="3"/>
      <c r="G1" s="3"/>
      <c r="H1" s="5"/>
    </row>
    <row r="2" spans="1:9" ht="18" x14ac:dyDescent="0.25">
      <c r="A2" s="1"/>
      <c r="B2" s="1"/>
      <c r="C2" s="2"/>
      <c r="D2" s="6" t="s">
        <v>1</v>
      </c>
      <c r="E2" s="7"/>
      <c r="F2" s="8"/>
      <c r="G2" s="8"/>
      <c r="H2" s="24"/>
      <c r="I2" s="23"/>
    </row>
    <row r="3" spans="1:9" x14ac:dyDescent="0.25">
      <c r="A3" s="9"/>
      <c r="B3" s="27" t="s">
        <v>2</v>
      </c>
      <c r="C3" s="10" t="s">
        <v>18</v>
      </c>
      <c r="D3" s="11" t="s">
        <v>16</v>
      </c>
      <c r="E3" s="12"/>
      <c r="F3" s="13"/>
      <c r="G3" s="13"/>
      <c r="H3" s="25"/>
      <c r="I3" s="23"/>
    </row>
    <row r="4" spans="1:9" x14ac:dyDescent="0.25">
      <c r="A4" s="9"/>
      <c r="B4" s="28" t="s">
        <v>17</v>
      </c>
      <c r="C4" s="10" t="s">
        <v>67</v>
      </c>
      <c r="D4" s="11" t="s">
        <v>4</v>
      </c>
      <c r="E4" s="12"/>
      <c r="F4" s="13"/>
      <c r="G4" s="13"/>
      <c r="H4" s="25"/>
      <c r="I4" s="23"/>
    </row>
    <row r="5" spans="1:9" x14ac:dyDescent="0.25">
      <c r="A5" s="9"/>
      <c r="B5" s="28" t="s">
        <v>3</v>
      </c>
      <c r="C5" s="10"/>
      <c r="D5" s="11" t="s">
        <v>6</v>
      </c>
      <c r="E5" s="12"/>
      <c r="F5" s="13"/>
      <c r="G5" s="13"/>
      <c r="H5" s="25"/>
      <c r="I5" s="23"/>
    </row>
    <row r="6" spans="1:9" ht="15.75" thickBot="1" x14ac:dyDescent="0.3">
      <c r="A6" s="9"/>
      <c r="B6" s="27" t="s">
        <v>5</v>
      </c>
      <c r="C6" s="14"/>
      <c r="D6" s="15"/>
      <c r="E6" s="16"/>
      <c r="F6" s="17"/>
      <c r="G6" s="17"/>
      <c r="H6" s="26"/>
      <c r="I6" s="23"/>
    </row>
    <row r="7" spans="1:9" x14ac:dyDescent="0.25">
      <c r="A7" s="18"/>
      <c r="B7" s="5"/>
      <c r="C7" s="19"/>
      <c r="D7" s="20"/>
      <c r="E7" s="4"/>
      <c r="F7" s="20"/>
      <c r="G7" s="20"/>
      <c r="H7" s="5"/>
    </row>
    <row r="8" spans="1:9" x14ac:dyDescent="0.25">
      <c r="A8" s="54" t="s">
        <v>7</v>
      </c>
      <c r="B8" s="55" t="s">
        <v>8</v>
      </c>
      <c r="C8" s="55"/>
      <c r="D8" s="29"/>
      <c r="E8" s="30"/>
      <c r="F8" s="30"/>
      <c r="G8" s="30"/>
      <c r="H8" s="30"/>
    </row>
    <row r="9" spans="1:9" x14ac:dyDescent="0.25">
      <c r="A9" s="54"/>
      <c r="B9" s="56" t="s">
        <v>9</v>
      </c>
      <c r="C9" s="56" t="s">
        <v>10</v>
      </c>
      <c r="D9" s="56" t="s">
        <v>11</v>
      </c>
      <c r="E9" s="56" t="s">
        <v>12</v>
      </c>
      <c r="F9" s="51" t="s">
        <v>68</v>
      </c>
      <c r="G9" s="51" t="s">
        <v>69</v>
      </c>
      <c r="H9" s="52" t="s">
        <v>13</v>
      </c>
    </row>
    <row r="10" spans="1:9" ht="63.95" customHeight="1" x14ac:dyDescent="0.25">
      <c r="A10" s="54"/>
      <c r="B10" s="56"/>
      <c r="C10" s="56"/>
      <c r="D10" s="56"/>
      <c r="E10" s="56"/>
      <c r="F10" s="51"/>
      <c r="G10" s="51"/>
      <c r="H10" s="52"/>
    </row>
    <row r="11" spans="1:9" x14ac:dyDescent="0.25">
      <c r="A11" s="54"/>
      <c r="B11" s="31"/>
      <c r="C11" s="32" t="s">
        <v>14</v>
      </c>
      <c r="D11" s="33">
        <v>6</v>
      </c>
      <c r="E11" s="34"/>
      <c r="F11" s="35">
        <v>60</v>
      </c>
      <c r="G11" s="35">
        <v>40</v>
      </c>
      <c r="H11" s="21">
        <v>0</v>
      </c>
    </row>
    <row r="12" spans="1:9" x14ac:dyDescent="0.25">
      <c r="A12" s="36">
        <v>0</v>
      </c>
      <c r="B12" s="53" t="s">
        <v>15</v>
      </c>
      <c r="C12" s="53"/>
      <c r="D12" s="37">
        <f>SUMPRODUCT($F$11:$H$11,F12:H12)/SUM($F$11:$H$11)</f>
        <v>10</v>
      </c>
      <c r="E12" s="38"/>
      <c r="F12" s="36">
        <v>10</v>
      </c>
      <c r="G12" s="36">
        <v>10</v>
      </c>
      <c r="H12" s="22"/>
    </row>
    <row r="13" spans="1:9" x14ac:dyDescent="0.25">
      <c r="A13" s="39">
        <v>1</v>
      </c>
      <c r="B13" s="39" t="s">
        <v>19</v>
      </c>
      <c r="C13" s="39" t="s">
        <v>20</v>
      </c>
      <c r="D13" s="37">
        <f t="shared" ref="D13:D36" si="0">SUMPRODUCT($F$11:$H$11,F13:H13)/SUM($F$11:$H$11)</f>
        <v>8.8000000000000007</v>
      </c>
      <c r="E13" s="39" t="s">
        <v>73</v>
      </c>
      <c r="F13" s="39">
        <v>10</v>
      </c>
      <c r="G13" s="39">
        <v>7</v>
      </c>
      <c r="H13" s="39"/>
    </row>
    <row r="14" spans="1:9" x14ac:dyDescent="0.25">
      <c r="A14" s="39">
        <v>2</v>
      </c>
      <c r="B14" s="39" t="s">
        <v>21</v>
      </c>
      <c r="C14" s="39" t="s">
        <v>22</v>
      </c>
      <c r="D14" s="37">
        <f t="shared" si="0"/>
        <v>10</v>
      </c>
      <c r="E14" s="39" t="s">
        <v>74</v>
      </c>
      <c r="F14" s="39">
        <v>10</v>
      </c>
      <c r="G14" s="39">
        <v>10</v>
      </c>
      <c r="H14" s="39"/>
    </row>
    <row r="15" spans="1:9" x14ac:dyDescent="0.25">
      <c r="A15" s="39">
        <v>3</v>
      </c>
      <c r="B15" s="39" t="s">
        <v>23</v>
      </c>
      <c r="C15" s="39" t="s">
        <v>24</v>
      </c>
      <c r="D15" s="37">
        <f t="shared" si="0"/>
        <v>10</v>
      </c>
      <c r="E15" s="39" t="s">
        <v>74</v>
      </c>
      <c r="F15" s="39">
        <v>10</v>
      </c>
      <c r="G15" s="39">
        <v>10</v>
      </c>
      <c r="H15" s="39"/>
    </row>
    <row r="16" spans="1:9" x14ac:dyDescent="0.25">
      <c r="A16" s="39">
        <v>4</v>
      </c>
      <c r="B16" s="39" t="s">
        <v>25</v>
      </c>
      <c r="C16" s="39" t="s">
        <v>26</v>
      </c>
      <c r="D16" s="37">
        <f t="shared" si="0"/>
        <v>8.8000000000000007</v>
      </c>
      <c r="E16" s="40" t="s">
        <v>72</v>
      </c>
      <c r="F16" s="39">
        <v>8</v>
      </c>
      <c r="G16" s="39">
        <v>10</v>
      </c>
      <c r="H16" s="39"/>
    </row>
    <row r="17" spans="1:8" x14ac:dyDescent="0.25">
      <c r="A17" s="39">
        <v>5</v>
      </c>
      <c r="B17" s="39" t="s">
        <v>27</v>
      </c>
      <c r="C17" s="39" t="s">
        <v>28</v>
      </c>
      <c r="D17" s="37">
        <f t="shared" si="0"/>
        <v>10</v>
      </c>
      <c r="E17" s="39" t="s">
        <v>74</v>
      </c>
      <c r="F17" s="39">
        <v>10</v>
      </c>
      <c r="G17" s="39">
        <v>10</v>
      </c>
      <c r="H17" s="39"/>
    </row>
    <row r="18" spans="1:8" x14ac:dyDescent="0.25">
      <c r="A18" s="39">
        <v>6</v>
      </c>
      <c r="B18" s="39" t="s">
        <v>29</v>
      </c>
      <c r="C18" s="39" t="s">
        <v>30</v>
      </c>
      <c r="D18" s="37">
        <f t="shared" si="0"/>
        <v>8.8000000000000007</v>
      </c>
      <c r="E18" s="40" t="s">
        <v>72</v>
      </c>
      <c r="F18" s="39">
        <v>8</v>
      </c>
      <c r="G18" s="39">
        <v>10</v>
      </c>
      <c r="H18" s="39"/>
    </row>
    <row r="19" spans="1:8" ht="39" x14ac:dyDescent="0.25">
      <c r="A19" s="39">
        <v>7</v>
      </c>
      <c r="B19" s="39" t="s">
        <v>31</v>
      </c>
      <c r="C19" s="39" t="s">
        <v>32</v>
      </c>
      <c r="D19" s="37">
        <f t="shared" si="0"/>
        <v>8.8000000000000007</v>
      </c>
      <c r="E19" s="41" t="s">
        <v>71</v>
      </c>
      <c r="F19" s="39">
        <v>8</v>
      </c>
      <c r="G19" s="39">
        <v>10</v>
      </c>
      <c r="H19" s="39"/>
    </row>
    <row r="20" spans="1:8" x14ac:dyDescent="0.25">
      <c r="A20" s="39">
        <v>8</v>
      </c>
      <c r="B20" s="39" t="s">
        <v>33</v>
      </c>
      <c r="C20" s="39" t="s">
        <v>34</v>
      </c>
      <c r="D20" s="37">
        <f t="shared" si="0"/>
        <v>8.8000000000000007</v>
      </c>
      <c r="E20" s="40" t="s">
        <v>72</v>
      </c>
      <c r="F20" s="39">
        <v>8</v>
      </c>
      <c r="G20" s="39">
        <v>10</v>
      </c>
      <c r="H20" s="39"/>
    </row>
    <row r="21" spans="1:8" ht="39" x14ac:dyDescent="0.25">
      <c r="A21" s="39">
        <v>9</v>
      </c>
      <c r="B21" s="39" t="s">
        <v>35</v>
      </c>
      <c r="C21" s="39" t="s">
        <v>36</v>
      </c>
      <c r="D21" s="37">
        <f t="shared" si="0"/>
        <v>8.8000000000000007</v>
      </c>
      <c r="E21" s="41" t="s">
        <v>71</v>
      </c>
      <c r="F21" s="39">
        <v>8</v>
      </c>
      <c r="G21" s="39">
        <v>10</v>
      </c>
      <c r="H21" s="39"/>
    </row>
    <row r="22" spans="1:8" x14ac:dyDescent="0.25">
      <c r="A22" s="39">
        <v>10</v>
      </c>
      <c r="B22" s="39" t="s">
        <v>37</v>
      </c>
      <c r="C22" s="39" t="s">
        <v>38</v>
      </c>
      <c r="D22" s="37">
        <f t="shared" si="0"/>
        <v>7.6</v>
      </c>
      <c r="E22" s="39" t="s">
        <v>75</v>
      </c>
      <c r="F22" s="39">
        <v>6</v>
      </c>
      <c r="G22" s="39">
        <v>10</v>
      </c>
      <c r="H22" s="39"/>
    </row>
    <row r="23" spans="1:8" x14ac:dyDescent="0.25">
      <c r="A23" s="39">
        <v>11</v>
      </c>
      <c r="B23" s="39" t="s">
        <v>39</v>
      </c>
      <c r="C23" s="39" t="s">
        <v>40</v>
      </c>
      <c r="D23" s="37">
        <f t="shared" si="0"/>
        <v>0</v>
      </c>
      <c r="E23" s="39"/>
      <c r="F23" s="39"/>
      <c r="G23" s="39"/>
      <c r="H23" s="39"/>
    </row>
    <row r="24" spans="1:8" x14ac:dyDescent="0.25">
      <c r="A24" s="39">
        <v>12</v>
      </c>
      <c r="B24" s="39" t="s">
        <v>41</v>
      </c>
      <c r="C24" s="39" t="s">
        <v>42</v>
      </c>
      <c r="D24" s="37">
        <f t="shared" si="0"/>
        <v>0</v>
      </c>
      <c r="E24" s="39"/>
      <c r="F24" s="39"/>
      <c r="G24" s="39"/>
      <c r="H24" s="39"/>
    </row>
    <row r="25" spans="1:8" x14ac:dyDescent="0.25">
      <c r="A25" s="39">
        <v>13</v>
      </c>
      <c r="B25" s="39" t="s">
        <v>43</v>
      </c>
      <c r="C25" s="39" t="s">
        <v>44</v>
      </c>
      <c r="D25" s="37">
        <f t="shared" si="0"/>
        <v>10</v>
      </c>
      <c r="E25" s="39" t="s">
        <v>74</v>
      </c>
      <c r="F25" s="39">
        <v>10</v>
      </c>
      <c r="G25" s="39">
        <v>10</v>
      </c>
      <c r="H25" s="39"/>
    </row>
    <row r="26" spans="1:8" x14ac:dyDescent="0.25">
      <c r="A26" s="39">
        <v>14</v>
      </c>
      <c r="B26" s="39" t="s">
        <v>45</v>
      </c>
      <c r="C26" s="39" t="s">
        <v>46</v>
      </c>
      <c r="D26" s="37">
        <f t="shared" si="0"/>
        <v>10</v>
      </c>
      <c r="E26" s="39" t="s">
        <v>74</v>
      </c>
      <c r="F26" s="39">
        <v>10</v>
      </c>
      <c r="G26" s="39">
        <v>10</v>
      </c>
      <c r="H26" s="39"/>
    </row>
    <row r="27" spans="1:8" ht="39" x14ac:dyDescent="0.25">
      <c r="A27" s="39">
        <v>15</v>
      </c>
      <c r="B27" s="39" t="s">
        <v>47</v>
      </c>
      <c r="C27" s="39" t="s">
        <v>48</v>
      </c>
      <c r="D27" s="57">
        <f t="shared" si="0"/>
        <v>8.8000000000000007</v>
      </c>
      <c r="E27" s="41" t="s">
        <v>71</v>
      </c>
      <c r="F27" s="39">
        <v>8</v>
      </c>
      <c r="G27" s="39">
        <v>10</v>
      </c>
      <c r="H27" s="39"/>
    </row>
    <row r="28" spans="1:8" ht="39" x14ac:dyDescent="0.25">
      <c r="A28" s="39">
        <v>16</v>
      </c>
      <c r="B28" s="39" t="s">
        <v>49</v>
      </c>
      <c r="C28" s="39" t="s">
        <v>50</v>
      </c>
      <c r="D28" s="37">
        <f t="shared" si="0"/>
        <v>8.8000000000000007</v>
      </c>
      <c r="E28" s="41" t="s">
        <v>71</v>
      </c>
      <c r="F28" s="39">
        <v>8</v>
      </c>
      <c r="G28" s="39">
        <v>10</v>
      </c>
      <c r="H28" s="39"/>
    </row>
    <row r="29" spans="1:8" x14ac:dyDescent="0.25">
      <c r="A29" s="39">
        <v>17</v>
      </c>
      <c r="B29" s="39" t="s">
        <v>51</v>
      </c>
      <c r="C29" s="39" t="s">
        <v>52</v>
      </c>
      <c r="D29" s="37">
        <f t="shared" si="0"/>
        <v>8.8000000000000007</v>
      </c>
      <c r="E29" s="40" t="s">
        <v>72</v>
      </c>
      <c r="F29" s="39">
        <v>8</v>
      </c>
      <c r="G29" s="39">
        <v>10</v>
      </c>
      <c r="H29" s="39"/>
    </row>
    <row r="30" spans="1:8" x14ac:dyDescent="0.25">
      <c r="A30" s="39">
        <v>18</v>
      </c>
      <c r="B30" s="39" t="s">
        <v>53</v>
      </c>
      <c r="C30" s="39" t="s">
        <v>54</v>
      </c>
      <c r="D30" s="37">
        <f t="shared" si="0"/>
        <v>10</v>
      </c>
      <c r="E30" s="39" t="s">
        <v>74</v>
      </c>
      <c r="F30" s="39">
        <v>10</v>
      </c>
      <c r="G30" s="39">
        <v>10</v>
      </c>
      <c r="H30" s="39"/>
    </row>
    <row r="31" spans="1:8" ht="51.75" x14ac:dyDescent="0.25">
      <c r="A31" s="39">
        <v>19</v>
      </c>
      <c r="B31" s="39" t="s">
        <v>55</v>
      </c>
      <c r="C31" s="39" t="s">
        <v>56</v>
      </c>
      <c r="D31" s="37">
        <f t="shared" si="0"/>
        <v>8.1999999999999993</v>
      </c>
      <c r="E31" s="41" t="s">
        <v>70</v>
      </c>
      <c r="F31" s="39">
        <v>7</v>
      </c>
      <c r="G31" s="39">
        <v>10</v>
      </c>
      <c r="H31" s="39"/>
    </row>
    <row r="32" spans="1:8" x14ac:dyDescent="0.25">
      <c r="A32" s="39">
        <v>20</v>
      </c>
      <c r="B32" s="39" t="s">
        <v>57</v>
      </c>
      <c r="C32" s="39" t="s">
        <v>58</v>
      </c>
      <c r="D32" s="37">
        <f t="shared" si="0"/>
        <v>10</v>
      </c>
      <c r="E32" s="39" t="s">
        <v>77</v>
      </c>
      <c r="F32" s="39">
        <v>10</v>
      </c>
      <c r="G32" s="39">
        <v>10</v>
      </c>
      <c r="H32" s="39"/>
    </row>
    <row r="33" spans="1:8" ht="39" x14ac:dyDescent="0.25">
      <c r="A33" s="39">
        <v>21</v>
      </c>
      <c r="B33" s="39" t="s">
        <v>59</v>
      </c>
      <c r="C33" s="39" t="s">
        <v>60</v>
      </c>
      <c r="D33" s="37">
        <f t="shared" si="0"/>
        <v>8.8000000000000007</v>
      </c>
      <c r="E33" s="41" t="s">
        <v>71</v>
      </c>
      <c r="F33" s="39">
        <v>8</v>
      </c>
      <c r="G33" s="39">
        <v>10</v>
      </c>
      <c r="H33" s="39"/>
    </row>
    <row r="34" spans="1:8" x14ac:dyDescent="0.25">
      <c r="A34" s="39">
        <v>22</v>
      </c>
      <c r="B34" s="39" t="s">
        <v>61</v>
      </c>
      <c r="C34" s="39" t="s">
        <v>62</v>
      </c>
      <c r="D34" s="37">
        <f t="shared" si="0"/>
        <v>8.8000000000000007</v>
      </c>
      <c r="E34" s="40" t="s">
        <v>72</v>
      </c>
      <c r="F34" s="39">
        <v>8</v>
      </c>
      <c r="G34" s="39">
        <v>10</v>
      </c>
      <c r="H34" s="39"/>
    </row>
    <row r="35" spans="1:8" ht="51.75" x14ac:dyDescent="0.25">
      <c r="A35" s="39">
        <v>23</v>
      </c>
      <c r="B35" s="39" t="s">
        <v>63</v>
      </c>
      <c r="C35" s="39" t="s">
        <v>64</v>
      </c>
      <c r="D35" s="37">
        <f>SUMPRODUCT($F$11:$H$11,F35:H35)/SUM($F$11:$H$11) * 0.8</f>
        <v>7.0400000000000009</v>
      </c>
      <c r="E35" s="42" t="s">
        <v>76</v>
      </c>
      <c r="F35" s="39">
        <v>8</v>
      </c>
      <c r="G35" s="39">
        <v>10</v>
      </c>
      <c r="H35" s="39"/>
    </row>
    <row r="36" spans="1:8" x14ac:dyDescent="0.25">
      <c r="A36" s="39">
        <v>24</v>
      </c>
      <c r="B36" s="39" t="s">
        <v>65</v>
      </c>
      <c r="C36" s="39" t="s">
        <v>66</v>
      </c>
      <c r="D36" s="37">
        <f t="shared" si="0"/>
        <v>8.8000000000000007</v>
      </c>
      <c r="E36" s="40" t="s">
        <v>72</v>
      </c>
      <c r="F36" s="39">
        <v>8</v>
      </c>
      <c r="G36" s="39">
        <v>10</v>
      </c>
      <c r="H36" s="39"/>
    </row>
  </sheetData>
  <mergeCells count="10">
    <mergeCell ref="F9:F10"/>
    <mergeCell ref="G9:G10"/>
    <mergeCell ref="H9:H10"/>
    <mergeCell ref="B12:C12"/>
    <mergeCell ref="E9:E10"/>
    <mergeCell ref="A8:A11"/>
    <mergeCell ref="B8:C8"/>
    <mergeCell ref="B9:B10"/>
    <mergeCell ref="C9:C10"/>
    <mergeCell ref="D9:D10"/>
  </mergeCells>
  <conditionalFormatting sqref="D12:E12 D13:D36">
    <cfRule type="cellIs" dxfId="0" priority="28" stopIfTrue="1" operator="lessThan">
      <formula>#REF!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Practice Test</vt:lpstr>
      <vt:lpstr>Assignment 3</vt:lpstr>
      <vt:lpstr>Assignment 2</vt:lpstr>
      <vt:lpstr>Presentation 2</vt:lpstr>
      <vt:lpstr>Presentation 1</vt:lpstr>
      <vt:lpstr>Assignment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manhpthe172481</cp:lastModifiedBy>
  <dcterms:created xsi:type="dcterms:W3CDTF">2023-10-19T02:37:32Z</dcterms:created>
  <dcterms:modified xsi:type="dcterms:W3CDTF">2025-02-12T06:52:24Z</dcterms:modified>
</cp:coreProperties>
</file>