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codeName="ThisWorkbook"/>
  <xr:revisionPtr revIDLastSave="357" documentId="11_46B1A37F871D111397E79EE31962CEAEE7B9EECE" xr6:coauthVersionLast="47" xr6:coauthVersionMax="47" xr10:uidLastSave="{21114F62-1E76-4D70-BB63-926121672B94}"/>
  <bookViews>
    <workbookView xWindow="0" yWindow="0" windowWidth="0" windowHeight="0" firstSheet="1" activeTab="3" xr2:uid="{00000000-000D-0000-FFFF-FFFF00000000}"/>
  </bookViews>
  <sheets>
    <sheet name="Tickets_final" sheetId="2" r:id="rId1"/>
    <sheet name="Sheet1" sheetId="5" r:id="rId2"/>
    <sheet name="Employee_final" sheetId="4" r:id="rId3"/>
    <sheet name="employee_cat_level_map" sheetId="6" r:id="rId4"/>
    <sheet name="tickets_raw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J4" i="2"/>
  <c r="J5" i="2" a="1"/>
  <c r="J5" i="2"/>
  <c r="J6" i="2" a="1"/>
  <c r="J6" i="2"/>
  <c r="J7" i="2" a="1"/>
  <c r="J7" i="2"/>
  <c r="J8" i="2" a="1"/>
  <c r="J8" i="2"/>
  <c r="J9" i="2" a="1"/>
  <c r="J9" i="2"/>
  <c r="J10" i="2" a="1"/>
  <c r="J10" i="2"/>
  <c r="J11" i="2" a="1"/>
  <c r="J11" i="2"/>
  <c r="J12" i="2" a="1"/>
  <c r="J12" i="2"/>
  <c r="J13" i="2" a="1"/>
  <c r="J13" i="2"/>
  <c r="J14" i="2" a="1"/>
  <c r="J14" i="2"/>
  <c r="J15" i="2" a="1"/>
  <c r="J15" i="2"/>
  <c r="J16" i="2" a="1"/>
  <c r="J16" i="2"/>
  <c r="J17" i="2" a="1"/>
  <c r="J17" i="2"/>
  <c r="J18" i="2" a="1"/>
  <c r="J18" i="2"/>
  <c r="J19" i="2" a="1"/>
  <c r="J19" i="2"/>
  <c r="J20" i="2" a="1"/>
  <c r="J20" i="2"/>
  <c r="J21" i="2" a="1"/>
  <c r="J21" i="2"/>
  <c r="J22" i="2" a="1"/>
  <c r="J22" i="2"/>
  <c r="J23" i="2" a="1"/>
  <c r="J23" i="2"/>
  <c r="J24" i="2" a="1"/>
  <c r="J24" i="2"/>
  <c r="J25" i="2" a="1"/>
  <c r="J25" i="2"/>
  <c r="J26" i="2" a="1"/>
  <c r="J26" i="2"/>
  <c r="J27" i="2" a="1"/>
  <c r="J27" i="2"/>
  <c r="J28" i="2" a="1"/>
  <c r="J28" i="2"/>
  <c r="J29" i="2" a="1"/>
  <c r="J29" i="2"/>
  <c r="J30" i="2" a="1"/>
  <c r="J30" i="2"/>
  <c r="J31" i="2" a="1"/>
  <c r="J31" i="2"/>
  <c r="J32" i="2" a="1"/>
  <c r="J32" i="2"/>
  <c r="J33" i="2" a="1"/>
  <c r="J33" i="2"/>
  <c r="J34" i="2" a="1"/>
  <c r="J34" i="2"/>
  <c r="J35" i="2" a="1"/>
  <c r="J35" i="2"/>
  <c r="J36" i="2" a="1"/>
  <c r="J36" i="2"/>
  <c r="J37" i="2" a="1"/>
  <c r="J37" i="2"/>
  <c r="J38" i="2" a="1"/>
  <c r="J38" i="2"/>
  <c r="J39" i="2" a="1"/>
  <c r="J39" i="2"/>
  <c r="J40" i="2" a="1"/>
  <c r="J40" i="2"/>
  <c r="J41" i="2" a="1"/>
  <c r="J41" i="2"/>
  <c r="J42" i="2" a="1"/>
  <c r="J42" i="2"/>
  <c r="J43" i="2" a="1"/>
  <c r="J43" i="2"/>
  <c r="J44" i="2" a="1"/>
  <c r="J44" i="2"/>
  <c r="J45" i="2" a="1"/>
  <c r="J45" i="2"/>
  <c r="J46" i="2" a="1"/>
  <c r="J46" i="2"/>
  <c r="J47" i="2" a="1"/>
  <c r="J47" i="2"/>
  <c r="J48" i="2" a="1"/>
  <c r="J48" i="2"/>
  <c r="J49" i="2" a="1"/>
  <c r="J49" i="2"/>
  <c r="J50" i="2" a="1"/>
  <c r="J50" i="2"/>
  <c r="J51" i="2" a="1"/>
  <c r="J51" i="2"/>
  <c r="J52" i="2" a="1"/>
  <c r="J52" i="2"/>
  <c r="J53" i="2" a="1"/>
  <c r="J53" i="2"/>
  <c r="J54" i="2" a="1"/>
  <c r="J54" i="2"/>
  <c r="J55" i="2" a="1"/>
  <c r="J55" i="2"/>
  <c r="J56" i="2" a="1"/>
  <c r="J56" i="2"/>
  <c r="J57" i="2" a="1"/>
  <c r="J57" i="2"/>
  <c r="J58" i="2" a="1"/>
  <c r="J58" i="2"/>
  <c r="J59" i="2" a="1"/>
  <c r="J59" i="2"/>
  <c r="J60" i="2" a="1"/>
  <c r="J60" i="2"/>
  <c r="J61" i="2" a="1"/>
  <c r="J61" i="2"/>
  <c r="J62" i="2" a="1"/>
  <c r="J62" i="2"/>
  <c r="J63" i="2" a="1"/>
  <c r="J63" i="2"/>
  <c r="J64" i="2" a="1"/>
  <c r="J64" i="2"/>
  <c r="J65" i="2" a="1"/>
  <c r="J65" i="2"/>
  <c r="J66" i="2" a="1"/>
  <c r="J66" i="2"/>
  <c r="J67" i="2" a="1"/>
  <c r="J67" i="2"/>
  <c r="J68" i="2" a="1"/>
  <c r="J68" i="2"/>
  <c r="J69" i="2" a="1"/>
  <c r="J69" i="2"/>
  <c r="J70" i="2" a="1"/>
  <c r="J70" i="2"/>
  <c r="J71" i="2" a="1"/>
  <c r="J71" i="2"/>
  <c r="J72" i="2" a="1"/>
  <c r="J72" i="2"/>
  <c r="J73" i="2" a="1"/>
  <c r="J73" i="2"/>
  <c r="J74" i="2" a="1"/>
  <c r="J74" i="2"/>
  <c r="J75" i="2" a="1"/>
  <c r="J75" i="2"/>
  <c r="J76" i="2" a="1"/>
  <c r="J76" i="2"/>
  <c r="J77" i="2" a="1"/>
  <c r="J77" i="2"/>
  <c r="J78" i="2" a="1"/>
  <c r="J78" i="2"/>
  <c r="J79" i="2" a="1"/>
  <c r="J79" i="2"/>
  <c r="J80" i="2" a="1"/>
  <c r="J80" i="2"/>
  <c r="J81" i="2" a="1"/>
  <c r="J81" i="2"/>
  <c r="J82" i="2" a="1"/>
  <c r="J82" i="2"/>
  <c r="J83" i="2" a="1"/>
  <c r="J83" i="2"/>
  <c r="J84" i="2" a="1"/>
  <c r="J84" i="2"/>
  <c r="J85" i="2" a="1"/>
  <c r="J85" i="2"/>
  <c r="J86" i="2" a="1"/>
  <c r="J86" i="2"/>
  <c r="J87" i="2" a="1"/>
  <c r="J87" i="2"/>
  <c r="J88" i="2" a="1"/>
  <c r="J88" i="2"/>
  <c r="J89" i="2" a="1"/>
  <c r="J89" i="2"/>
  <c r="J90" i="2" a="1"/>
  <c r="J90" i="2"/>
  <c r="J91" i="2" a="1"/>
  <c r="J91" i="2"/>
  <c r="J92" i="2" a="1"/>
  <c r="J92" i="2"/>
  <c r="J93" i="2" a="1"/>
  <c r="J93" i="2"/>
  <c r="J94" i="2" a="1"/>
  <c r="J94" i="2"/>
  <c r="J95" i="2" a="1"/>
  <c r="J95" i="2"/>
  <c r="J96" i="2" a="1"/>
  <c r="J96" i="2"/>
  <c r="J97" i="2" a="1"/>
  <c r="J97" i="2"/>
  <c r="J98" i="2" a="1"/>
  <c r="J98" i="2"/>
  <c r="J99" i="2" a="1"/>
  <c r="J99" i="2"/>
  <c r="J100" i="2" a="1"/>
  <c r="J100" i="2"/>
  <c r="J101" i="2" a="1"/>
  <c r="J101" i="2"/>
  <c r="J102" i="2" a="1"/>
  <c r="J102" i="2"/>
  <c r="J103" i="2" a="1"/>
  <c r="J103" i="2"/>
  <c r="J104" i="2" a="1"/>
  <c r="J104" i="2"/>
  <c r="J105" i="2" a="1"/>
  <c r="J105" i="2"/>
  <c r="J106" i="2" a="1"/>
  <c r="J106" i="2"/>
  <c r="J107" i="2" a="1"/>
  <c r="J107" i="2"/>
  <c r="J108" i="2" a="1"/>
  <c r="J108" i="2"/>
  <c r="J109" i="2" a="1"/>
  <c r="J109" i="2"/>
  <c r="J110" i="2" a="1"/>
  <c r="J110" i="2"/>
  <c r="J111" i="2" a="1"/>
  <c r="J111" i="2"/>
  <c r="J112" i="2" a="1"/>
  <c r="J112" i="2"/>
  <c r="J113" i="2" a="1"/>
  <c r="J113" i="2"/>
  <c r="J114" i="2" a="1"/>
  <c r="J114" i="2"/>
  <c r="J115" i="2" a="1"/>
  <c r="J115" i="2"/>
  <c r="J116" i="2" a="1"/>
  <c r="J116" i="2"/>
  <c r="J117" i="2" a="1"/>
  <c r="J117" i="2"/>
  <c r="J118" i="2" a="1"/>
  <c r="J118" i="2"/>
  <c r="J119" i="2" a="1"/>
  <c r="J119" i="2"/>
  <c r="J120" i="2" a="1"/>
  <c r="J120" i="2"/>
  <c r="J121" i="2" a="1"/>
  <c r="J121" i="2"/>
  <c r="J122" i="2" a="1"/>
  <c r="J122" i="2"/>
  <c r="J123" i="2" a="1"/>
  <c r="J123" i="2"/>
  <c r="J124" i="2" a="1"/>
  <c r="J124" i="2"/>
  <c r="J125" i="2" a="1"/>
  <c r="J125" i="2"/>
  <c r="J126" i="2" a="1"/>
  <c r="J126" i="2"/>
  <c r="J127" i="2" a="1"/>
  <c r="J127" i="2"/>
  <c r="J128" i="2" a="1"/>
  <c r="J128" i="2"/>
  <c r="J129" i="2" a="1"/>
  <c r="J129" i="2"/>
  <c r="J130" i="2" a="1"/>
  <c r="J130" i="2"/>
  <c r="J131" i="2" a="1"/>
  <c r="J131" i="2"/>
  <c r="J132" i="2" a="1"/>
  <c r="J132" i="2"/>
  <c r="J133" i="2" a="1"/>
  <c r="J133" i="2"/>
  <c r="J134" i="2" a="1"/>
  <c r="J134" i="2"/>
  <c r="J135" i="2" a="1"/>
  <c r="J135" i="2"/>
  <c r="J136" i="2" a="1"/>
  <c r="J136" i="2"/>
  <c r="J137" i="2" a="1"/>
  <c r="J137" i="2"/>
  <c r="J138" i="2" a="1"/>
  <c r="J138" i="2"/>
  <c r="J139" i="2" a="1"/>
  <c r="J139" i="2"/>
  <c r="J140" i="2" a="1"/>
  <c r="J140" i="2"/>
  <c r="J141" i="2" a="1"/>
  <c r="J141" i="2"/>
  <c r="J142" i="2" a="1"/>
  <c r="J142" i="2"/>
  <c r="J143" i="2" a="1"/>
  <c r="J143" i="2"/>
  <c r="J144" i="2" a="1"/>
  <c r="J144" i="2"/>
  <c r="J145" i="2" a="1"/>
  <c r="J145" i="2"/>
  <c r="J146" i="2" a="1"/>
  <c r="J146" i="2"/>
  <c r="J147" i="2" a="1"/>
  <c r="J147" i="2"/>
  <c r="J148" i="2" a="1"/>
  <c r="J148" i="2"/>
  <c r="J149" i="2" a="1"/>
  <c r="J149" i="2"/>
  <c r="J150" i="2" a="1"/>
  <c r="J150" i="2"/>
  <c r="J151" i="2" a="1"/>
  <c r="J151" i="2"/>
  <c r="J152" i="2" a="1"/>
  <c r="J152" i="2"/>
  <c r="J153" i="2" a="1"/>
  <c r="J153" i="2"/>
  <c r="J154" i="2" a="1"/>
  <c r="J154" i="2"/>
  <c r="J155" i="2" a="1"/>
  <c r="J155" i="2"/>
  <c r="J156" i="2" a="1"/>
  <c r="J156" i="2"/>
  <c r="J157" i="2" a="1"/>
  <c r="J157" i="2"/>
  <c r="J158" i="2" a="1"/>
  <c r="J158" i="2"/>
  <c r="J159" i="2" a="1"/>
  <c r="J159" i="2"/>
  <c r="J160" i="2" a="1"/>
  <c r="J160" i="2"/>
  <c r="J161" i="2" a="1"/>
  <c r="J161" i="2"/>
  <c r="J162" i="2" a="1"/>
  <c r="J162" i="2"/>
  <c r="J163" i="2" a="1"/>
  <c r="J163" i="2"/>
  <c r="J164" i="2" a="1"/>
  <c r="J164" i="2"/>
  <c r="J165" i="2" a="1"/>
  <c r="J165" i="2"/>
  <c r="J166" i="2" a="1"/>
  <c r="J166" i="2"/>
  <c r="J167" i="2" a="1"/>
  <c r="J167" i="2"/>
  <c r="J168" i="2" a="1"/>
  <c r="J168" i="2"/>
  <c r="J169" i="2" a="1"/>
  <c r="J169" i="2"/>
  <c r="J170" i="2" a="1"/>
  <c r="J170" i="2"/>
  <c r="J171" i="2" a="1"/>
  <c r="J171" i="2"/>
  <c r="J172" i="2" a="1"/>
  <c r="J172" i="2"/>
  <c r="J173" i="2" a="1"/>
  <c r="J173" i="2"/>
  <c r="J174" i="2" a="1"/>
  <c r="J174" i="2"/>
  <c r="J175" i="2" a="1"/>
  <c r="J175" i="2"/>
  <c r="J176" i="2" a="1"/>
  <c r="J176" i="2"/>
  <c r="J177" i="2" a="1"/>
  <c r="J177" i="2"/>
  <c r="J178" i="2" a="1"/>
  <c r="J178" i="2"/>
  <c r="J179" i="2" a="1"/>
  <c r="J179" i="2"/>
  <c r="J180" i="2" a="1"/>
  <c r="J180" i="2"/>
  <c r="J181" i="2" a="1"/>
  <c r="J181" i="2"/>
  <c r="J182" i="2" a="1"/>
  <c r="J182" i="2"/>
  <c r="J183" i="2" a="1"/>
  <c r="J183" i="2"/>
  <c r="J184" i="2" a="1"/>
  <c r="J184" i="2"/>
  <c r="J185" i="2" a="1"/>
  <c r="J185" i="2"/>
  <c r="J186" i="2" a="1"/>
  <c r="J186" i="2"/>
  <c r="J187" i="2" a="1"/>
  <c r="J187" i="2"/>
  <c r="J188" i="2" a="1"/>
  <c r="J188" i="2"/>
  <c r="J189" i="2" a="1"/>
  <c r="J189" i="2"/>
  <c r="J190" i="2" a="1"/>
  <c r="J190" i="2"/>
  <c r="J191" i="2" a="1"/>
  <c r="J191" i="2"/>
  <c r="J192" i="2" a="1"/>
  <c r="J192" i="2"/>
  <c r="J193" i="2" a="1"/>
  <c r="J193" i="2"/>
  <c r="J194" i="2" a="1"/>
  <c r="J194" i="2"/>
  <c r="J195" i="2" a="1"/>
  <c r="J195" i="2"/>
  <c r="J196" i="2" a="1"/>
  <c r="J196" i="2"/>
  <c r="J197" i="2" a="1"/>
  <c r="J197" i="2"/>
  <c r="J198" i="2" a="1"/>
  <c r="J198" i="2"/>
  <c r="J199" i="2" a="1"/>
  <c r="J199" i="2"/>
  <c r="J200" i="2" a="1"/>
  <c r="J200" i="2"/>
  <c r="J201" i="2" a="1"/>
  <c r="J201" i="2"/>
  <c r="J202" i="2" a="1"/>
  <c r="J202" i="2"/>
  <c r="J203" i="2" a="1"/>
  <c r="J203" i="2"/>
  <c r="J204" i="2" a="1"/>
  <c r="J204" i="2"/>
  <c r="J205" i="2" a="1"/>
  <c r="J205" i="2"/>
  <c r="J206" i="2" a="1"/>
  <c r="J206" i="2"/>
  <c r="J207" i="2" a="1"/>
  <c r="J207" i="2"/>
  <c r="J208" i="2" a="1"/>
  <c r="J208" i="2"/>
  <c r="J209" i="2" a="1"/>
  <c r="J209" i="2"/>
  <c r="J210" i="2" a="1"/>
  <c r="J210" i="2"/>
  <c r="J211" i="2" a="1"/>
  <c r="J211" i="2"/>
  <c r="J212" i="2" a="1"/>
  <c r="J212" i="2"/>
  <c r="J213" i="2" a="1"/>
  <c r="J213" i="2"/>
  <c r="J214" i="2" a="1"/>
  <c r="J214" i="2"/>
  <c r="J215" i="2" a="1"/>
  <c r="J215" i="2"/>
  <c r="J216" i="2" a="1"/>
  <c r="J216" i="2"/>
  <c r="J217" i="2" a="1"/>
  <c r="J217" i="2"/>
  <c r="J218" i="2" a="1"/>
  <c r="J218" i="2"/>
  <c r="J219" i="2" a="1"/>
  <c r="J219" i="2"/>
  <c r="J220" i="2" a="1"/>
  <c r="J220" i="2"/>
  <c r="J221" i="2" a="1"/>
  <c r="J221" i="2"/>
  <c r="J222" i="2" a="1"/>
  <c r="J222" i="2"/>
  <c r="J223" i="2" a="1"/>
  <c r="J223" i="2"/>
  <c r="J224" i="2" a="1"/>
  <c r="J224" i="2"/>
  <c r="J225" i="2" a="1"/>
  <c r="J225" i="2"/>
  <c r="J226" i="2" a="1"/>
  <c r="J226" i="2"/>
  <c r="J227" i="2" a="1"/>
  <c r="J227" i="2"/>
  <c r="J228" i="2" a="1"/>
  <c r="J228" i="2"/>
  <c r="J229" i="2" a="1"/>
  <c r="J229" i="2"/>
  <c r="J230" i="2" a="1"/>
  <c r="J230" i="2"/>
  <c r="J231" i="2" a="1"/>
  <c r="J231" i="2"/>
  <c r="J232" i="2" a="1"/>
  <c r="J232" i="2"/>
  <c r="J233" i="2" a="1"/>
  <c r="J233" i="2"/>
  <c r="J234" i="2" a="1"/>
  <c r="J234" i="2"/>
  <c r="J235" i="2" a="1"/>
  <c r="J235" i="2"/>
  <c r="J236" i="2" a="1"/>
  <c r="J236" i="2"/>
  <c r="J237" i="2" a="1"/>
  <c r="J237" i="2"/>
  <c r="J238" i="2" a="1"/>
  <c r="J238" i="2"/>
  <c r="J239" i="2" a="1"/>
  <c r="J239" i="2"/>
  <c r="J240" i="2" a="1"/>
  <c r="J240" i="2"/>
  <c r="J241" i="2" a="1"/>
  <c r="J241" i="2"/>
  <c r="J242" i="2" a="1"/>
  <c r="J242" i="2"/>
  <c r="J243" i="2" a="1"/>
  <c r="J243" i="2"/>
  <c r="J244" i="2" a="1"/>
  <c r="J244" i="2"/>
  <c r="J245" i="2" a="1"/>
  <c r="J245" i="2"/>
  <c r="J246" i="2" a="1"/>
  <c r="J246" i="2"/>
  <c r="J247" i="2" a="1"/>
  <c r="J247" i="2"/>
  <c r="J248" i="2" a="1"/>
  <c r="J248" i="2"/>
  <c r="J249" i="2" a="1"/>
  <c r="J249" i="2"/>
  <c r="J250" i="2" a="1"/>
  <c r="J250" i="2"/>
  <c r="J251" i="2" a="1"/>
  <c r="J251" i="2"/>
  <c r="J252" i="2" a="1"/>
  <c r="J252" i="2"/>
  <c r="J253" i="2" a="1"/>
  <c r="J253" i="2"/>
  <c r="J254" i="2" a="1"/>
  <c r="J254" i="2"/>
  <c r="J255" i="2" a="1"/>
  <c r="J255" i="2"/>
  <c r="J256" i="2" a="1"/>
  <c r="J256" i="2"/>
  <c r="J257" i="2" a="1"/>
  <c r="J257" i="2"/>
  <c r="J258" i="2" a="1"/>
  <c r="J258" i="2"/>
  <c r="J259" i="2" a="1"/>
  <c r="J259" i="2"/>
  <c r="J260" i="2" a="1"/>
  <c r="J260" i="2"/>
  <c r="J261" i="2" a="1"/>
  <c r="J261" i="2"/>
  <c r="J262" i="2" a="1"/>
  <c r="J262" i="2"/>
  <c r="J263" i="2" a="1"/>
  <c r="J263" i="2"/>
  <c r="J264" i="2" a="1"/>
  <c r="J264" i="2"/>
  <c r="J265" i="2" a="1"/>
  <c r="J265" i="2"/>
  <c r="J266" i="2" a="1"/>
  <c r="J266" i="2"/>
  <c r="J267" i="2" a="1"/>
  <c r="J267" i="2"/>
  <c r="J268" i="2" a="1"/>
  <c r="J268" i="2"/>
  <c r="J269" i="2" a="1"/>
  <c r="J269" i="2"/>
  <c r="J270" i="2" a="1"/>
  <c r="J270" i="2"/>
  <c r="J271" i="2" a="1"/>
  <c r="J271" i="2"/>
  <c r="J272" i="2" a="1"/>
  <c r="J272" i="2"/>
  <c r="J273" i="2" a="1"/>
  <c r="J273" i="2"/>
  <c r="J274" i="2" a="1"/>
  <c r="J274" i="2"/>
  <c r="J275" i="2" a="1"/>
  <c r="J275" i="2"/>
  <c r="J276" i="2" a="1"/>
  <c r="J276" i="2"/>
  <c r="J277" i="2" a="1"/>
  <c r="J277" i="2"/>
  <c r="J278" i="2" a="1"/>
  <c r="J278" i="2"/>
  <c r="J279" i="2" a="1"/>
  <c r="J279" i="2"/>
  <c r="J280" i="2" a="1"/>
  <c r="J280" i="2"/>
  <c r="J281" i="2" a="1"/>
  <c r="J281" i="2"/>
  <c r="J282" i="2" a="1"/>
  <c r="J282" i="2"/>
  <c r="J283" i="2" a="1"/>
  <c r="J283" i="2"/>
  <c r="J284" i="2" a="1"/>
  <c r="J284" i="2"/>
  <c r="J285" i="2" a="1"/>
  <c r="J285" i="2"/>
  <c r="J286" i="2" a="1"/>
  <c r="J286" i="2"/>
  <c r="J287" i="2" a="1"/>
  <c r="J287" i="2"/>
  <c r="J288" i="2" a="1"/>
  <c r="J288" i="2"/>
  <c r="J289" i="2" a="1"/>
  <c r="J289" i="2"/>
  <c r="J290" i="2" a="1"/>
  <c r="J290" i="2"/>
  <c r="J291" i="2" a="1"/>
  <c r="J291" i="2"/>
  <c r="J292" i="2" a="1"/>
  <c r="J292" i="2"/>
  <c r="J293" i="2" a="1"/>
  <c r="J293" i="2"/>
  <c r="J294" i="2" a="1"/>
  <c r="J294" i="2"/>
  <c r="J295" i="2" a="1"/>
  <c r="J295" i="2"/>
  <c r="J296" i="2" a="1"/>
  <c r="J296" i="2"/>
  <c r="J297" i="2" a="1"/>
  <c r="J297" i="2"/>
  <c r="J298" i="2" a="1"/>
  <c r="J298" i="2"/>
  <c r="J299" i="2" a="1"/>
  <c r="J299" i="2"/>
  <c r="J300" i="2" a="1"/>
  <c r="J300" i="2"/>
  <c r="J301" i="2" a="1"/>
  <c r="J301" i="2"/>
  <c r="J302" i="2" a="1"/>
  <c r="J302" i="2"/>
  <c r="J303" i="2" a="1"/>
  <c r="J303" i="2"/>
  <c r="J304" i="2" a="1"/>
  <c r="J304" i="2"/>
  <c r="J305" i="2" a="1"/>
  <c r="J305" i="2"/>
  <c r="J306" i="2" a="1"/>
  <c r="J306" i="2"/>
  <c r="J307" i="2" a="1"/>
  <c r="J307" i="2"/>
  <c r="J308" i="2" a="1"/>
  <c r="J308" i="2"/>
  <c r="J309" i="2" a="1"/>
  <c r="J309" i="2"/>
  <c r="J310" i="2" a="1"/>
  <c r="J310" i="2"/>
  <c r="J311" i="2" a="1"/>
  <c r="J311" i="2"/>
  <c r="J312" i="2" a="1"/>
  <c r="J312" i="2"/>
  <c r="J313" i="2" a="1"/>
  <c r="J313" i="2"/>
  <c r="J314" i="2" a="1"/>
  <c r="J314" i="2"/>
  <c r="J315" i="2" a="1"/>
  <c r="J315" i="2"/>
  <c r="J316" i="2" a="1"/>
  <c r="J316" i="2"/>
  <c r="J317" i="2" a="1"/>
  <c r="J317" i="2"/>
  <c r="J318" i="2" a="1"/>
  <c r="J318" i="2"/>
  <c r="J319" i="2" a="1"/>
  <c r="J319" i="2"/>
  <c r="J320" i="2" a="1"/>
  <c r="J320" i="2"/>
  <c r="J321" i="2" a="1"/>
  <c r="J321" i="2"/>
  <c r="J322" i="2" a="1"/>
  <c r="J322" i="2"/>
  <c r="J323" i="2" a="1"/>
  <c r="J323" i="2"/>
  <c r="J324" i="2" a="1"/>
  <c r="J324" i="2"/>
  <c r="J325" i="2" a="1"/>
  <c r="J325" i="2"/>
  <c r="J326" i="2" a="1"/>
  <c r="J326" i="2"/>
  <c r="J327" i="2" a="1"/>
  <c r="J327" i="2"/>
  <c r="J328" i="2" a="1"/>
  <c r="J328" i="2"/>
  <c r="J329" i="2" a="1"/>
  <c r="J329" i="2"/>
  <c r="J330" i="2" a="1"/>
  <c r="J330" i="2"/>
  <c r="J331" i="2" a="1"/>
  <c r="J331" i="2"/>
  <c r="J332" i="2" a="1"/>
  <c r="J332" i="2"/>
  <c r="J333" i="2" a="1"/>
  <c r="J333" i="2"/>
  <c r="J334" i="2" a="1"/>
  <c r="J334" i="2"/>
  <c r="J335" i="2" a="1"/>
  <c r="J335" i="2"/>
  <c r="J336" i="2" a="1"/>
  <c r="J336" i="2"/>
  <c r="J337" i="2" a="1"/>
  <c r="J337" i="2"/>
  <c r="J338" i="2" a="1"/>
  <c r="J338" i="2"/>
  <c r="J339" i="2" a="1"/>
  <c r="J339" i="2"/>
  <c r="J340" i="2" a="1"/>
  <c r="J340" i="2"/>
  <c r="J341" i="2" a="1"/>
  <c r="J341" i="2"/>
  <c r="J342" i="2" a="1"/>
  <c r="J342" i="2"/>
  <c r="J343" i="2" a="1"/>
  <c r="J343" i="2"/>
  <c r="J344" i="2" a="1"/>
  <c r="J344" i="2"/>
  <c r="J345" i="2" a="1"/>
  <c r="J345" i="2"/>
  <c r="J346" i="2" a="1"/>
  <c r="J346" i="2"/>
  <c r="J347" i="2" a="1"/>
  <c r="J347" i="2"/>
  <c r="J348" i="2" a="1"/>
  <c r="J348" i="2"/>
  <c r="J349" i="2" a="1"/>
  <c r="J349" i="2"/>
  <c r="J350" i="2" a="1"/>
  <c r="J350" i="2"/>
  <c r="J351" i="2" a="1"/>
  <c r="J351" i="2"/>
  <c r="J352" i="2" a="1"/>
  <c r="J352" i="2"/>
  <c r="J353" i="2" a="1"/>
  <c r="J353" i="2"/>
  <c r="J354" i="2" a="1"/>
  <c r="J354" i="2"/>
  <c r="J355" i="2" a="1"/>
  <c r="J355" i="2"/>
  <c r="J356" i="2" a="1"/>
  <c r="J356" i="2"/>
  <c r="J357" i="2" a="1"/>
  <c r="J357" i="2"/>
  <c r="J358" i="2" a="1"/>
  <c r="J358" i="2"/>
  <c r="J359" i="2" a="1"/>
  <c r="J359" i="2"/>
  <c r="J360" i="2" a="1"/>
  <c r="J360" i="2"/>
  <c r="J361" i="2" a="1"/>
  <c r="J361" i="2"/>
  <c r="J362" i="2" a="1"/>
  <c r="J362" i="2"/>
  <c r="J363" i="2" a="1"/>
  <c r="J363" i="2"/>
  <c r="J364" i="2" a="1"/>
  <c r="J364" i="2"/>
  <c r="J365" i="2" a="1"/>
  <c r="J365" i="2"/>
  <c r="J366" i="2" a="1"/>
  <c r="J366" i="2"/>
  <c r="J367" i="2" a="1"/>
  <c r="J367" i="2"/>
  <c r="J368" i="2" a="1"/>
  <c r="J368" i="2"/>
  <c r="J369" i="2" a="1"/>
  <c r="J369" i="2"/>
  <c r="J370" i="2" a="1"/>
  <c r="J370" i="2"/>
  <c r="J371" i="2" a="1"/>
  <c r="J371" i="2"/>
  <c r="J372" i="2" a="1"/>
  <c r="J372" i="2"/>
  <c r="J373" i="2" a="1"/>
  <c r="J373" i="2"/>
  <c r="J374" i="2" a="1"/>
  <c r="J374" i="2"/>
  <c r="J375" i="2" a="1"/>
  <c r="J375" i="2"/>
  <c r="J376" i="2" a="1"/>
  <c r="J376" i="2"/>
  <c r="J377" i="2" a="1"/>
  <c r="J377" i="2"/>
  <c r="J378" i="2" a="1"/>
  <c r="J378" i="2"/>
  <c r="J379" i="2" a="1"/>
  <c r="J379" i="2"/>
  <c r="J380" i="2" a="1"/>
  <c r="J380" i="2"/>
  <c r="J381" i="2" a="1"/>
  <c r="J381" i="2"/>
  <c r="J382" i="2" a="1"/>
  <c r="J382" i="2"/>
  <c r="J383" i="2" a="1"/>
  <c r="J383" i="2"/>
  <c r="J384" i="2" a="1"/>
  <c r="J384" i="2"/>
  <c r="J385" i="2" a="1"/>
  <c r="J385" i="2"/>
  <c r="J386" i="2" a="1"/>
  <c r="J386" i="2"/>
  <c r="J387" i="2" a="1"/>
  <c r="J387" i="2"/>
  <c r="J388" i="2" a="1"/>
  <c r="J388" i="2"/>
  <c r="J389" i="2" a="1"/>
  <c r="J389" i="2"/>
  <c r="J390" i="2" a="1"/>
  <c r="J390" i="2"/>
  <c r="J391" i="2" a="1"/>
  <c r="J391" i="2"/>
  <c r="J392" i="2" a="1"/>
  <c r="J392" i="2"/>
  <c r="J393" i="2" a="1"/>
  <c r="J393" i="2"/>
  <c r="J394" i="2" a="1"/>
  <c r="J394" i="2"/>
  <c r="J395" i="2" a="1"/>
  <c r="J395" i="2"/>
  <c r="J396" i="2" a="1"/>
  <c r="J396" i="2"/>
  <c r="J397" i="2" a="1"/>
  <c r="J397" i="2"/>
  <c r="J398" i="2" a="1"/>
  <c r="J398" i="2"/>
  <c r="J399" i="2" a="1"/>
  <c r="J399" i="2"/>
  <c r="J400" i="2" a="1"/>
  <c r="J400" i="2"/>
  <c r="J401" i="2" a="1"/>
  <c r="J401" i="2"/>
  <c r="J402" i="2" a="1"/>
  <c r="J402" i="2"/>
  <c r="J403" i="2" a="1"/>
  <c r="J403" i="2"/>
  <c r="J404" i="2" a="1"/>
  <c r="J404" i="2"/>
  <c r="J405" i="2" a="1"/>
  <c r="J405" i="2"/>
  <c r="J406" i="2" a="1"/>
  <c r="J406" i="2"/>
  <c r="J407" i="2" a="1"/>
  <c r="J407" i="2"/>
  <c r="J408" i="2" a="1"/>
  <c r="J408" i="2"/>
  <c r="J409" i="2" a="1"/>
  <c r="J409" i="2"/>
  <c r="J410" i="2" a="1"/>
  <c r="J410" i="2"/>
  <c r="J411" i="2" a="1"/>
  <c r="J411" i="2"/>
  <c r="J412" i="2" a="1"/>
  <c r="J412" i="2"/>
  <c r="J413" i="2" a="1"/>
  <c r="J413" i="2"/>
  <c r="J414" i="2" a="1"/>
  <c r="J414" i="2"/>
  <c r="J415" i="2" a="1"/>
  <c r="J415" i="2"/>
  <c r="J416" i="2" a="1"/>
  <c r="J416" i="2"/>
  <c r="J417" i="2" a="1"/>
  <c r="J417" i="2"/>
  <c r="J418" i="2" a="1"/>
  <c r="J418" i="2"/>
  <c r="J419" i="2" a="1"/>
  <c r="J419" i="2"/>
  <c r="J420" i="2" a="1"/>
  <c r="J420" i="2"/>
  <c r="J421" i="2" a="1"/>
  <c r="J421" i="2"/>
  <c r="J422" i="2" a="1"/>
  <c r="J422" i="2"/>
  <c r="J423" i="2" a="1"/>
  <c r="J423" i="2"/>
  <c r="J424" i="2" a="1"/>
  <c r="J424" i="2"/>
  <c r="J425" i="2" a="1"/>
  <c r="J425" i="2"/>
  <c r="J426" i="2" a="1"/>
  <c r="J426" i="2"/>
  <c r="J427" i="2" a="1"/>
  <c r="J427" i="2"/>
  <c r="J428" i="2" a="1"/>
  <c r="J428" i="2"/>
  <c r="J429" i="2" a="1"/>
  <c r="J429" i="2"/>
  <c r="J430" i="2" a="1"/>
  <c r="J430" i="2"/>
  <c r="J431" i="2" a="1"/>
  <c r="J431" i="2"/>
  <c r="J432" i="2" a="1"/>
  <c r="J432" i="2"/>
  <c r="J433" i="2" a="1"/>
  <c r="J433" i="2"/>
  <c r="J434" i="2" a="1"/>
  <c r="J434" i="2"/>
  <c r="J435" i="2" a="1"/>
  <c r="J435" i="2"/>
  <c r="J436" i="2" a="1"/>
  <c r="J436" i="2"/>
  <c r="J437" i="2" a="1"/>
  <c r="J437" i="2"/>
  <c r="J438" i="2" a="1"/>
  <c r="J438" i="2"/>
  <c r="J439" i="2" a="1"/>
  <c r="J439" i="2"/>
  <c r="J440" i="2" a="1"/>
  <c r="J440" i="2"/>
  <c r="J441" i="2" a="1"/>
  <c r="J441" i="2"/>
  <c r="J442" i="2" a="1"/>
  <c r="J442" i="2"/>
  <c r="J443" i="2" a="1"/>
  <c r="J443" i="2"/>
  <c r="J444" i="2" a="1"/>
  <c r="J444" i="2"/>
  <c r="J445" i="2" a="1"/>
  <c r="J445" i="2"/>
  <c r="J446" i="2" a="1"/>
  <c r="J446" i="2"/>
  <c r="J447" i="2" a="1"/>
  <c r="J447" i="2"/>
  <c r="J448" i="2" a="1"/>
  <c r="J448" i="2"/>
  <c r="J449" i="2" a="1"/>
  <c r="J449" i="2"/>
  <c r="J450" i="2" a="1"/>
  <c r="J450" i="2"/>
  <c r="J451" i="2" a="1"/>
  <c r="J451" i="2"/>
  <c r="J452" i="2" a="1"/>
  <c r="J452" i="2"/>
  <c r="J453" i="2" a="1"/>
  <c r="J453" i="2"/>
  <c r="J454" i="2" a="1"/>
  <c r="J454" i="2"/>
  <c r="J455" i="2" a="1"/>
  <c r="J455" i="2"/>
  <c r="J456" i="2" a="1"/>
  <c r="J456" i="2"/>
  <c r="J457" i="2" a="1"/>
  <c r="J457" i="2"/>
  <c r="J458" i="2" a="1"/>
  <c r="J458" i="2"/>
  <c r="J459" i="2" a="1"/>
  <c r="J459" i="2"/>
  <c r="J460" i="2" a="1"/>
  <c r="J460" i="2"/>
  <c r="J461" i="2" a="1"/>
  <c r="J461" i="2"/>
  <c r="J462" i="2" a="1"/>
  <c r="J462" i="2"/>
  <c r="J463" i="2" a="1"/>
  <c r="J463" i="2"/>
  <c r="J464" i="2" a="1"/>
  <c r="J464" i="2"/>
  <c r="J465" i="2" a="1"/>
  <c r="J465" i="2"/>
  <c r="J466" i="2" a="1"/>
  <c r="J466" i="2"/>
  <c r="J467" i="2" a="1"/>
  <c r="J467" i="2"/>
  <c r="J468" i="2" a="1"/>
  <c r="J468" i="2"/>
  <c r="J469" i="2" a="1"/>
  <c r="J469" i="2"/>
  <c r="J470" i="2" a="1"/>
  <c r="J470" i="2"/>
  <c r="J471" i="2" a="1"/>
  <c r="J471" i="2"/>
  <c r="J472" i="2" a="1"/>
  <c r="J472" i="2"/>
  <c r="J473" i="2" a="1"/>
  <c r="J473" i="2"/>
  <c r="J474" i="2" a="1"/>
  <c r="J474" i="2"/>
  <c r="J475" i="2" a="1"/>
  <c r="J475" i="2"/>
  <c r="J476" i="2" a="1"/>
  <c r="J476" i="2"/>
  <c r="J477" i="2" a="1"/>
  <c r="J477" i="2"/>
  <c r="J478" i="2" a="1"/>
  <c r="J478" i="2"/>
  <c r="J479" i="2" a="1"/>
  <c r="J479" i="2"/>
  <c r="J480" i="2" a="1"/>
  <c r="J480" i="2"/>
  <c r="J481" i="2" a="1"/>
  <c r="J481" i="2"/>
  <c r="J482" i="2" a="1"/>
  <c r="J482" i="2"/>
  <c r="J483" i="2" a="1"/>
  <c r="J483" i="2"/>
  <c r="J484" i="2" a="1"/>
  <c r="J484" i="2"/>
  <c r="J485" i="2" a="1"/>
  <c r="J485" i="2"/>
  <c r="J486" i="2" a="1"/>
  <c r="J486" i="2"/>
  <c r="J487" i="2" a="1"/>
  <c r="J487" i="2"/>
  <c r="J488" i="2" a="1"/>
  <c r="J488" i="2"/>
  <c r="J489" i="2" a="1"/>
  <c r="J489" i="2"/>
  <c r="J490" i="2" a="1"/>
  <c r="J490" i="2"/>
  <c r="J491" i="2" a="1"/>
  <c r="J491" i="2"/>
  <c r="J492" i="2" a="1"/>
  <c r="J492" i="2"/>
  <c r="J493" i="2" a="1"/>
  <c r="J493" i="2"/>
  <c r="J494" i="2" a="1"/>
  <c r="J494" i="2"/>
  <c r="J495" i="2" a="1"/>
  <c r="J495" i="2"/>
  <c r="J496" i="2" a="1"/>
  <c r="J496" i="2"/>
  <c r="J497" i="2" a="1"/>
  <c r="J497" i="2"/>
  <c r="J498" i="2" a="1"/>
  <c r="J498" i="2"/>
  <c r="J499" i="2" a="1"/>
  <c r="J499" i="2"/>
  <c r="J500" i="2" a="1"/>
  <c r="J500" i="2"/>
  <c r="J501" i="2" a="1"/>
  <c r="J501" i="2"/>
  <c r="J502" i="2" a="1"/>
  <c r="J502" i="2"/>
  <c r="J503" i="2" a="1"/>
  <c r="J503" i="2"/>
  <c r="J504" i="2" a="1"/>
  <c r="J504" i="2"/>
  <c r="J505" i="2" a="1"/>
  <c r="J505" i="2"/>
  <c r="J506" i="2" a="1"/>
  <c r="J506" i="2"/>
  <c r="J507" i="2" a="1"/>
  <c r="J507" i="2"/>
  <c r="J508" i="2" a="1"/>
  <c r="J508" i="2"/>
  <c r="J509" i="2" a="1"/>
  <c r="J509" i="2"/>
  <c r="J510" i="2" a="1"/>
  <c r="J510" i="2"/>
  <c r="J511" i="2" a="1"/>
  <c r="J511" i="2"/>
  <c r="J512" i="2" a="1"/>
  <c r="J512" i="2"/>
  <c r="J513" i="2" a="1"/>
  <c r="J513" i="2"/>
  <c r="J514" i="2" a="1"/>
  <c r="J514" i="2"/>
  <c r="J515" i="2" a="1"/>
  <c r="J515" i="2"/>
  <c r="J516" i="2" a="1"/>
  <c r="J516" i="2"/>
  <c r="J517" i="2" a="1"/>
  <c r="J517" i="2"/>
  <c r="J518" i="2" a="1"/>
  <c r="J518" i="2"/>
  <c r="J519" i="2" a="1"/>
  <c r="J519" i="2"/>
  <c r="J520" i="2" a="1"/>
  <c r="J520" i="2"/>
  <c r="J521" i="2" a="1"/>
  <c r="J521" i="2"/>
  <c r="J522" i="2" a="1"/>
  <c r="J522" i="2"/>
  <c r="J523" i="2" a="1"/>
  <c r="J523" i="2"/>
  <c r="J524" i="2" a="1"/>
  <c r="J524" i="2"/>
  <c r="J525" i="2" a="1"/>
  <c r="J525" i="2"/>
  <c r="J526" i="2" a="1"/>
  <c r="J526" i="2"/>
  <c r="J527" i="2" a="1"/>
  <c r="J527" i="2"/>
  <c r="J528" i="2" a="1"/>
  <c r="J528" i="2"/>
  <c r="J529" i="2" a="1"/>
  <c r="J529" i="2"/>
  <c r="J530" i="2" a="1"/>
  <c r="J530" i="2"/>
  <c r="J531" i="2" a="1"/>
  <c r="J531" i="2"/>
  <c r="J532" i="2" a="1"/>
  <c r="J532" i="2"/>
  <c r="J533" i="2" a="1"/>
  <c r="J533" i="2"/>
  <c r="J534" i="2" a="1"/>
  <c r="J534" i="2"/>
  <c r="J535" i="2" a="1"/>
  <c r="J535" i="2"/>
  <c r="J536" i="2" a="1"/>
  <c r="J536" i="2"/>
  <c r="J537" i="2" a="1"/>
  <c r="J537" i="2"/>
  <c r="J538" i="2" a="1"/>
  <c r="J538" i="2"/>
  <c r="J539" i="2" a="1"/>
  <c r="J539" i="2"/>
  <c r="J540" i="2" a="1"/>
  <c r="J540" i="2"/>
  <c r="J541" i="2" a="1"/>
  <c r="J541" i="2"/>
  <c r="J542" i="2" a="1"/>
  <c r="J542" i="2"/>
  <c r="J543" i="2" a="1"/>
  <c r="J543" i="2"/>
  <c r="J544" i="2" a="1"/>
  <c r="J544" i="2"/>
  <c r="J545" i="2" a="1"/>
  <c r="J545" i="2"/>
  <c r="J546" i="2" a="1"/>
  <c r="J546" i="2"/>
  <c r="J547" i="2" a="1"/>
  <c r="J547" i="2"/>
  <c r="J548" i="2" a="1"/>
  <c r="J548" i="2"/>
  <c r="J549" i="2" a="1"/>
  <c r="J549" i="2"/>
  <c r="J550" i="2" a="1"/>
  <c r="J550" i="2"/>
  <c r="J551" i="2" a="1"/>
  <c r="J551" i="2"/>
  <c r="J552" i="2" a="1"/>
  <c r="J552" i="2"/>
  <c r="J553" i="2" a="1"/>
  <c r="J553" i="2"/>
  <c r="J554" i="2" a="1"/>
  <c r="J554" i="2"/>
  <c r="J555" i="2" a="1"/>
  <c r="J555" i="2"/>
  <c r="J556" i="2" a="1"/>
  <c r="J556" i="2"/>
  <c r="J557" i="2" a="1"/>
  <c r="J557" i="2"/>
  <c r="J558" i="2" a="1"/>
  <c r="J558" i="2"/>
  <c r="J559" i="2" a="1"/>
  <c r="J559" i="2"/>
  <c r="J560" i="2" a="1"/>
  <c r="J560" i="2"/>
  <c r="J561" i="2" a="1"/>
  <c r="J561" i="2"/>
  <c r="J562" i="2" a="1"/>
  <c r="J562" i="2"/>
  <c r="J563" i="2" a="1"/>
  <c r="J563" i="2"/>
  <c r="J564" i="2" a="1"/>
  <c r="J564" i="2"/>
  <c r="J565" i="2" a="1"/>
  <c r="J565" i="2"/>
  <c r="J566" i="2" a="1"/>
  <c r="J566" i="2"/>
  <c r="J567" i="2" a="1"/>
  <c r="J567" i="2"/>
  <c r="J568" i="2" a="1"/>
  <c r="J568" i="2"/>
  <c r="J569" i="2" a="1"/>
  <c r="J569" i="2"/>
  <c r="J570" i="2" a="1"/>
  <c r="J570" i="2"/>
  <c r="J571" i="2" a="1"/>
  <c r="J571" i="2"/>
  <c r="J572" i="2" a="1"/>
  <c r="J572" i="2"/>
  <c r="J573" i="2" a="1"/>
  <c r="J573" i="2"/>
  <c r="J574" i="2" a="1"/>
  <c r="J574" i="2"/>
  <c r="J575" i="2" a="1"/>
  <c r="J575" i="2"/>
  <c r="J576" i="2" a="1"/>
  <c r="J576" i="2"/>
  <c r="J577" i="2" a="1"/>
  <c r="J577" i="2"/>
  <c r="J578" i="2" a="1"/>
  <c r="J578" i="2"/>
  <c r="J579" i="2" a="1"/>
  <c r="J579" i="2"/>
  <c r="J580" i="2" a="1"/>
  <c r="J580" i="2"/>
  <c r="J581" i="2" a="1"/>
  <c r="J581" i="2"/>
  <c r="J582" i="2" a="1"/>
  <c r="J582" i="2"/>
  <c r="J583" i="2" a="1"/>
  <c r="J583" i="2"/>
  <c r="J584" i="2" a="1"/>
  <c r="J584" i="2"/>
  <c r="J585" i="2" a="1"/>
  <c r="J585" i="2"/>
  <c r="J586" i="2" a="1"/>
  <c r="J586" i="2"/>
  <c r="J587" i="2" a="1"/>
  <c r="J587" i="2"/>
  <c r="J588" i="2" a="1"/>
  <c r="J588" i="2"/>
  <c r="J589" i="2" a="1"/>
  <c r="J589" i="2"/>
  <c r="J590" i="2" a="1"/>
  <c r="J590" i="2"/>
  <c r="J591" i="2" a="1"/>
  <c r="J591" i="2"/>
  <c r="J592" i="2" a="1"/>
  <c r="J592" i="2"/>
  <c r="J593" i="2" a="1"/>
  <c r="J593" i="2"/>
  <c r="J594" i="2" a="1"/>
  <c r="J594" i="2"/>
  <c r="J595" i="2" a="1"/>
  <c r="J595" i="2"/>
  <c r="J596" i="2" a="1"/>
  <c r="J596" i="2"/>
  <c r="J597" i="2" a="1"/>
  <c r="J597" i="2"/>
  <c r="J598" i="2" a="1"/>
  <c r="J598" i="2"/>
  <c r="J599" i="2" a="1"/>
  <c r="J599" i="2"/>
  <c r="J600" i="2" a="1"/>
  <c r="J600" i="2"/>
  <c r="J601" i="2" a="1"/>
  <c r="J601" i="2"/>
  <c r="J602" i="2" a="1"/>
  <c r="J602" i="2"/>
  <c r="J603" i="2" a="1"/>
  <c r="J603" i="2"/>
  <c r="J604" i="2" a="1"/>
  <c r="J604" i="2"/>
  <c r="J605" i="2" a="1"/>
  <c r="J605" i="2"/>
  <c r="J606" i="2" a="1"/>
  <c r="J606" i="2"/>
  <c r="J607" i="2" a="1"/>
  <c r="J607" i="2"/>
  <c r="J608" i="2" a="1"/>
  <c r="J608" i="2"/>
  <c r="J609" i="2" a="1"/>
  <c r="J609" i="2"/>
  <c r="J610" i="2" a="1"/>
  <c r="J610" i="2"/>
  <c r="J611" i="2" a="1"/>
  <c r="J611" i="2"/>
  <c r="J612" i="2" a="1"/>
  <c r="J612" i="2"/>
  <c r="J613" i="2" a="1"/>
  <c r="J613" i="2"/>
  <c r="J614" i="2" a="1"/>
  <c r="J614" i="2"/>
  <c r="J615" i="2" a="1"/>
  <c r="J615" i="2"/>
  <c r="J616" i="2" a="1"/>
  <c r="J616" i="2"/>
  <c r="J617" i="2" a="1"/>
  <c r="J617" i="2"/>
  <c r="J618" i="2" a="1"/>
  <c r="J618" i="2"/>
  <c r="J619" i="2" a="1"/>
  <c r="J619" i="2"/>
  <c r="J620" i="2" a="1"/>
  <c r="J620" i="2"/>
  <c r="J621" i="2" a="1"/>
  <c r="J621" i="2"/>
  <c r="J622" i="2" a="1"/>
  <c r="J622" i="2"/>
  <c r="J623" i="2" a="1"/>
  <c r="J623" i="2"/>
  <c r="J624" i="2" a="1"/>
  <c r="J624" i="2"/>
  <c r="J625" i="2" a="1"/>
  <c r="J625" i="2"/>
  <c r="J626" i="2" a="1"/>
  <c r="J626" i="2"/>
  <c r="J627" i="2" a="1"/>
  <c r="J627" i="2"/>
  <c r="J628" i="2" a="1"/>
  <c r="J628" i="2"/>
  <c r="J629" i="2" a="1"/>
  <c r="J629" i="2"/>
  <c r="J630" i="2" a="1"/>
  <c r="J630" i="2"/>
  <c r="J631" i="2" a="1"/>
  <c r="J631" i="2"/>
  <c r="J632" i="2" a="1"/>
  <c r="J632" i="2"/>
  <c r="J633" i="2" a="1"/>
  <c r="J633" i="2"/>
  <c r="J634" i="2" a="1"/>
  <c r="J634" i="2"/>
  <c r="J635" i="2" a="1"/>
  <c r="J635" i="2"/>
  <c r="J636" i="2" a="1"/>
  <c r="J636" i="2"/>
  <c r="J637" i="2" a="1"/>
  <c r="J637" i="2"/>
  <c r="J638" i="2" a="1"/>
  <c r="J638" i="2"/>
  <c r="J639" i="2" a="1"/>
  <c r="J639" i="2"/>
  <c r="J640" i="2" a="1"/>
  <c r="J640" i="2"/>
  <c r="J641" i="2" a="1"/>
  <c r="J641" i="2"/>
  <c r="J642" i="2" a="1"/>
  <c r="J642" i="2"/>
  <c r="J643" i="2" a="1"/>
  <c r="J643" i="2"/>
  <c r="J644" i="2" a="1"/>
  <c r="J644" i="2"/>
  <c r="J645" i="2" a="1"/>
  <c r="J645" i="2"/>
  <c r="J646" i="2" a="1"/>
  <c r="J646" i="2"/>
  <c r="J647" i="2" a="1"/>
  <c r="J647" i="2"/>
  <c r="J648" i="2" a="1"/>
  <c r="J648" i="2"/>
  <c r="J649" i="2" a="1"/>
  <c r="J649" i="2"/>
  <c r="J650" i="2" a="1"/>
  <c r="J650" i="2"/>
  <c r="J651" i="2" a="1"/>
  <c r="J651" i="2"/>
  <c r="J652" i="2" a="1"/>
  <c r="J652" i="2"/>
  <c r="J653" i="2" a="1"/>
  <c r="J653" i="2"/>
  <c r="J654" i="2" a="1"/>
  <c r="J654" i="2"/>
  <c r="J655" i="2" a="1"/>
  <c r="J655" i="2"/>
  <c r="J656" i="2" a="1"/>
  <c r="J656" i="2"/>
  <c r="J657" i="2" a="1"/>
  <c r="J657" i="2"/>
  <c r="J658" i="2" a="1"/>
  <c r="J658" i="2"/>
  <c r="J659" i="2" a="1"/>
  <c r="J659" i="2"/>
  <c r="J660" i="2" a="1"/>
  <c r="J660" i="2"/>
  <c r="J661" i="2" a="1"/>
  <c r="J661" i="2"/>
  <c r="J662" i="2" a="1"/>
  <c r="J662" i="2"/>
  <c r="J663" i="2" a="1"/>
  <c r="J663" i="2"/>
  <c r="J664" i="2" a="1"/>
  <c r="J664" i="2"/>
  <c r="J665" i="2" a="1"/>
  <c r="J665" i="2"/>
  <c r="J666" i="2" a="1"/>
  <c r="J666" i="2"/>
  <c r="J667" i="2" a="1"/>
  <c r="J667" i="2"/>
  <c r="J668" i="2" a="1"/>
  <c r="J668" i="2"/>
  <c r="J669" i="2" a="1"/>
  <c r="J669" i="2"/>
  <c r="J670" i="2" a="1"/>
  <c r="J670" i="2"/>
  <c r="J671" i="2" a="1"/>
  <c r="J671" i="2"/>
  <c r="J672" i="2" a="1"/>
  <c r="J672" i="2"/>
  <c r="J673" i="2" a="1"/>
  <c r="J673" i="2"/>
  <c r="J674" i="2" a="1"/>
  <c r="J674" i="2"/>
  <c r="J675" i="2" a="1"/>
  <c r="J675" i="2"/>
  <c r="J676" i="2" a="1"/>
  <c r="J676" i="2"/>
  <c r="J677" i="2" a="1"/>
  <c r="J677" i="2"/>
  <c r="J678" i="2" a="1"/>
  <c r="J678" i="2"/>
  <c r="J679" i="2" a="1"/>
  <c r="J679" i="2"/>
  <c r="J680" i="2" a="1"/>
  <c r="J680" i="2"/>
  <c r="J681" i="2" a="1"/>
  <c r="J681" i="2"/>
  <c r="J682" i="2" a="1"/>
  <c r="J682" i="2"/>
  <c r="J683" i="2" a="1"/>
  <c r="J683" i="2"/>
  <c r="J684" i="2" a="1"/>
  <c r="J684" i="2"/>
  <c r="J685" i="2" a="1"/>
  <c r="J685" i="2"/>
  <c r="J686" i="2" a="1"/>
  <c r="J686" i="2"/>
  <c r="J687" i="2" a="1"/>
  <c r="J687" i="2"/>
  <c r="J688" i="2" a="1"/>
  <c r="J688" i="2"/>
  <c r="J689" i="2" a="1"/>
  <c r="J689" i="2"/>
  <c r="J690" i="2" a="1"/>
  <c r="J690" i="2"/>
  <c r="J691" i="2" a="1"/>
  <c r="J691" i="2"/>
  <c r="J692" i="2" a="1"/>
  <c r="J692" i="2"/>
  <c r="J693" i="2" a="1"/>
  <c r="J693" i="2"/>
  <c r="J694" i="2" a="1"/>
  <c r="J694" i="2"/>
  <c r="J695" i="2" a="1"/>
  <c r="J695" i="2"/>
  <c r="J696" i="2" a="1"/>
  <c r="J696" i="2"/>
  <c r="J697" i="2" a="1"/>
  <c r="J697" i="2"/>
  <c r="J698" i="2" a="1"/>
  <c r="J698" i="2"/>
  <c r="J699" i="2" a="1"/>
  <c r="J699" i="2"/>
  <c r="J700" i="2" a="1"/>
  <c r="J700" i="2"/>
  <c r="J701" i="2" a="1"/>
  <c r="J701" i="2"/>
  <c r="J702" i="2" a="1"/>
  <c r="J702" i="2"/>
  <c r="J703" i="2" a="1"/>
  <c r="J703" i="2"/>
  <c r="J704" i="2" a="1"/>
  <c r="J704" i="2"/>
  <c r="J705" i="2" a="1"/>
  <c r="J705" i="2"/>
  <c r="J706" i="2" a="1"/>
  <c r="J706" i="2"/>
  <c r="J707" i="2" a="1"/>
  <c r="J707" i="2"/>
  <c r="J708" i="2" a="1"/>
  <c r="J708" i="2"/>
  <c r="J709" i="2" a="1"/>
  <c r="J709" i="2"/>
  <c r="J710" i="2" a="1"/>
  <c r="J710" i="2"/>
  <c r="J711" i="2" a="1"/>
  <c r="J711" i="2"/>
  <c r="J712" i="2" a="1"/>
  <c r="J712" i="2"/>
  <c r="J713" i="2" a="1"/>
  <c r="J713" i="2"/>
  <c r="J714" i="2" a="1"/>
  <c r="J714" i="2"/>
  <c r="J715" i="2" a="1"/>
  <c r="J715" i="2"/>
  <c r="J716" i="2" a="1"/>
  <c r="J716" i="2"/>
  <c r="J717" i="2" a="1"/>
  <c r="J717" i="2"/>
  <c r="J718" i="2" a="1"/>
  <c r="J718" i="2"/>
  <c r="J719" i="2" a="1"/>
  <c r="J719" i="2"/>
  <c r="J720" i="2" a="1"/>
  <c r="J720" i="2"/>
  <c r="J721" i="2" a="1"/>
  <c r="J721" i="2"/>
  <c r="J722" i="2" a="1"/>
  <c r="J722" i="2"/>
  <c r="J723" i="2" a="1"/>
  <c r="J723" i="2"/>
  <c r="J724" i="2" a="1"/>
  <c r="J724" i="2"/>
  <c r="J725" i="2" a="1"/>
  <c r="J725" i="2"/>
  <c r="J726" i="2" a="1"/>
  <c r="J726" i="2"/>
  <c r="J727" i="2" a="1"/>
  <c r="J727" i="2"/>
  <c r="J728" i="2" a="1"/>
  <c r="J728" i="2"/>
  <c r="J729" i="2" a="1"/>
  <c r="J729" i="2"/>
  <c r="J730" i="2" a="1"/>
  <c r="J730" i="2"/>
  <c r="J731" i="2" a="1"/>
  <c r="J731" i="2"/>
  <c r="J732" i="2" a="1"/>
  <c r="J732" i="2"/>
  <c r="J733" i="2" a="1"/>
  <c r="J733" i="2"/>
  <c r="J734" i="2" a="1"/>
  <c r="J734" i="2"/>
  <c r="J735" i="2" a="1"/>
  <c r="J735" i="2"/>
  <c r="J736" i="2" a="1"/>
  <c r="J736" i="2"/>
  <c r="J737" i="2" a="1"/>
  <c r="J737" i="2"/>
  <c r="J738" i="2" a="1"/>
  <c r="J738" i="2"/>
  <c r="J739" i="2" a="1"/>
  <c r="J739" i="2"/>
  <c r="J740" i="2" a="1"/>
  <c r="J740" i="2"/>
  <c r="J741" i="2" a="1"/>
  <c r="J741" i="2"/>
  <c r="J742" i="2" a="1"/>
  <c r="J742" i="2"/>
  <c r="J743" i="2" a="1"/>
  <c r="J743" i="2"/>
  <c r="J744" i="2" a="1"/>
  <c r="J744" i="2"/>
  <c r="J745" i="2" a="1"/>
  <c r="J745" i="2"/>
  <c r="J746" i="2" a="1"/>
  <c r="J746" i="2"/>
  <c r="J747" i="2" a="1"/>
  <c r="J747" i="2"/>
  <c r="J748" i="2" a="1"/>
  <c r="J748" i="2"/>
  <c r="J749" i="2" a="1"/>
  <c r="J749" i="2"/>
  <c r="J750" i="2" a="1"/>
  <c r="J750" i="2"/>
  <c r="J751" i="2" a="1"/>
  <c r="J751" i="2"/>
  <c r="J752" i="2" a="1"/>
  <c r="J752" i="2"/>
  <c r="J753" i="2" a="1"/>
  <c r="J753" i="2"/>
  <c r="J754" i="2" a="1"/>
  <c r="J754" i="2"/>
  <c r="J755" i="2" a="1"/>
  <c r="J755" i="2"/>
  <c r="J756" i="2" a="1"/>
  <c r="J756" i="2"/>
  <c r="J757" i="2" a="1"/>
  <c r="J757" i="2"/>
  <c r="J758" i="2" a="1"/>
  <c r="J758" i="2"/>
  <c r="J759" i="2" a="1"/>
  <c r="J759" i="2"/>
  <c r="J760" i="2" a="1"/>
  <c r="J760" i="2"/>
  <c r="J761" i="2" a="1"/>
  <c r="J761" i="2"/>
  <c r="J762" i="2" a="1"/>
  <c r="J762" i="2"/>
  <c r="J763" i="2" a="1"/>
  <c r="J763" i="2"/>
  <c r="J764" i="2" a="1"/>
  <c r="J764" i="2"/>
  <c r="J765" i="2" a="1"/>
  <c r="J765" i="2"/>
  <c r="J766" i="2" a="1"/>
  <c r="J766" i="2"/>
  <c r="J767" i="2" a="1"/>
  <c r="J767" i="2"/>
  <c r="J768" i="2" a="1"/>
  <c r="J768" i="2"/>
  <c r="J769" i="2" a="1"/>
  <c r="J769" i="2"/>
  <c r="J770" i="2" a="1"/>
  <c r="J770" i="2"/>
  <c r="J771" i="2" a="1"/>
  <c r="J771" i="2"/>
  <c r="J772" i="2" a="1"/>
  <c r="J772" i="2"/>
  <c r="J773" i="2" a="1"/>
  <c r="J773" i="2"/>
  <c r="J774" i="2" a="1"/>
  <c r="J774" i="2"/>
  <c r="J775" i="2" a="1"/>
  <c r="J775" i="2"/>
  <c r="J776" i="2" a="1"/>
  <c r="J776" i="2"/>
  <c r="J777" i="2" a="1"/>
  <c r="J777" i="2"/>
  <c r="J778" i="2" a="1"/>
  <c r="J778" i="2"/>
  <c r="J779" i="2" a="1"/>
  <c r="J779" i="2"/>
  <c r="J780" i="2" a="1"/>
  <c r="J780" i="2"/>
  <c r="J781" i="2" a="1"/>
  <c r="J781" i="2"/>
  <c r="J782" i="2" a="1"/>
  <c r="J782" i="2"/>
  <c r="J783" i="2" a="1"/>
  <c r="J783" i="2"/>
  <c r="J784" i="2" a="1"/>
  <c r="J784" i="2"/>
  <c r="J785" i="2" a="1"/>
  <c r="J785" i="2"/>
  <c r="J786" i="2" a="1"/>
  <c r="J786" i="2"/>
  <c r="J787" i="2" a="1"/>
  <c r="J787" i="2"/>
  <c r="J788" i="2" a="1"/>
  <c r="J788" i="2"/>
  <c r="J789" i="2" a="1"/>
  <c r="J789" i="2"/>
  <c r="J790" i="2" a="1"/>
  <c r="J790" i="2"/>
  <c r="J791" i="2" a="1"/>
  <c r="J791" i="2"/>
  <c r="J792" i="2" a="1"/>
  <c r="J792" i="2"/>
  <c r="J793" i="2" a="1"/>
  <c r="J793" i="2"/>
  <c r="J794" i="2" a="1"/>
  <c r="J794" i="2"/>
  <c r="J795" i="2" a="1"/>
  <c r="J795" i="2"/>
  <c r="J796" i="2" a="1"/>
  <c r="J796" i="2"/>
  <c r="J797" i="2" a="1"/>
  <c r="J797" i="2"/>
  <c r="J798" i="2" a="1"/>
  <c r="J798" i="2"/>
  <c r="J799" i="2" a="1"/>
  <c r="J799" i="2"/>
  <c r="J800" i="2" a="1"/>
  <c r="J800" i="2"/>
  <c r="J801" i="2" a="1"/>
  <c r="J801" i="2"/>
  <c r="J802" i="2" a="1"/>
  <c r="J802" i="2"/>
  <c r="J803" i="2" a="1"/>
  <c r="J803" i="2"/>
  <c r="J804" i="2" a="1"/>
  <c r="J804" i="2"/>
  <c r="J805" i="2" a="1"/>
  <c r="J805" i="2"/>
  <c r="J806" i="2" a="1"/>
  <c r="J806" i="2"/>
  <c r="J807" i="2" a="1"/>
  <c r="J807" i="2"/>
  <c r="J808" i="2" a="1"/>
  <c r="J808" i="2"/>
  <c r="J809" i="2" a="1"/>
  <c r="J809" i="2"/>
  <c r="J810" i="2" a="1"/>
  <c r="J810" i="2"/>
  <c r="J811" i="2" a="1"/>
  <c r="J811" i="2"/>
  <c r="J812" i="2" a="1"/>
  <c r="J812" i="2"/>
  <c r="J813" i="2" a="1"/>
  <c r="J813" i="2"/>
  <c r="J814" i="2" a="1"/>
  <c r="J814" i="2"/>
  <c r="J815" i="2" a="1"/>
  <c r="J815" i="2"/>
  <c r="J816" i="2" a="1"/>
  <c r="J816" i="2"/>
  <c r="J817" i="2" a="1"/>
  <c r="J817" i="2"/>
  <c r="J818" i="2" a="1"/>
  <c r="J818" i="2"/>
  <c r="J819" i="2" a="1"/>
  <c r="J819" i="2"/>
  <c r="J820" i="2" a="1"/>
  <c r="J820" i="2"/>
  <c r="J821" i="2" a="1"/>
  <c r="J821" i="2"/>
  <c r="J822" i="2" a="1"/>
  <c r="J822" i="2"/>
  <c r="J823" i="2" a="1"/>
  <c r="J823" i="2"/>
  <c r="J824" i="2" a="1"/>
  <c r="J824" i="2"/>
  <c r="J825" i="2" a="1"/>
  <c r="J825" i="2"/>
  <c r="J826" i="2" a="1"/>
  <c r="J826" i="2"/>
  <c r="J827" i="2" a="1"/>
  <c r="J827" i="2"/>
  <c r="J828" i="2" a="1"/>
  <c r="J828" i="2"/>
  <c r="J829" i="2" a="1"/>
  <c r="J829" i="2"/>
  <c r="J830" i="2" a="1"/>
  <c r="J830" i="2"/>
  <c r="J831" i="2" a="1"/>
  <c r="J831" i="2"/>
  <c r="J832" i="2" a="1"/>
  <c r="J832" i="2"/>
  <c r="J833" i="2" a="1"/>
  <c r="J833" i="2"/>
  <c r="J834" i="2" a="1"/>
  <c r="J834" i="2"/>
  <c r="J835" i="2" a="1"/>
  <c r="J835" i="2"/>
  <c r="J836" i="2" a="1"/>
  <c r="J836" i="2"/>
  <c r="J837" i="2" a="1"/>
  <c r="J837" i="2"/>
  <c r="J838" i="2" a="1"/>
  <c r="J838" i="2"/>
  <c r="J839" i="2" a="1"/>
  <c r="J839" i="2"/>
  <c r="J840" i="2" a="1"/>
  <c r="J840" i="2"/>
  <c r="J841" i="2" a="1"/>
  <c r="J841" i="2"/>
  <c r="J842" i="2" a="1"/>
  <c r="J842" i="2"/>
  <c r="J843" i="2" a="1"/>
  <c r="J843" i="2"/>
  <c r="J844" i="2" a="1"/>
  <c r="J844" i="2"/>
  <c r="J845" i="2" a="1"/>
  <c r="J845" i="2"/>
  <c r="J846" i="2" a="1"/>
  <c r="J846" i="2"/>
  <c r="J847" i="2" a="1"/>
  <c r="J847" i="2"/>
  <c r="J848" i="2" a="1"/>
  <c r="J848" i="2"/>
  <c r="J849" i="2" a="1"/>
  <c r="J849" i="2"/>
  <c r="J850" i="2" a="1"/>
  <c r="J850" i="2"/>
  <c r="J851" i="2" a="1"/>
  <c r="J851" i="2"/>
  <c r="J852" i="2" a="1"/>
  <c r="J852" i="2"/>
  <c r="J853" i="2" a="1"/>
  <c r="J853" i="2"/>
  <c r="J854" i="2" a="1"/>
  <c r="J854" i="2"/>
  <c r="J855" i="2" a="1"/>
  <c r="J855" i="2"/>
  <c r="J856" i="2" a="1"/>
  <c r="J856" i="2"/>
  <c r="J857" i="2" a="1"/>
  <c r="J857" i="2"/>
  <c r="J858" i="2" a="1"/>
  <c r="J858" i="2"/>
  <c r="J859" i="2" a="1"/>
  <c r="J859" i="2"/>
  <c r="J860" i="2" a="1"/>
  <c r="J860" i="2"/>
  <c r="J861" i="2" a="1"/>
  <c r="J861" i="2"/>
  <c r="J862" i="2" a="1"/>
  <c r="J862" i="2"/>
  <c r="J863" i="2" a="1"/>
  <c r="J863" i="2"/>
  <c r="J864" i="2" a="1"/>
  <c r="J864" i="2"/>
  <c r="J865" i="2" a="1"/>
  <c r="J865" i="2"/>
  <c r="J866" i="2" a="1"/>
  <c r="J866" i="2"/>
  <c r="J867" i="2" a="1"/>
  <c r="J867" i="2"/>
  <c r="J868" i="2" a="1"/>
  <c r="J868" i="2"/>
  <c r="J869" i="2" a="1"/>
  <c r="J869" i="2"/>
  <c r="J870" i="2" a="1"/>
  <c r="J870" i="2"/>
  <c r="J871" i="2" a="1"/>
  <c r="J871" i="2"/>
  <c r="J872" i="2" a="1"/>
  <c r="J872" i="2"/>
  <c r="J873" i="2" a="1"/>
  <c r="J873" i="2"/>
  <c r="J874" i="2" a="1"/>
  <c r="J874" i="2"/>
  <c r="J875" i="2" a="1"/>
  <c r="J875" i="2"/>
  <c r="J876" i="2" a="1"/>
  <c r="J876" i="2"/>
  <c r="J877" i="2" a="1"/>
  <c r="J877" i="2"/>
  <c r="J878" i="2" a="1"/>
  <c r="J878" i="2"/>
  <c r="J879" i="2" a="1"/>
  <c r="J879" i="2"/>
  <c r="J880" i="2" a="1"/>
  <c r="J880" i="2"/>
  <c r="J881" i="2" a="1"/>
  <c r="J881" i="2"/>
  <c r="J882" i="2" a="1"/>
  <c r="J882" i="2"/>
  <c r="J883" i="2" a="1"/>
  <c r="J883" i="2"/>
  <c r="J884" i="2" a="1"/>
  <c r="J884" i="2"/>
  <c r="J885" i="2" a="1"/>
  <c r="J885" i="2"/>
  <c r="J886" i="2" a="1"/>
  <c r="J886" i="2"/>
  <c r="J887" i="2" a="1"/>
  <c r="J887" i="2"/>
  <c r="J888" i="2" a="1"/>
  <c r="J888" i="2"/>
  <c r="J889" i="2" a="1"/>
  <c r="J889" i="2"/>
  <c r="J890" i="2" a="1"/>
  <c r="J890" i="2"/>
  <c r="J891" i="2" a="1"/>
  <c r="J891" i="2"/>
  <c r="J892" i="2" a="1"/>
  <c r="J892" i="2"/>
  <c r="J893" i="2" a="1"/>
  <c r="J893" i="2"/>
  <c r="J894" i="2" a="1"/>
  <c r="J894" i="2"/>
  <c r="J895" i="2" a="1"/>
  <c r="J895" i="2"/>
  <c r="J896" i="2" a="1"/>
  <c r="J896" i="2"/>
  <c r="J897" i="2" a="1"/>
  <c r="J897" i="2"/>
  <c r="J898" i="2" a="1"/>
  <c r="J898" i="2"/>
  <c r="J899" i="2" a="1"/>
  <c r="J899" i="2"/>
  <c r="J900" i="2" a="1"/>
  <c r="J900" i="2"/>
  <c r="J901" i="2" a="1"/>
  <c r="J901" i="2"/>
  <c r="J902" i="2" a="1"/>
  <c r="J902" i="2"/>
  <c r="J903" i="2" a="1"/>
  <c r="J903" i="2"/>
  <c r="J904" i="2" a="1"/>
  <c r="J904" i="2"/>
  <c r="J905" i="2" a="1"/>
  <c r="J905" i="2"/>
  <c r="J906" i="2" a="1"/>
  <c r="J906" i="2"/>
  <c r="J907" i="2" a="1"/>
  <c r="J907" i="2"/>
  <c r="J908" i="2" a="1"/>
  <c r="J908" i="2"/>
  <c r="J909" i="2" a="1"/>
  <c r="J909" i="2"/>
  <c r="J910" i="2" a="1"/>
  <c r="J910" i="2"/>
  <c r="J911" i="2" a="1"/>
  <c r="J911" i="2"/>
  <c r="J912" i="2" a="1"/>
  <c r="J912" i="2"/>
  <c r="J913" i="2" a="1"/>
  <c r="J913" i="2"/>
  <c r="J914" i="2" a="1"/>
  <c r="J914" i="2"/>
  <c r="J915" i="2" a="1"/>
  <c r="J915" i="2"/>
  <c r="J916" i="2" a="1"/>
  <c r="J916" i="2"/>
  <c r="J917" i="2" a="1"/>
  <c r="J917" i="2"/>
  <c r="J918" i="2" a="1"/>
  <c r="J918" i="2"/>
  <c r="J919" i="2" a="1"/>
  <c r="J919" i="2"/>
  <c r="J920" i="2" a="1"/>
  <c r="J920" i="2"/>
  <c r="J921" i="2" a="1"/>
  <c r="J921" i="2"/>
  <c r="J922" i="2" a="1"/>
  <c r="J922" i="2"/>
  <c r="J923" i="2" a="1"/>
  <c r="J923" i="2"/>
  <c r="J924" i="2" a="1"/>
  <c r="J924" i="2"/>
  <c r="J925" i="2" a="1"/>
  <c r="J925" i="2"/>
  <c r="J926" i="2" a="1"/>
  <c r="J926" i="2"/>
  <c r="J927" i="2" a="1"/>
  <c r="J927" i="2"/>
  <c r="J928" i="2" a="1"/>
  <c r="J928" i="2"/>
  <c r="J929" i="2" a="1"/>
  <c r="J929" i="2"/>
  <c r="J930" i="2" a="1"/>
  <c r="J930" i="2"/>
  <c r="J931" i="2" a="1"/>
  <c r="J931" i="2"/>
  <c r="J932" i="2" a="1"/>
  <c r="J932" i="2"/>
  <c r="J933" i="2" a="1"/>
  <c r="J933" i="2"/>
  <c r="J934" i="2" a="1"/>
  <c r="J934" i="2"/>
  <c r="J935" i="2" a="1"/>
  <c r="J935" i="2"/>
  <c r="J936" i="2" a="1"/>
  <c r="J936" i="2"/>
  <c r="J937" i="2" a="1"/>
  <c r="J937" i="2"/>
  <c r="J938" i="2" a="1"/>
  <c r="J938" i="2"/>
  <c r="J939" i="2" a="1"/>
  <c r="J939" i="2"/>
  <c r="J940" i="2" a="1"/>
  <c r="J940" i="2"/>
  <c r="J941" i="2" a="1"/>
  <c r="J941" i="2"/>
  <c r="J942" i="2" a="1"/>
  <c r="J942" i="2"/>
  <c r="J943" i="2" a="1"/>
  <c r="J943" i="2"/>
  <c r="J944" i="2" a="1"/>
  <c r="J944" i="2"/>
  <c r="J945" i="2" a="1"/>
  <c r="J945" i="2"/>
  <c r="J946" i="2" a="1"/>
  <c r="J946" i="2"/>
  <c r="J947" i="2" a="1"/>
  <c r="J947" i="2"/>
  <c r="J948" i="2" a="1"/>
  <c r="J948" i="2"/>
  <c r="J949" i="2" a="1"/>
  <c r="J949" i="2"/>
  <c r="J950" i="2" a="1"/>
  <c r="J950" i="2"/>
  <c r="J951" i="2" a="1"/>
  <c r="J951" i="2"/>
  <c r="J952" i="2" a="1"/>
  <c r="J952" i="2"/>
  <c r="J953" i="2" a="1"/>
  <c r="J953" i="2"/>
  <c r="J954" i="2" a="1"/>
  <c r="J954" i="2"/>
  <c r="J955" i="2" a="1"/>
  <c r="J955" i="2"/>
  <c r="J956" i="2" a="1"/>
  <c r="J956" i="2"/>
  <c r="J957" i="2" a="1"/>
  <c r="J957" i="2"/>
  <c r="J958" i="2" a="1"/>
  <c r="J958" i="2"/>
  <c r="J959" i="2" a="1"/>
  <c r="J959" i="2"/>
  <c r="J960" i="2" a="1"/>
  <c r="J960" i="2"/>
  <c r="J961" i="2" a="1"/>
  <c r="J961" i="2"/>
  <c r="J962" i="2" a="1"/>
  <c r="J962" i="2"/>
  <c r="J963" i="2" a="1"/>
  <c r="J963" i="2"/>
  <c r="J964" i="2" a="1"/>
  <c r="J964" i="2"/>
  <c r="J965" i="2" a="1"/>
  <c r="J965" i="2"/>
  <c r="J966" i="2" a="1"/>
  <c r="J966" i="2"/>
  <c r="J967" i="2" a="1"/>
  <c r="J967" i="2"/>
  <c r="J968" i="2" a="1"/>
  <c r="J968" i="2"/>
  <c r="J969" i="2" a="1"/>
  <c r="J969" i="2"/>
  <c r="J970" i="2" a="1"/>
  <c r="J970" i="2"/>
  <c r="J971" i="2" a="1"/>
  <c r="J971" i="2"/>
  <c r="J972" i="2" a="1"/>
  <c r="J972" i="2"/>
  <c r="J973" i="2" a="1"/>
  <c r="J973" i="2"/>
  <c r="J974" i="2" a="1"/>
  <c r="J974" i="2"/>
  <c r="J975" i="2" a="1"/>
  <c r="J975" i="2"/>
  <c r="J976" i="2" a="1"/>
  <c r="J976" i="2"/>
  <c r="J977" i="2" a="1"/>
  <c r="J977" i="2"/>
  <c r="J978" i="2" a="1"/>
  <c r="J978" i="2"/>
  <c r="J979" i="2" a="1"/>
  <c r="J979" i="2"/>
  <c r="J980" i="2" a="1"/>
  <c r="J980" i="2"/>
  <c r="J981" i="2" a="1"/>
  <c r="J981" i="2"/>
  <c r="J982" i="2" a="1"/>
  <c r="J982" i="2"/>
  <c r="J983" i="2" a="1"/>
  <c r="J983" i="2"/>
  <c r="J984" i="2" a="1"/>
  <c r="J984" i="2"/>
  <c r="J985" i="2" a="1"/>
  <c r="J985" i="2"/>
  <c r="J986" i="2" a="1"/>
  <c r="J986" i="2"/>
  <c r="J987" i="2" a="1"/>
  <c r="J987" i="2"/>
  <c r="J988" i="2" a="1"/>
  <c r="J988" i="2"/>
  <c r="J989" i="2" a="1"/>
  <c r="J989" i="2"/>
  <c r="J990" i="2" a="1"/>
  <c r="J990" i="2"/>
  <c r="J991" i="2" a="1"/>
  <c r="J991" i="2"/>
  <c r="J992" i="2" a="1"/>
  <c r="J992" i="2"/>
  <c r="J993" i="2" a="1"/>
  <c r="J993" i="2"/>
  <c r="J994" i="2" a="1"/>
  <c r="J994" i="2"/>
  <c r="J995" i="2" a="1"/>
  <c r="J995" i="2"/>
  <c r="J996" i="2" a="1"/>
  <c r="J996" i="2"/>
  <c r="J997" i="2" a="1"/>
  <c r="J997" i="2"/>
  <c r="J998" i="2" a="1"/>
  <c r="J998" i="2"/>
  <c r="J999" i="2" a="1"/>
  <c r="J999" i="2"/>
  <c r="J1000" i="2" a="1"/>
  <c r="J1000" i="2"/>
  <c r="J1001" i="2" a="1"/>
  <c r="J1001" i="2"/>
  <c r="J1002" i="2" a="1"/>
  <c r="J1002" i="2"/>
  <c r="J1003" i="2" a="1"/>
  <c r="J1003" i="2"/>
  <c r="J1004" i="2" a="1"/>
  <c r="J1004" i="2"/>
  <c r="J1005" i="2" a="1"/>
  <c r="J1005" i="2"/>
  <c r="J1006" i="2" a="1"/>
  <c r="J1006" i="2"/>
  <c r="J1007" i="2" a="1"/>
  <c r="J1007" i="2"/>
  <c r="J1008" i="2" a="1"/>
  <c r="J1008" i="2"/>
  <c r="J1009" i="2" a="1"/>
  <c r="J1009" i="2"/>
  <c r="J1010" i="2" a="1"/>
  <c r="J1010" i="2"/>
  <c r="J1011" i="2" a="1"/>
  <c r="J1011" i="2"/>
  <c r="J1012" i="2" a="1"/>
  <c r="J1012" i="2"/>
  <c r="J1013" i="2" a="1"/>
  <c r="J1013" i="2"/>
  <c r="J1014" i="2" a="1"/>
  <c r="J1014" i="2"/>
  <c r="J1015" i="2" a="1"/>
  <c r="J1015" i="2"/>
  <c r="J1016" i="2" a="1"/>
  <c r="J1016" i="2"/>
  <c r="J1017" i="2" a="1"/>
  <c r="J1017" i="2"/>
  <c r="J1018" i="2" a="1"/>
  <c r="J1018" i="2"/>
  <c r="J1019" i="2" a="1"/>
  <c r="J1019" i="2"/>
  <c r="J1020" i="2" a="1"/>
  <c r="J1020" i="2"/>
  <c r="J1021" i="2" a="1"/>
  <c r="J1021" i="2"/>
  <c r="J1022" i="2" a="1"/>
  <c r="J1022" i="2"/>
  <c r="J1023" i="2" a="1"/>
  <c r="J1023" i="2"/>
  <c r="J1024" i="2" a="1"/>
  <c r="J1024" i="2"/>
  <c r="J1025" i="2" a="1"/>
  <c r="J1025" i="2"/>
  <c r="J1026" i="2" a="1"/>
  <c r="J1026" i="2"/>
  <c r="J1027" i="2" a="1"/>
  <c r="J1027" i="2"/>
  <c r="J1028" i="2" a="1"/>
  <c r="J1028" i="2"/>
  <c r="J1029" i="2" a="1"/>
  <c r="J1029" i="2"/>
  <c r="J1030" i="2" a="1"/>
  <c r="J1030" i="2"/>
  <c r="J1031" i="2" a="1"/>
  <c r="J1031" i="2"/>
  <c r="J1032" i="2" a="1"/>
  <c r="J1032" i="2"/>
  <c r="J1033" i="2" a="1"/>
  <c r="J1033" i="2"/>
  <c r="J1034" i="2" a="1"/>
  <c r="J1034" i="2"/>
  <c r="J1035" i="2" a="1"/>
  <c r="J1035" i="2"/>
  <c r="J1036" i="2" a="1"/>
  <c r="J1036" i="2"/>
  <c r="J1037" i="2" a="1"/>
  <c r="J1037" i="2"/>
  <c r="J1038" i="2" a="1"/>
  <c r="J1038" i="2"/>
  <c r="J1039" i="2" a="1"/>
  <c r="J1039" i="2"/>
  <c r="J1040" i="2" a="1"/>
  <c r="J1040" i="2"/>
  <c r="J1041" i="2" a="1"/>
  <c r="J1041" i="2"/>
  <c r="J1042" i="2" a="1"/>
  <c r="J1042" i="2"/>
  <c r="J1043" i="2" a="1"/>
  <c r="J1043" i="2"/>
  <c r="J1044" i="2" a="1"/>
  <c r="J1044" i="2"/>
  <c r="J1045" i="2" a="1"/>
  <c r="J1045" i="2"/>
  <c r="J1046" i="2" a="1"/>
  <c r="J1046" i="2"/>
  <c r="J1047" i="2" a="1"/>
  <c r="J1047" i="2"/>
  <c r="J1048" i="2" a="1"/>
  <c r="J1048" i="2"/>
  <c r="J1049" i="2" a="1"/>
  <c r="J1049" i="2"/>
  <c r="J1050" i="2" a="1"/>
  <c r="J1050" i="2"/>
  <c r="J1051" i="2" a="1"/>
  <c r="J1051" i="2"/>
  <c r="J1052" i="2" a="1"/>
  <c r="J1052" i="2"/>
  <c r="J1053" i="2" a="1"/>
  <c r="J1053" i="2"/>
  <c r="J1054" i="2" a="1"/>
  <c r="J1054" i="2"/>
  <c r="J1055" i="2" a="1"/>
  <c r="J1055" i="2"/>
  <c r="J1056" i="2" a="1"/>
  <c r="J1056" i="2"/>
  <c r="J1057" i="2" a="1"/>
  <c r="J1057" i="2"/>
  <c r="J1058" i="2" a="1"/>
  <c r="J1058" i="2"/>
  <c r="J1059" i="2" a="1"/>
  <c r="J1059" i="2"/>
  <c r="J1060" i="2" a="1"/>
  <c r="J1060" i="2"/>
  <c r="J1061" i="2" a="1"/>
  <c r="J1061" i="2"/>
  <c r="J1062" i="2" a="1"/>
  <c r="J1062" i="2"/>
  <c r="J1063" i="2" a="1"/>
  <c r="J1063" i="2"/>
  <c r="J1064" i="2" a="1"/>
  <c r="J1064" i="2"/>
  <c r="J1065" i="2" a="1"/>
  <c r="J1065" i="2"/>
  <c r="J1066" i="2" a="1"/>
  <c r="J1066" i="2"/>
  <c r="J1067" i="2" a="1"/>
  <c r="J1067" i="2"/>
  <c r="J1068" i="2" a="1"/>
  <c r="J1068" i="2"/>
  <c r="J1069" i="2" a="1"/>
  <c r="J1069" i="2"/>
  <c r="J1070" i="2" a="1"/>
  <c r="J1070" i="2"/>
  <c r="J1071" i="2" a="1"/>
  <c r="J1071" i="2"/>
  <c r="J1072" i="2" a="1"/>
  <c r="J1072" i="2"/>
  <c r="J1073" i="2" a="1"/>
  <c r="J1073" i="2"/>
  <c r="J1074" i="2" a="1"/>
  <c r="J1074" i="2"/>
  <c r="J1075" i="2" a="1"/>
  <c r="J1075" i="2"/>
  <c r="J1076" i="2" a="1"/>
  <c r="J1076" i="2"/>
  <c r="J1077" i="2" a="1"/>
  <c r="J1077" i="2"/>
  <c r="J1078" i="2" a="1"/>
  <c r="J1078" i="2"/>
  <c r="J1079" i="2" a="1"/>
  <c r="J1079" i="2"/>
  <c r="J1080" i="2" a="1"/>
  <c r="J1080" i="2"/>
  <c r="J1081" i="2" a="1"/>
  <c r="J1081" i="2"/>
  <c r="J1082" i="2" a="1"/>
  <c r="J1082" i="2"/>
  <c r="J1083" i="2" a="1"/>
  <c r="J1083" i="2"/>
  <c r="J1084" i="2" a="1"/>
  <c r="J1084" i="2"/>
  <c r="J1085" i="2" a="1"/>
  <c r="J1085" i="2"/>
  <c r="J1086" i="2" a="1"/>
  <c r="J1086" i="2"/>
  <c r="J1087" i="2" a="1"/>
  <c r="J1087" i="2"/>
  <c r="J1088" i="2" a="1"/>
  <c r="J1088" i="2"/>
  <c r="J1089" i="2" a="1"/>
  <c r="J1089" i="2"/>
  <c r="J1090" i="2" a="1"/>
  <c r="J1090" i="2"/>
  <c r="J1091" i="2" a="1"/>
  <c r="J1091" i="2"/>
  <c r="J1092" i="2" a="1"/>
  <c r="J1092" i="2"/>
  <c r="J1093" i="2" a="1"/>
  <c r="J1093" i="2"/>
  <c r="J1094" i="2" a="1"/>
  <c r="J1094" i="2"/>
  <c r="J1095" i="2" a="1"/>
  <c r="J1095" i="2"/>
  <c r="J1096" i="2" a="1"/>
  <c r="J1096" i="2"/>
  <c r="J1097" i="2" a="1"/>
  <c r="J1097" i="2"/>
  <c r="J1098" i="2" a="1"/>
  <c r="J1098" i="2"/>
  <c r="J1099" i="2" a="1"/>
  <c r="J1099" i="2"/>
  <c r="J1100" i="2" a="1"/>
  <c r="J1100" i="2"/>
  <c r="J1101" i="2" a="1"/>
  <c r="J1101" i="2"/>
  <c r="J1102" i="2" a="1"/>
  <c r="J1102" i="2"/>
  <c r="J1103" i="2" a="1"/>
  <c r="J1103" i="2"/>
  <c r="J1104" i="2" a="1"/>
  <c r="J1104" i="2"/>
  <c r="J1105" i="2" a="1"/>
  <c r="J1105" i="2"/>
  <c r="J1106" i="2" a="1"/>
  <c r="J1106" i="2"/>
  <c r="J1107" i="2" a="1"/>
  <c r="J1107" i="2"/>
  <c r="J1108" i="2" a="1"/>
  <c r="J1108" i="2"/>
  <c r="J1109" i="2" a="1"/>
  <c r="J1109" i="2"/>
  <c r="J1110" i="2" a="1"/>
  <c r="J1110" i="2"/>
  <c r="J1111" i="2" a="1"/>
  <c r="J1111" i="2"/>
  <c r="J1112" i="2" a="1"/>
  <c r="J1112" i="2"/>
  <c r="J1113" i="2" a="1"/>
  <c r="J1113" i="2"/>
  <c r="J1114" i="2" a="1"/>
  <c r="J1114" i="2"/>
  <c r="J1115" i="2" a="1"/>
  <c r="J1115" i="2"/>
  <c r="J1116" i="2" a="1"/>
  <c r="J1116" i="2"/>
  <c r="J1117" i="2" a="1"/>
  <c r="J1117" i="2"/>
  <c r="J1118" i="2" a="1"/>
  <c r="J1118" i="2"/>
  <c r="J1119" i="2" a="1"/>
  <c r="J1119" i="2"/>
  <c r="J1120" i="2" a="1"/>
  <c r="J1120" i="2"/>
  <c r="J1121" i="2" a="1"/>
  <c r="J1121" i="2"/>
  <c r="J1122" i="2" a="1"/>
  <c r="J1122" i="2"/>
  <c r="J1123" i="2" a="1"/>
  <c r="J1123" i="2"/>
  <c r="J1124" i="2" a="1"/>
  <c r="J1124" i="2"/>
  <c r="J1125" i="2" a="1"/>
  <c r="J1125" i="2"/>
  <c r="J1126" i="2" a="1"/>
  <c r="J1126" i="2"/>
  <c r="J1127" i="2" a="1"/>
  <c r="J1127" i="2"/>
  <c r="J1128" i="2" a="1"/>
  <c r="J1128" i="2"/>
  <c r="J1129" i="2" a="1"/>
  <c r="J1129" i="2"/>
  <c r="J1130" i="2" a="1"/>
  <c r="J1130" i="2"/>
  <c r="J1131" i="2" a="1"/>
  <c r="J1131" i="2"/>
  <c r="J1132" i="2" a="1"/>
  <c r="J1132" i="2"/>
  <c r="J1133" i="2" a="1"/>
  <c r="J1133" i="2"/>
  <c r="J1134" i="2" a="1"/>
  <c r="J1134" i="2"/>
  <c r="J1135" i="2" a="1"/>
  <c r="J1135" i="2"/>
  <c r="J1136" i="2" a="1"/>
  <c r="J1136" i="2"/>
  <c r="J1137" i="2" a="1"/>
  <c r="J1137" i="2"/>
  <c r="J1138" i="2" a="1"/>
  <c r="J1138" i="2"/>
  <c r="J1139" i="2" a="1"/>
  <c r="J1139" i="2"/>
  <c r="J1140" i="2" a="1"/>
  <c r="J1140" i="2"/>
  <c r="J1141" i="2" a="1"/>
  <c r="J1141" i="2"/>
  <c r="J1142" i="2" a="1"/>
  <c r="J1142" i="2"/>
  <c r="J1143" i="2" a="1"/>
  <c r="J1143" i="2"/>
  <c r="J1144" i="2" a="1"/>
  <c r="J1144" i="2"/>
  <c r="J1145" i="2" a="1"/>
  <c r="J1145" i="2"/>
  <c r="J1146" i="2" a="1"/>
  <c r="J1146" i="2"/>
  <c r="J1147" i="2" a="1"/>
  <c r="J1147" i="2"/>
  <c r="J1148" i="2" a="1"/>
  <c r="J1148" i="2"/>
  <c r="J1149" i="2" a="1"/>
  <c r="J1149" i="2"/>
  <c r="J1150" i="2" a="1"/>
  <c r="J1150" i="2"/>
  <c r="J1151" i="2" a="1"/>
  <c r="J1151" i="2"/>
  <c r="J1152" i="2" a="1"/>
  <c r="J1152" i="2"/>
  <c r="J1153" i="2" a="1"/>
  <c r="J1153" i="2"/>
  <c r="J1154" i="2" a="1"/>
  <c r="J1154" i="2"/>
  <c r="J1155" i="2" a="1"/>
  <c r="J1155" i="2"/>
  <c r="J1156" i="2" a="1"/>
  <c r="J1156" i="2"/>
  <c r="J1157" i="2" a="1"/>
  <c r="J1157" i="2"/>
  <c r="J1158" i="2" a="1"/>
  <c r="J1158" i="2"/>
  <c r="J1159" i="2" a="1"/>
  <c r="J1159" i="2"/>
  <c r="J1160" i="2" a="1"/>
  <c r="J1160" i="2"/>
  <c r="J1161" i="2" a="1"/>
  <c r="J1161" i="2"/>
  <c r="J1162" i="2" a="1"/>
  <c r="J1162" i="2"/>
  <c r="J1163" i="2" a="1"/>
  <c r="J1163" i="2"/>
  <c r="J1164" i="2" a="1"/>
  <c r="J1164" i="2"/>
  <c r="J1165" i="2" a="1"/>
  <c r="J1165" i="2"/>
  <c r="J1166" i="2" a="1"/>
  <c r="J1166" i="2"/>
  <c r="J1167" i="2" a="1"/>
  <c r="J1167" i="2"/>
  <c r="J1168" i="2" a="1"/>
  <c r="J1168" i="2"/>
  <c r="J1169" i="2" a="1"/>
  <c r="J1169" i="2"/>
  <c r="J1170" i="2" a="1"/>
  <c r="J1170" i="2"/>
  <c r="J1171" i="2" a="1"/>
  <c r="J1171" i="2"/>
  <c r="J1172" i="2" a="1"/>
  <c r="J1172" i="2"/>
  <c r="J1173" i="2" a="1"/>
  <c r="J1173" i="2"/>
  <c r="J1174" i="2" a="1"/>
  <c r="J1174" i="2"/>
  <c r="J1175" i="2" a="1"/>
  <c r="J1175" i="2"/>
  <c r="J1176" i="2" a="1"/>
  <c r="J1176" i="2"/>
  <c r="J1177" i="2" a="1"/>
  <c r="J1177" i="2"/>
  <c r="J1178" i="2" a="1"/>
  <c r="J1178" i="2"/>
  <c r="J1179" i="2" a="1"/>
  <c r="J1179" i="2"/>
  <c r="J1180" i="2" a="1"/>
  <c r="J1180" i="2"/>
  <c r="J1181" i="2" a="1"/>
  <c r="J1181" i="2"/>
  <c r="J1182" i="2" a="1"/>
  <c r="J1182" i="2"/>
  <c r="J1183" i="2" a="1"/>
  <c r="J1183" i="2"/>
  <c r="J1184" i="2" a="1"/>
  <c r="J1184" i="2"/>
  <c r="J1185" i="2" a="1"/>
  <c r="J1185" i="2"/>
  <c r="J1186" i="2" a="1"/>
  <c r="J1186" i="2"/>
  <c r="J1187" i="2" a="1"/>
  <c r="J1187" i="2"/>
  <c r="J1188" i="2" a="1"/>
  <c r="J1188" i="2"/>
  <c r="J1189" i="2" a="1"/>
  <c r="J1189" i="2"/>
  <c r="J1190" i="2" a="1"/>
  <c r="J1190" i="2"/>
  <c r="J1191" i="2" a="1"/>
  <c r="J1191" i="2"/>
  <c r="J1192" i="2" a="1"/>
  <c r="J1192" i="2"/>
  <c r="J1193" i="2" a="1"/>
  <c r="J1193" i="2"/>
  <c r="J1194" i="2" a="1"/>
  <c r="J1194" i="2"/>
  <c r="J1195" i="2" a="1"/>
  <c r="J1195" i="2"/>
  <c r="J1196" i="2" a="1"/>
  <c r="J1196" i="2"/>
  <c r="J1197" i="2" a="1"/>
  <c r="J1197" i="2"/>
  <c r="J1198" i="2" a="1"/>
  <c r="J1198" i="2"/>
  <c r="J1199" i="2" a="1"/>
  <c r="J1199" i="2"/>
  <c r="J1200" i="2" a="1"/>
  <c r="J1200" i="2"/>
  <c r="J1201" i="2" a="1"/>
  <c r="J1201" i="2"/>
  <c r="J1202" i="2" a="1"/>
  <c r="J1202" i="2"/>
  <c r="J1203" i="2" a="1"/>
  <c r="J1203" i="2"/>
  <c r="J1204" i="2" a="1"/>
  <c r="J1204" i="2"/>
  <c r="J1205" i="2" a="1"/>
  <c r="J1205" i="2"/>
  <c r="J1206" i="2" a="1"/>
  <c r="J1206" i="2"/>
  <c r="J1207" i="2" a="1"/>
  <c r="J1207" i="2"/>
  <c r="J1208" i="2" a="1"/>
  <c r="J1208" i="2"/>
  <c r="J1209" i="2" a="1"/>
  <c r="J1209" i="2"/>
  <c r="J1210" i="2" a="1"/>
  <c r="J1210" i="2"/>
  <c r="J1211" i="2" a="1"/>
  <c r="J1211" i="2"/>
  <c r="J1212" i="2" a="1"/>
  <c r="J1212" i="2"/>
  <c r="J1213" i="2" a="1"/>
  <c r="J1213" i="2"/>
  <c r="J1214" i="2" a="1"/>
  <c r="J1214" i="2"/>
  <c r="J1215" i="2" a="1"/>
  <c r="J1215" i="2"/>
  <c r="J1216" i="2" a="1"/>
  <c r="J1216" i="2"/>
  <c r="J1217" i="2" a="1"/>
  <c r="J1217" i="2"/>
  <c r="J1218" i="2" a="1"/>
  <c r="J1218" i="2"/>
  <c r="J1219" i="2" a="1"/>
  <c r="J1219" i="2"/>
  <c r="J1220" i="2" a="1"/>
  <c r="J1220" i="2"/>
  <c r="J1221" i="2" a="1"/>
  <c r="J1221" i="2"/>
  <c r="J1222" i="2" a="1"/>
  <c r="J1222" i="2"/>
  <c r="J1223" i="2" a="1"/>
  <c r="J1223" i="2"/>
  <c r="J1224" i="2" a="1"/>
  <c r="J1224" i="2"/>
  <c r="J1225" i="2" a="1"/>
  <c r="J1225" i="2"/>
  <c r="J1226" i="2" a="1"/>
  <c r="J1226" i="2"/>
  <c r="J1227" i="2" a="1"/>
  <c r="J1227" i="2"/>
  <c r="J1228" i="2" a="1"/>
  <c r="J1228" i="2"/>
  <c r="J1229" i="2" a="1"/>
  <c r="J1229" i="2"/>
  <c r="J1230" i="2" a="1"/>
  <c r="J1230" i="2"/>
  <c r="J1231" i="2" a="1"/>
  <c r="J1231" i="2"/>
  <c r="J1232" i="2" a="1"/>
  <c r="J1232" i="2"/>
  <c r="J1233" i="2" a="1"/>
  <c r="J1233" i="2"/>
  <c r="J1234" i="2" a="1"/>
  <c r="J1234" i="2"/>
  <c r="J1235" i="2" a="1"/>
  <c r="J1235" i="2"/>
  <c r="J1236" i="2" a="1"/>
  <c r="J1236" i="2"/>
  <c r="J1237" i="2" a="1"/>
  <c r="J1237" i="2"/>
  <c r="J1238" i="2" a="1"/>
  <c r="J1238" i="2"/>
  <c r="J1239" i="2" a="1"/>
  <c r="J1239" i="2"/>
  <c r="J1240" i="2" a="1"/>
  <c r="J1240" i="2"/>
  <c r="J1241" i="2" a="1"/>
  <c r="J1241" i="2"/>
  <c r="J1242" i="2" a="1"/>
  <c r="J1242" i="2"/>
  <c r="J1243" i="2" a="1"/>
  <c r="J1243" i="2"/>
  <c r="J1244" i="2" a="1"/>
  <c r="J1244" i="2"/>
  <c r="J1245" i="2" a="1"/>
  <c r="J1245" i="2"/>
  <c r="J1246" i="2" a="1"/>
  <c r="J1246" i="2"/>
  <c r="J1247" i="2" a="1"/>
  <c r="J1247" i="2"/>
  <c r="J1248" i="2" a="1"/>
  <c r="J1248" i="2"/>
  <c r="J1249" i="2" a="1"/>
  <c r="J1249" i="2"/>
  <c r="J1250" i="2" a="1"/>
  <c r="J1250" i="2"/>
  <c r="J1251" i="2" a="1"/>
  <c r="J1251" i="2"/>
  <c r="J1252" i="2" a="1"/>
  <c r="J1252" i="2"/>
  <c r="J1253" i="2" a="1"/>
  <c r="J1253" i="2"/>
  <c r="J1254" i="2" a="1"/>
  <c r="J1254" i="2"/>
  <c r="J1255" i="2" a="1"/>
  <c r="J1255" i="2"/>
  <c r="J1256" i="2" a="1"/>
  <c r="J1256" i="2"/>
  <c r="J1257" i="2" a="1"/>
  <c r="J1257" i="2"/>
  <c r="J1258" i="2" a="1"/>
  <c r="J1258" i="2"/>
  <c r="J1259" i="2" a="1"/>
  <c r="J1259" i="2"/>
  <c r="J1260" i="2" a="1"/>
  <c r="J1260" i="2"/>
  <c r="J1261" i="2" a="1"/>
  <c r="J1261" i="2"/>
  <c r="J1262" i="2" a="1"/>
  <c r="J1262" i="2"/>
  <c r="J1263" i="2" a="1"/>
  <c r="J1263" i="2"/>
  <c r="J1264" i="2" a="1"/>
  <c r="J1264" i="2"/>
  <c r="J1265" i="2" a="1"/>
  <c r="J1265" i="2"/>
  <c r="J1266" i="2" a="1"/>
  <c r="J1266" i="2"/>
  <c r="J1267" i="2" a="1"/>
  <c r="J1267" i="2"/>
  <c r="J1268" i="2" a="1"/>
  <c r="J1268" i="2"/>
  <c r="J1269" i="2" a="1"/>
  <c r="J1269" i="2"/>
  <c r="J1270" i="2" a="1"/>
  <c r="J1270" i="2"/>
  <c r="J1271" i="2" a="1"/>
  <c r="J1271" i="2"/>
  <c r="J1272" i="2" a="1"/>
  <c r="J1272" i="2"/>
  <c r="J1273" i="2" a="1"/>
  <c r="J1273" i="2"/>
  <c r="J1274" i="2" a="1"/>
  <c r="J1274" i="2"/>
  <c r="J1275" i="2" a="1"/>
  <c r="J1275" i="2"/>
  <c r="J1276" i="2" a="1"/>
  <c r="J1276" i="2"/>
  <c r="J1277" i="2" a="1"/>
  <c r="J1277" i="2"/>
  <c r="J1278" i="2" a="1"/>
  <c r="J1278" i="2"/>
  <c r="J1279" i="2" a="1"/>
  <c r="J1279" i="2"/>
  <c r="J1280" i="2" a="1"/>
  <c r="J1280" i="2"/>
  <c r="J1281" i="2" a="1"/>
  <c r="J1281" i="2"/>
  <c r="J1282" i="2" a="1"/>
  <c r="J1282" i="2"/>
  <c r="J1283" i="2" a="1"/>
  <c r="J1283" i="2"/>
  <c r="J1284" i="2" a="1"/>
  <c r="J1284" i="2"/>
  <c r="J1285" i="2" a="1"/>
  <c r="J1285" i="2"/>
  <c r="J1286" i="2" a="1"/>
  <c r="J1286" i="2"/>
  <c r="J1287" i="2" a="1"/>
  <c r="J1287" i="2"/>
  <c r="J1288" i="2" a="1"/>
  <c r="J1288" i="2"/>
  <c r="J1289" i="2" a="1"/>
  <c r="J1289" i="2"/>
  <c r="J1290" i="2" a="1"/>
  <c r="J1290" i="2"/>
  <c r="J1291" i="2" a="1"/>
  <c r="J1291" i="2"/>
  <c r="J1292" i="2" a="1"/>
  <c r="J1292" i="2"/>
  <c r="J1293" i="2" a="1"/>
  <c r="J1293" i="2"/>
  <c r="J1294" i="2" a="1"/>
  <c r="J1294" i="2"/>
  <c r="J1295" i="2" a="1"/>
  <c r="J1295" i="2"/>
  <c r="J1296" i="2" a="1"/>
  <c r="J1296" i="2"/>
  <c r="J1297" i="2" a="1"/>
  <c r="J1297" i="2"/>
  <c r="J1298" i="2" a="1"/>
  <c r="J1298" i="2"/>
  <c r="J1299" i="2" a="1"/>
  <c r="J1299" i="2"/>
  <c r="J1300" i="2" a="1"/>
  <c r="J1300" i="2"/>
  <c r="J1301" i="2" a="1"/>
  <c r="J1301" i="2"/>
  <c r="J1302" i="2" a="1"/>
  <c r="J1302" i="2"/>
  <c r="J1303" i="2" a="1"/>
  <c r="J1303" i="2"/>
  <c r="J1304" i="2" a="1"/>
  <c r="J1304" i="2"/>
  <c r="J1305" i="2" a="1"/>
  <c r="J1305" i="2"/>
  <c r="J1306" i="2" a="1"/>
  <c r="J1306" i="2"/>
  <c r="J1307" i="2" a="1"/>
  <c r="J1307" i="2"/>
  <c r="J1308" i="2" a="1"/>
  <c r="J1308" i="2"/>
  <c r="J1309" i="2" a="1"/>
  <c r="J1309" i="2"/>
  <c r="J1310" i="2" a="1"/>
  <c r="J1310" i="2"/>
  <c r="J1311" i="2" a="1"/>
  <c r="J1311" i="2"/>
  <c r="J1312" i="2" a="1"/>
  <c r="J1312" i="2"/>
  <c r="J1313" i="2" a="1"/>
  <c r="J1313" i="2"/>
  <c r="J1314" i="2" a="1"/>
  <c r="J1314" i="2"/>
  <c r="J1315" i="2" a="1"/>
  <c r="J1315" i="2"/>
  <c r="J1316" i="2" a="1"/>
  <c r="J1316" i="2"/>
  <c r="J1317" i="2" a="1"/>
  <c r="J1317" i="2"/>
  <c r="J1318" i="2" a="1"/>
  <c r="J1318" i="2"/>
  <c r="J1319" i="2" a="1"/>
  <c r="J1319" i="2"/>
  <c r="J1320" i="2" a="1"/>
  <c r="J1320" i="2"/>
  <c r="J1321" i="2" a="1"/>
  <c r="J1321" i="2"/>
  <c r="J1322" i="2" a="1"/>
  <c r="J1322" i="2"/>
  <c r="J1323" i="2" a="1"/>
  <c r="J1323" i="2"/>
  <c r="J1324" i="2" a="1"/>
  <c r="J1324" i="2"/>
  <c r="J1325" i="2" a="1"/>
  <c r="J1325" i="2"/>
  <c r="J1326" i="2" a="1"/>
  <c r="J1326" i="2"/>
  <c r="J1327" i="2" a="1"/>
  <c r="J1327" i="2"/>
  <c r="J1328" i="2" a="1"/>
  <c r="J1328" i="2"/>
  <c r="J1329" i="2" a="1"/>
  <c r="J1329" i="2"/>
  <c r="J1330" i="2" a="1"/>
  <c r="J1330" i="2"/>
  <c r="J1331" i="2" a="1"/>
  <c r="J1331" i="2"/>
  <c r="J1332" i="2" a="1"/>
  <c r="J1332" i="2"/>
  <c r="J1333" i="2" a="1"/>
  <c r="J1333" i="2"/>
  <c r="J1334" i="2" a="1"/>
  <c r="J1334" i="2"/>
  <c r="J1335" i="2" a="1"/>
  <c r="J1335" i="2"/>
  <c r="J1336" i="2" a="1"/>
  <c r="J1336" i="2"/>
  <c r="J1337" i="2" a="1"/>
  <c r="J1337" i="2"/>
  <c r="J1338" i="2" a="1"/>
  <c r="J1338" i="2"/>
  <c r="J1339" i="2" a="1"/>
  <c r="J1339" i="2"/>
  <c r="J1340" i="2" a="1"/>
  <c r="J1340" i="2"/>
  <c r="J1341" i="2" a="1"/>
  <c r="J1341" i="2"/>
  <c r="J1342" i="2" a="1"/>
  <c r="J1342" i="2"/>
  <c r="J1343" i="2" a="1"/>
  <c r="J1343" i="2"/>
  <c r="J1344" i="2" a="1"/>
  <c r="J1344" i="2"/>
  <c r="J1345" i="2" a="1"/>
  <c r="J1345" i="2"/>
  <c r="J1346" i="2" a="1"/>
  <c r="J1346" i="2"/>
  <c r="J1347" i="2" a="1"/>
  <c r="J1347" i="2"/>
  <c r="J1348" i="2" a="1"/>
  <c r="J1348" i="2"/>
  <c r="J1349" i="2" a="1"/>
  <c r="J1349" i="2"/>
  <c r="J1350" i="2" a="1"/>
  <c r="J1350" i="2"/>
  <c r="J1351" i="2" a="1"/>
  <c r="J1351" i="2"/>
  <c r="J1352" i="2" a="1"/>
  <c r="J1352" i="2"/>
  <c r="J1353" i="2" a="1"/>
  <c r="J1353" i="2"/>
  <c r="J1354" i="2" a="1"/>
  <c r="J1354" i="2"/>
  <c r="J1355" i="2" a="1"/>
  <c r="J1355" i="2"/>
  <c r="J1356" i="2" a="1"/>
  <c r="J1356" i="2"/>
  <c r="J1357" i="2" a="1"/>
  <c r="J1357" i="2"/>
  <c r="J1358" i="2" a="1"/>
  <c r="J1358" i="2"/>
  <c r="J1359" i="2" a="1"/>
  <c r="J1359" i="2"/>
  <c r="J1360" i="2" a="1"/>
  <c r="J1360" i="2"/>
  <c r="J1361" i="2" a="1"/>
  <c r="J1361" i="2"/>
  <c r="J1362" i="2" a="1"/>
  <c r="J1362" i="2"/>
  <c r="J1363" i="2" a="1"/>
  <c r="J1363" i="2"/>
  <c r="J1364" i="2" a="1"/>
  <c r="J1364" i="2"/>
  <c r="J1365" i="2" a="1"/>
  <c r="J1365" i="2"/>
  <c r="J1366" i="2" a="1"/>
  <c r="J1366" i="2"/>
  <c r="J1367" i="2" a="1"/>
  <c r="J1367" i="2"/>
  <c r="J1368" i="2" a="1"/>
  <c r="J1368" i="2"/>
  <c r="J1369" i="2" a="1"/>
  <c r="J1369" i="2"/>
  <c r="J1370" i="2" a="1"/>
  <c r="J1370" i="2"/>
  <c r="J1371" i="2" a="1"/>
  <c r="J1371" i="2"/>
  <c r="J1372" i="2" a="1"/>
  <c r="J1372" i="2"/>
  <c r="J1373" i="2" a="1"/>
  <c r="J1373" i="2"/>
  <c r="J1374" i="2" a="1"/>
  <c r="J1374" i="2"/>
  <c r="J1375" i="2" a="1"/>
  <c r="J1375" i="2"/>
  <c r="J1376" i="2" a="1"/>
  <c r="J1376" i="2"/>
  <c r="J1377" i="2" a="1"/>
  <c r="J1377" i="2"/>
  <c r="J1378" i="2" a="1"/>
  <c r="J1378" i="2"/>
  <c r="J1379" i="2" a="1"/>
  <c r="J1379" i="2"/>
  <c r="J1380" i="2" a="1"/>
  <c r="J1380" i="2"/>
  <c r="J1381" i="2" a="1"/>
  <c r="J1381" i="2"/>
  <c r="J1382" i="2" a="1"/>
  <c r="J1382" i="2"/>
  <c r="J1383" i="2" a="1"/>
  <c r="J1383" i="2"/>
  <c r="J1384" i="2" a="1"/>
  <c r="J1384" i="2"/>
  <c r="J1385" i="2" a="1"/>
  <c r="J1385" i="2"/>
  <c r="J1386" i="2" a="1"/>
  <c r="J1386" i="2"/>
  <c r="J1387" i="2" a="1"/>
  <c r="J1387" i="2"/>
  <c r="J1388" i="2" a="1"/>
  <c r="J1388" i="2"/>
  <c r="J1389" i="2" a="1"/>
  <c r="J1389" i="2"/>
  <c r="J1390" i="2" a="1"/>
  <c r="J1390" i="2"/>
  <c r="J1391" i="2" a="1"/>
  <c r="J1391" i="2"/>
  <c r="J1392" i="2" a="1"/>
  <c r="J1392" i="2"/>
  <c r="J1393" i="2" a="1"/>
  <c r="J1393" i="2"/>
  <c r="J1394" i="2" a="1"/>
  <c r="J1394" i="2"/>
  <c r="J1395" i="2" a="1"/>
  <c r="J1395" i="2"/>
  <c r="J1396" i="2" a="1"/>
  <c r="J1396" i="2"/>
  <c r="J1397" i="2" a="1"/>
  <c r="J1397" i="2"/>
  <c r="J1398" i="2" a="1"/>
  <c r="J1398" i="2"/>
  <c r="J1399" i="2" a="1"/>
  <c r="J1399" i="2"/>
  <c r="J1400" i="2" a="1"/>
  <c r="J1400" i="2"/>
  <c r="J1401" i="2" a="1"/>
  <c r="J1401" i="2"/>
  <c r="J1402" i="2" a="1"/>
  <c r="J1402" i="2"/>
  <c r="J1403" i="2" a="1"/>
  <c r="J1403" i="2"/>
  <c r="J1404" i="2" a="1"/>
  <c r="J1404" i="2"/>
  <c r="J1405" i="2" a="1"/>
  <c r="J1405" i="2"/>
  <c r="J1406" i="2" a="1"/>
  <c r="J1406" i="2"/>
  <c r="J1407" i="2" a="1"/>
  <c r="J1407" i="2"/>
  <c r="J1408" i="2" a="1"/>
  <c r="J1408" i="2"/>
  <c r="J1409" i="2" a="1"/>
  <c r="J1409" i="2"/>
  <c r="J1410" i="2" a="1"/>
  <c r="J1410" i="2"/>
  <c r="J1411" i="2" a="1"/>
  <c r="J1411" i="2"/>
  <c r="J1412" i="2" a="1"/>
  <c r="J1412" i="2"/>
  <c r="J1413" i="2" a="1"/>
  <c r="J1413" i="2"/>
  <c r="J1414" i="2" a="1"/>
  <c r="J1414" i="2"/>
  <c r="J1415" i="2" a="1"/>
  <c r="J1415" i="2"/>
  <c r="J1416" i="2" a="1"/>
  <c r="J1416" i="2"/>
  <c r="J1417" i="2" a="1"/>
  <c r="J1417" i="2"/>
  <c r="J1418" i="2" a="1"/>
  <c r="J1418" i="2"/>
  <c r="J1419" i="2" a="1"/>
  <c r="J1419" i="2"/>
  <c r="J1420" i="2" a="1"/>
  <c r="J1420" i="2"/>
  <c r="J1421" i="2" a="1"/>
  <c r="J1421" i="2"/>
  <c r="J1422" i="2" a="1"/>
  <c r="J1422" i="2"/>
  <c r="J1423" i="2" a="1"/>
  <c r="J1423" i="2"/>
  <c r="J1424" i="2" a="1"/>
  <c r="J1424" i="2"/>
  <c r="J1425" i="2" a="1"/>
  <c r="J1425" i="2"/>
  <c r="J1426" i="2" a="1"/>
  <c r="J1426" i="2"/>
  <c r="J1427" i="2" a="1"/>
  <c r="J1427" i="2"/>
  <c r="J1428" i="2" a="1"/>
  <c r="J1428" i="2"/>
  <c r="J1429" i="2" a="1"/>
  <c r="J1429" i="2"/>
  <c r="J1430" i="2" a="1"/>
  <c r="J1430" i="2"/>
  <c r="J1431" i="2" a="1"/>
  <c r="J1431" i="2"/>
  <c r="J1432" i="2" a="1"/>
  <c r="J1432" i="2"/>
  <c r="J1433" i="2" a="1"/>
  <c r="J1433" i="2"/>
  <c r="J1434" i="2" a="1"/>
  <c r="J1434" i="2"/>
  <c r="J1435" i="2" a="1"/>
  <c r="J1435" i="2"/>
  <c r="J1436" i="2" a="1"/>
  <c r="J1436" i="2"/>
  <c r="J1437" i="2" a="1"/>
  <c r="J1437" i="2"/>
  <c r="J1438" i="2" a="1"/>
  <c r="J1438" i="2"/>
  <c r="J1439" i="2" a="1"/>
  <c r="J1439" i="2"/>
  <c r="J1440" i="2" a="1"/>
  <c r="J1440" i="2"/>
  <c r="J1441" i="2" a="1"/>
  <c r="J1441" i="2"/>
  <c r="J1442" i="2" a="1"/>
  <c r="J1442" i="2"/>
  <c r="J1443" i="2" a="1"/>
  <c r="J1443" i="2"/>
  <c r="J1444" i="2" a="1"/>
  <c r="J1444" i="2"/>
  <c r="J1445" i="2" a="1"/>
  <c r="J1445" i="2"/>
  <c r="J1446" i="2" a="1"/>
  <c r="J1446" i="2"/>
  <c r="J1447" i="2" a="1"/>
  <c r="J1447" i="2"/>
  <c r="J1448" i="2" a="1"/>
  <c r="J1448" i="2"/>
  <c r="J1449" i="2" a="1"/>
  <c r="J1449" i="2"/>
  <c r="J1450" i="2" a="1"/>
  <c r="J1450" i="2"/>
  <c r="J1451" i="2" a="1"/>
  <c r="J1451" i="2"/>
  <c r="J1452" i="2" a="1"/>
  <c r="J1452" i="2"/>
  <c r="J1453" i="2" a="1"/>
  <c r="J1453" i="2"/>
  <c r="J1454" i="2" a="1"/>
  <c r="J1454" i="2"/>
  <c r="J1455" i="2" a="1"/>
  <c r="J1455" i="2"/>
  <c r="J1456" i="2" a="1"/>
  <c r="J1456" i="2"/>
  <c r="J1457" i="2" a="1"/>
  <c r="J1457" i="2"/>
  <c r="J1458" i="2" a="1"/>
  <c r="J1458" i="2"/>
  <c r="J1459" i="2" a="1"/>
  <c r="J1459" i="2"/>
  <c r="J1460" i="2" a="1"/>
  <c r="J1460" i="2"/>
  <c r="J1461" i="2" a="1"/>
  <c r="J1461" i="2"/>
  <c r="J1462" i="2" a="1"/>
  <c r="J1462" i="2"/>
  <c r="J1463" i="2" a="1"/>
  <c r="J1463" i="2"/>
  <c r="J1464" i="2" a="1"/>
  <c r="J1464" i="2"/>
  <c r="J1465" i="2" a="1"/>
  <c r="J1465" i="2"/>
  <c r="J1466" i="2" a="1"/>
  <c r="J1466" i="2"/>
  <c r="J1467" i="2" a="1"/>
  <c r="J1467" i="2"/>
  <c r="J1468" i="2" a="1"/>
  <c r="J1468" i="2"/>
  <c r="J1469" i="2" a="1"/>
  <c r="J1469" i="2"/>
  <c r="J1470" i="2" a="1"/>
  <c r="J1470" i="2"/>
  <c r="J1471" i="2" a="1"/>
  <c r="J1471" i="2"/>
  <c r="J1472" i="2" a="1"/>
  <c r="J1472" i="2"/>
  <c r="J1473" i="2" a="1"/>
  <c r="J1473" i="2"/>
  <c r="J1474" i="2" a="1"/>
  <c r="J1474" i="2"/>
  <c r="J1475" i="2" a="1"/>
  <c r="J1475" i="2"/>
  <c r="J1476" i="2" a="1"/>
  <c r="J1476" i="2"/>
  <c r="J1477" i="2" a="1"/>
  <c r="J1477" i="2"/>
  <c r="J1478" i="2" a="1"/>
  <c r="J1478" i="2"/>
  <c r="J1479" i="2" a="1"/>
  <c r="J1479" i="2"/>
  <c r="J1480" i="2" a="1"/>
  <c r="J1480" i="2"/>
  <c r="J1481" i="2" a="1"/>
  <c r="J1481" i="2"/>
  <c r="J1482" i="2" a="1"/>
  <c r="J1482" i="2"/>
  <c r="J1483" i="2" a="1"/>
  <c r="J1483" i="2"/>
  <c r="J1484" i="2" a="1"/>
  <c r="J1484" i="2"/>
  <c r="J1485" i="2" a="1"/>
  <c r="J1485" i="2"/>
  <c r="J1486" i="2" a="1"/>
  <c r="J1486" i="2"/>
  <c r="J1487" i="2" a="1"/>
  <c r="J1487" i="2"/>
  <c r="J1488" i="2" a="1"/>
  <c r="J1488" i="2"/>
  <c r="J1489" i="2" a="1"/>
  <c r="J1489" i="2"/>
  <c r="J1490" i="2" a="1"/>
  <c r="J1490" i="2"/>
  <c r="J1491" i="2" a="1"/>
  <c r="J1491" i="2"/>
  <c r="J1492" i="2" a="1"/>
  <c r="J1492" i="2"/>
  <c r="J1493" i="2" a="1"/>
  <c r="J1493" i="2"/>
  <c r="J1494" i="2" a="1"/>
  <c r="J1494" i="2"/>
  <c r="J1495" i="2" a="1"/>
  <c r="J1495" i="2"/>
  <c r="J1496" i="2" a="1"/>
  <c r="J1496" i="2"/>
  <c r="J1497" i="2" a="1"/>
  <c r="J1497" i="2"/>
  <c r="J1498" i="2" a="1"/>
  <c r="J1498" i="2"/>
  <c r="J1499" i="2" a="1"/>
  <c r="J1499" i="2"/>
  <c r="J1500" i="2" a="1"/>
  <c r="J1500" i="2"/>
  <c r="J1501" i="2" a="1"/>
  <c r="J1501" i="2"/>
  <c r="J1502" i="2" a="1"/>
  <c r="J1502" i="2"/>
  <c r="J1503" i="2" a="1"/>
  <c r="J1503" i="2"/>
  <c r="J1504" i="2" a="1"/>
  <c r="J1504" i="2"/>
  <c r="J1505" i="2" a="1"/>
  <c r="J1505" i="2"/>
  <c r="J1506" i="2" a="1"/>
  <c r="J1506" i="2"/>
  <c r="J1507" i="2" a="1"/>
  <c r="J1507" i="2"/>
  <c r="J1508" i="2" a="1"/>
  <c r="J1508" i="2"/>
  <c r="J1509" i="2" a="1"/>
  <c r="J1509" i="2"/>
  <c r="J1510" i="2" a="1"/>
  <c r="J1510" i="2"/>
  <c r="J1511" i="2" a="1"/>
  <c r="J1511" i="2"/>
  <c r="J1512" i="2" a="1"/>
  <c r="J1512" i="2"/>
  <c r="J1513" i="2" a="1"/>
  <c r="J1513" i="2"/>
  <c r="J1514" i="2" a="1"/>
  <c r="J1514" i="2"/>
  <c r="J1515" i="2" a="1"/>
  <c r="J1515" i="2"/>
  <c r="J1516" i="2" a="1"/>
  <c r="J1516" i="2"/>
  <c r="J1517" i="2" a="1"/>
  <c r="J1517" i="2"/>
  <c r="J1518" i="2" a="1"/>
  <c r="J1518" i="2"/>
  <c r="J1519" i="2" a="1"/>
  <c r="J1519" i="2"/>
  <c r="J1520" i="2" a="1"/>
  <c r="J1520" i="2"/>
  <c r="J1521" i="2" a="1"/>
  <c r="J1521" i="2"/>
  <c r="J1522" i="2" a="1"/>
  <c r="J1522" i="2"/>
  <c r="J1523" i="2" a="1"/>
  <c r="J1523" i="2"/>
  <c r="J1524" i="2" a="1"/>
  <c r="J1524" i="2"/>
  <c r="J1525" i="2" a="1"/>
  <c r="J1525" i="2"/>
  <c r="J1526" i="2" a="1"/>
  <c r="J1526" i="2"/>
  <c r="J1527" i="2" a="1"/>
  <c r="J1527" i="2"/>
  <c r="J1528" i="2" a="1"/>
  <c r="J1528" i="2"/>
  <c r="J1529" i="2" a="1"/>
  <c r="J1529" i="2"/>
  <c r="J1530" i="2" a="1"/>
  <c r="J1530" i="2"/>
  <c r="J1531" i="2" a="1"/>
  <c r="J1531" i="2"/>
  <c r="J1532" i="2" a="1"/>
  <c r="J1532" i="2"/>
  <c r="J1533" i="2" a="1"/>
  <c r="J1533" i="2"/>
  <c r="J1534" i="2" a="1"/>
  <c r="J1534" i="2"/>
  <c r="J1535" i="2" a="1"/>
  <c r="J1535" i="2"/>
  <c r="J1536" i="2" a="1"/>
  <c r="J1536" i="2"/>
  <c r="J1537" i="2" a="1"/>
  <c r="J1537" i="2"/>
  <c r="J1538" i="2" a="1"/>
  <c r="J1538" i="2"/>
  <c r="J1539" i="2" a="1"/>
  <c r="J1539" i="2"/>
  <c r="J1540" i="2" a="1"/>
  <c r="J1540" i="2"/>
  <c r="J1541" i="2" a="1"/>
  <c r="J1541" i="2"/>
  <c r="J1542" i="2" a="1"/>
  <c r="J1542" i="2"/>
  <c r="J1543" i="2" a="1"/>
  <c r="J1543" i="2"/>
  <c r="J1544" i="2" a="1"/>
  <c r="J1544" i="2"/>
  <c r="J1545" i="2" a="1"/>
  <c r="J1545" i="2"/>
  <c r="J1546" i="2" a="1"/>
  <c r="J1546" i="2"/>
  <c r="J1547" i="2" a="1"/>
  <c r="J1547" i="2"/>
  <c r="J1548" i="2" a="1"/>
  <c r="J1548" i="2"/>
  <c r="J1549" i="2" a="1"/>
  <c r="J1549" i="2"/>
  <c r="J1550" i="2" a="1"/>
  <c r="J1550" i="2"/>
  <c r="J1551" i="2" a="1"/>
  <c r="J1551" i="2"/>
  <c r="J1552" i="2" a="1"/>
  <c r="J1552" i="2"/>
  <c r="J1553" i="2" a="1"/>
  <c r="J1553" i="2"/>
  <c r="J1554" i="2" a="1"/>
  <c r="J1554" i="2"/>
  <c r="J1555" i="2" a="1"/>
  <c r="J1555" i="2"/>
  <c r="J1556" i="2" a="1"/>
  <c r="J1556" i="2"/>
  <c r="J1557" i="2" a="1"/>
  <c r="J1557" i="2"/>
  <c r="J1558" i="2" a="1"/>
  <c r="J1558" i="2"/>
  <c r="J1559" i="2" a="1"/>
  <c r="J1559" i="2"/>
  <c r="J1560" i="2" a="1"/>
  <c r="J1560" i="2"/>
  <c r="J1561" i="2" a="1"/>
  <c r="J1561" i="2"/>
  <c r="J1562" i="2" a="1"/>
  <c r="J1562" i="2"/>
  <c r="J1563" i="2" a="1"/>
  <c r="J1563" i="2"/>
  <c r="J1564" i="2" a="1"/>
  <c r="J1564" i="2"/>
  <c r="J1565" i="2" a="1"/>
  <c r="J1565" i="2"/>
  <c r="J1566" i="2" a="1"/>
  <c r="J1566" i="2"/>
  <c r="J1567" i="2" a="1"/>
  <c r="J1567" i="2"/>
  <c r="J1568" i="2" a="1"/>
  <c r="J1568" i="2"/>
  <c r="J1569" i="2" a="1"/>
  <c r="J1569" i="2"/>
  <c r="J1570" i="2" a="1"/>
  <c r="J1570" i="2"/>
  <c r="J1571" i="2" a="1"/>
  <c r="J1571" i="2"/>
  <c r="J1572" i="2" a="1"/>
  <c r="J1572" i="2"/>
  <c r="J1573" i="2" a="1"/>
  <c r="J1573" i="2"/>
  <c r="J1574" i="2" a="1"/>
  <c r="J1574" i="2"/>
  <c r="J1575" i="2" a="1"/>
  <c r="J1575" i="2"/>
  <c r="J1576" i="2" a="1"/>
  <c r="J1576" i="2"/>
  <c r="J1577" i="2" a="1"/>
  <c r="J1577" i="2"/>
  <c r="J1578" i="2" a="1"/>
  <c r="J1578" i="2"/>
  <c r="J1579" i="2" a="1"/>
  <c r="J1579" i="2"/>
  <c r="J1580" i="2" a="1"/>
  <c r="J1580" i="2"/>
  <c r="J1581" i="2" a="1"/>
  <c r="J1581" i="2"/>
  <c r="J1582" i="2" a="1"/>
  <c r="J1582" i="2"/>
  <c r="J1583" i="2" a="1"/>
  <c r="J1583" i="2"/>
  <c r="J1584" i="2" a="1"/>
  <c r="J1584" i="2"/>
  <c r="J1585" i="2" a="1"/>
  <c r="J1585" i="2"/>
  <c r="J1586" i="2" a="1"/>
  <c r="J1586" i="2"/>
  <c r="J1587" i="2" a="1"/>
  <c r="J1587" i="2"/>
  <c r="J1588" i="2" a="1"/>
  <c r="J1588" i="2"/>
  <c r="J1589" i="2" a="1"/>
  <c r="J1589" i="2"/>
  <c r="J1590" i="2" a="1"/>
  <c r="J1590" i="2"/>
  <c r="J1591" i="2" a="1"/>
  <c r="J1591" i="2"/>
  <c r="J1592" i="2" a="1"/>
  <c r="J1592" i="2"/>
  <c r="J1593" i="2" a="1"/>
  <c r="J1593" i="2"/>
  <c r="J1594" i="2" a="1"/>
  <c r="J1594" i="2"/>
  <c r="J1595" i="2" a="1"/>
  <c r="J1595" i="2"/>
  <c r="J1596" i="2" a="1"/>
  <c r="J1596" i="2"/>
  <c r="J1597" i="2" a="1"/>
  <c r="J1597" i="2"/>
  <c r="J1598" i="2" a="1"/>
  <c r="J1598" i="2"/>
  <c r="J1599" i="2" a="1"/>
  <c r="J1599" i="2"/>
  <c r="J1600" i="2" a="1"/>
  <c r="J1600" i="2"/>
  <c r="J1601" i="2" a="1"/>
  <c r="J1601" i="2"/>
  <c r="J1602" i="2" a="1"/>
  <c r="J1602" i="2"/>
  <c r="J1603" i="2" a="1"/>
  <c r="J1603" i="2"/>
  <c r="J1604" i="2" a="1"/>
  <c r="J1604" i="2"/>
  <c r="J1605" i="2" a="1"/>
  <c r="J1605" i="2"/>
  <c r="J1606" i="2" a="1"/>
  <c r="J1606" i="2"/>
  <c r="J1607" i="2" a="1"/>
  <c r="J1607" i="2"/>
  <c r="J1608" i="2" a="1"/>
  <c r="J1608" i="2"/>
  <c r="J1609" i="2" a="1"/>
  <c r="J1609" i="2"/>
  <c r="J1610" i="2" a="1"/>
  <c r="J1610" i="2"/>
  <c r="J1611" i="2" a="1"/>
  <c r="J1611" i="2"/>
  <c r="J1612" i="2" a="1"/>
  <c r="J1612" i="2"/>
  <c r="J1613" i="2" a="1"/>
  <c r="J1613" i="2"/>
  <c r="J1614" i="2" a="1"/>
  <c r="J1614" i="2"/>
  <c r="J1615" i="2" a="1"/>
  <c r="J1615" i="2"/>
  <c r="J1616" i="2" a="1"/>
  <c r="J1616" i="2"/>
  <c r="J1617" i="2" a="1"/>
  <c r="J1617" i="2"/>
  <c r="J1618" i="2" a="1"/>
  <c r="J1618" i="2"/>
  <c r="J1619" i="2" a="1"/>
  <c r="J1619" i="2"/>
  <c r="J1620" i="2" a="1"/>
  <c r="J1620" i="2"/>
  <c r="J1621" i="2" a="1"/>
  <c r="J1621" i="2"/>
  <c r="J1622" i="2" a="1"/>
  <c r="J1622" i="2"/>
  <c r="J1623" i="2" a="1"/>
  <c r="J1623" i="2"/>
  <c r="J1624" i="2" a="1"/>
  <c r="J1624" i="2"/>
  <c r="J1625" i="2" a="1"/>
  <c r="J1625" i="2"/>
  <c r="J1626" i="2" a="1"/>
  <c r="J1626" i="2"/>
  <c r="J1627" i="2" a="1"/>
  <c r="J1627" i="2"/>
  <c r="J1628" i="2" a="1"/>
  <c r="J1628" i="2"/>
  <c r="J1629" i="2" a="1"/>
  <c r="J1629" i="2"/>
  <c r="J1630" i="2" a="1"/>
  <c r="J1630" i="2"/>
  <c r="J1631" i="2" a="1"/>
  <c r="J1631" i="2"/>
  <c r="J1632" i="2" a="1"/>
  <c r="J1632" i="2"/>
  <c r="J1633" i="2" a="1"/>
  <c r="J1633" i="2"/>
  <c r="J1634" i="2" a="1"/>
  <c r="J1634" i="2"/>
  <c r="J1635" i="2" a="1"/>
  <c r="J1635" i="2"/>
  <c r="J1636" i="2" a="1"/>
  <c r="J1636" i="2"/>
  <c r="J1637" i="2" a="1"/>
  <c r="J1637" i="2"/>
  <c r="J1638" i="2" a="1"/>
  <c r="J1638" i="2"/>
  <c r="J1639" i="2" a="1"/>
  <c r="J1639" i="2"/>
  <c r="J1640" i="2" a="1"/>
  <c r="J1640" i="2"/>
  <c r="J1641" i="2" a="1"/>
  <c r="J1641" i="2"/>
  <c r="J1642" i="2" a="1"/>
  <c r="J1642" i="2"/>
  <c r="J1643" i="2" a="1"/>
  <c r="J1643" i="2"/>
  <c r="J1644" i="2" a="1"/>
  <c r="J1644" i="2"/>
  <c r="J1645" i="2" a="1"/>
  <c r="J1645" i="2"/>
  <c r="J1646" i="2" a="1"/>
  <c r="J1646" i="2"/>
  <c r="J1647" i="2" a="1"/>
  <c r="J1647" i="2"/>
  <c r="J1648" i="2" a="1"/>
  <c r="J1648" i="2"/>
  <c r="J1649" i="2" a="1"/>
  <c r="J1649" i="2"/>
  <c r="J1650" i="2" a="1"/>
  <c r="J1650" i="2"/>
  <c r="J1651" i="2" a="1"/>
  <c r="J1651" i="2"/>
  <c r="J1652" i="2" a="1"/>
  <c r="J1652" i="2"/>
  <c r="J1653" i="2" a="1"/>
  <c r="J1653" i="2"/>
  <c r="J1654" i="2" a="1"/>
  <c r="J1654" i="2"/>
  <c r="J1655" i="2" a="1"/>
  <c r="J1655" i="2"/>
  <c r="J1656" i="2" a="1"/>
  <c r="J1656" i="2"/>
  <c r="J1657" i="2" a="1"/>
  <c r="J1657" i="2"/>
  <c r="J1658" i="2" a="1"/>
  <c r="J1658" i="2"/>
  <c r="J1659" i="2" a="1"/>
  <c r="J1659" i="2"/>
  <c r="J1660" i="2" a="1"/>
  <c r="J1660" i="2"/>
  <c r="J1661" i="2" a="1"/>
  <c r="J1661" i="2"/>
  <c r="J1662" i="2" a="1"/>
  <c r="J1662" i="2"/>
  <c r="J1663" i="2" a="1"/>
  <c r="J1663" i="2"/>
  <c r="J1664" i="2" a="1"/>
  <c r="J1664" i="2"/>
  <c r="J1665" i="2" a="1"/>
  <c r="J1665" i="2"/>
  <c r="J1666" i="2" a="1"/>
  <c r="J1666" i="2"/>
  <c r="J1667" i="2" a="1"/>
  <c r="J1667" i="2"/>
  <c r="J1668" i="2" a="1"/>
  <c r="J1668" i="2"/>
  <c r="J1669" i="2" a="1"/>
  <c r="J1669" i="2"/>
  <c r="J1670" i="2" a="1"/>
  <c r="J1670" i="2"/>
  <c r="J1671" i="2" a="1"/>
  <c r="J1671" i="2"/>
  <c r="J1672" i="2" a="1"/>
  <c r="J1672" i="2"/>
  <c r="J1673" i="2" a="1"/>
  <c r="J1673" i="2"/>
  <c r="J1674" i="2" a="1"/>
  <c r="J1674" i="2"/>
  <c r="J1675" i="2" a="1"/>
  <c r="J1675" i="2"/>
  <c r="J1676" i="2" a="1"/>
  <c r="J1676" i="2"/>
  <c r="J1677" i="2" a="1"/>
  <c r="J1677" i="2"/>
  <c r="J1678" i="2" a="1"/>
  <c r="J1678" i="2"/>
  <c r="J1679" i="2" a="1"/>
  <c r="J1679" i="2"/>
  <c r="J1680" i="2" a="1"/>
  <c r="J1680" i="2"/>
  <c r="J1681" i="2" a="1"/>
  <c r="J1681" i="2"/>
  <c r="J1682" i="2" a="1"/>
  <c r="J1682" i="2"/>
  <c r="J1683" i="2" a="1"/>
  <c r="J1683" i="2"/>
  <c r="J1684" i="2" a="1"/>
  <c r="J1684" i="2"/>
  <c r="J1685" i="2" a="1"/>
  <c r="J1685" i="2"/>
  <c r="J1686" i="2" a="1"/>
  <c r="J1686" i="2"/>
  <c r="J1687" i="2" a="1"/>
  <c r="J1687" i="2"/>
  <c r="J1688" i="2" a="1"/>
  <c r="J1688" i="2"/>
  <c r="J1689" i="2" a="1"/>
  <c r="J1689" i="2"/>
  <c r="J1690" i="2" a="1"/>
  <c r="J1690" i="2"/>
  <c r="J1691" i="2" a="1"/>
  <c r="J1691" i="2"/>
  <c r="J1692" i="2" a="1"/>
  <c r="J1692" i="2"/>
  <c r="J1693" i="2" a="1"/>
  <c r="J1693" i="2"/>
  <c r="J1694" i="2" a="1"/>
  <c r="J1694" i="2"/>
  <c r="J1695" i="2" a="1"/>
  <c r="J1695" i="2"/>
  <c r="J1696" i="2" a="1"/>
  <c r="J1696" i="2"/>
  <c r="J1697" i="2" a="1"/>
  <c r="J1697" i="2"/>
  <c r="J1698" i="2" a="1"/>
  <c r="J1698" i="2"/>
  <c r="J1699" i="2" a="1"/>
  <c r="J1699" i="2"/>
  <c r="J1700" i="2" a="1"/>
  <c r="J1700" i="2"/>
  <c r="J1701" i="2" a="1"/>
  <c r="J1701" i="2"/>
  <c r="J1702" i="2" a="1"/>
  <c r="J1702" i="2"/>
  <c r="J1703" i="2" a="1"/>
  <c r="J1703" i="2"/>
  <c r="J1704" i="2" a="1"/>
  <c r="J1704" i="2"/>
  <c r="J1705" i="2" a="1"/>
  <c r="J1705" i="2"/>
  <c r="J1706" i="2" a="1"/>
  <c r="J1706" i="2"/>
  <c r="J1707" i="2" a="1"/>
  <c r="J1707" i="2"/>
  <c r="J1708" i="2" a="1"/>
  <c r="J1708" i="2"/>
  <c r="J1709" i="2" a="1"/>
  <c r="J1709" i="2"/>
  <c r="J1710" i="2" a="1"/>
  <c r="J1710" i="2"/>
  <c r="J1711" i="2" a="1"/>
  <c r="J1711" i="2"/>
  <c r="J1712" i="2" a="1"/>
  <c r="J1712" i="2"/>
  <c r="J1713" i="2" a="1"/>
  <c r="J1713" i="2"/>
  <c r="J1714" i="2" a="1"/>
  <c r="J1714" i="2"/>
  <c r="J1715" i="2" a="1"/>
  <c r="J1715" i="2"/>
  <c r="J1716" i="2" a="1"/>
  <c r="J1716" i="2"/>
  <c r="J1717" i="2" a="1"/>
  <c r="J1717" i="2"/>
  <c r="J1718" i="2" a="1"/>
  <c r="J1718" i="2"/>
  <c r="J1719" i="2" a="1"/>
  <c r="J1719" i="2"/>
  <c r="J1720" i="2" a="1"/>
  <c r="J1720" i="2"/>
  <c r="J1721" i="2" a="1"/>
  <c r="J1721" i="2"/>
  <c r="J1722" i="2" a="1"/>
  <c r="J1722" i="2"/>
  <c r="J1723" i="2" a="1"/>
  <c r="J1723" i="2"/>
  <c r="J1724" i="2" a="1"/>
  <c r="J1724" i="2"/>
  <c r="J1725" i="2" a="1"/>
  <c r="J1725" i="2"/>
  <c r="J1726" i="2" a="1"/>
  <c r="J1726" i="2"/>
  <c r="J1727" i="2" a="1"/>
  <c r="J1727" i="2"/>
  <c r="J1728" i="2" a="1"/>
  <c r="J1728" i="2"/>
  <c r="J1729" i="2" a="1"/>
  <c r="J1729" i="2"/>
  <c r="J1730" i="2" a="1"/>
  <c r="J1730" i="2"/>
  <c r="J1731" i="2" a="1"/>
  <c r="J1731" i="2"/>
  <c r="J1732" i="2" a="1"/>
  <c r="J1732" i="2"/>
  <c r="J1733" i="2" a="1"/>
  <c r="J1733" i="2"/>
  <c r="J1734" i="2" a="1"/>
  <c r="J1734" i="2"/>
  <c r="J1735" i="2" a="1"/>
  <c r="J1735" i="2"/>
  <c r="J1736" i="2" a="1"/>
  <c r="J1736" i="2"/>
  <c r="J1737" i="2" a="1"/>
  <c r="J1737" i="2"/>
  <c r="J1738" i="2" a="1"/>
  <c r="J1738" i="2"/>
  <c r="J1739" i="2" a="1"/>
  <c r="J1739" i="2"/>
  <c r="J1740" i="2" a="1"/>
  <c r="J1740" i="2"/>
  <c r="J1741" i="2" a="1"/>
  <c r="J1741" i="2"/>
  <c r="J1742" i="2" a="1"/>
  <c r="J1742" i="2"/>
  <c r="J1743" i="2" a="1"/>
  <c r="J1743" i="2"/>
  <c r="J1744" i="2" a="1"/>
  <c r="J1744" i="2"/>
  <c r="J1745" i="2" a="1"/>
  <c r="J1745" i="2"/>
  <c r="J1746" i="2" a="1"/>
  <c r="J1746" i="2"/>
  <c r="J1747" i="2" a="1"/>
  <c r="J1747" i="2"/>
  <c r="J1748" i="2" a="1"/>
  <c r="J1748" i="2"/>
  <c r="J1749" i="2" a="1"/>
  <c r="J1749" i="2"/>
  <c r="J1750" i="2" a="1"/>
  <c r="J1750" i="2"/>
  <c r="J1751" i="2" a="1"/>
  <c r="J1751" i="2"/>
  <c r="J1752" i="2" a="1"/>
  <c r="J1752" i="2"/>
  <c r="J1753" i="2" a="1"/>
  <c r="J1753" i="2"/>
  <c r="J1754" i="2" a="1"/>
  <c r="J1754" i="2"/>
  <c r="J1755" i="2" a="1"/>
  <c r="J1755" i="2"/>
  <c r="J1756" i="2" a="1"/>
  <c r="J1756" i="2"/>
  <c r="J1757" i="2" a="1"/>
  <c r="J1757" i="2"/>
  <c r="J1758" i="2" a="1"/>
  <c r="J1758" i="2"/>
  <c r="J1759" i="2" a="1"/>
  <c r="J1759" i="2"/>
  <c r="J1760" i="2" a="1"/>
  <c r="J1760" i="2"/>
  <c r="J1761" i="2" a="1"/>
  <c r="J1761" i="2"/>
  <c r="J1762" i="2" a="1"/>
  <c r="J1762" i="2"/>
  <c r="J1763" i="2" a="1"/>
  <c r="J1763" i="2"/>
  <c r="J1764" i="2" a="1"/>
  <c r="J1764" i="2"/>
  <c r="J1765" i="2" a="1"/>
  <c r="J1765" i="2"/>
  <c r="J1766" i="2" a="1"/>
  <c r="J1766" i="2"/>
  <c r="J1767" i="2" a="1"/>
  <c r="J1767" i="2"/>
  <c r="J1768" i="2" a="1"/>
  <c r="J1768" i="2"/>
  <c r="J1769" i="2" a="1"/>
  <c r="J1769" i="2"/>
  <c r="J1770" i="2" a="1"/>
  <c r="J1770" i="2"/>
  <c r="J1771" i="2" a="1"/>
  <c r="J1771" i="2"/>
  <c r="J1772" i="2" a="1"/>
  <c r="J1772" i="2"/>
  <c r="J1773" i="2" a="1"/>
  <c r="J1773" i="2"/>
  <c r="J1774" i="2" a="1"/>
  <c r="J1774" i="2"/>
  <c r="J1775" i="2" a="1"/>
  <c r="J1775" i="2"/>
  <c r="J1776" i="2" a="1"/>
  <c r="J1776" i="2"/>
  <c r="J1777" i="2" a="1"/>
  <c r="J1777" i="2"/>
  <c r="J1778" i="2" a="1"/>
  <c r="J1778" i="2"/>
  <c r="J1779" i="2" a="1"/>
  <c r="J1779" i="2"/>
  <c r="J1780" i="2" a="1"/>
  <c r="J1780" i="2"/>
  <c r="J1781" i="2" a="1"/>
  <c r="J1781" i="2"/>
  <c r="J1782" i="2" a="1"/>
  <c r="J1782" i="2"/>
  <c r="J1783" i="2" a="1"/>
  <c r="J1783" i="2"/>
  <c r="J1784" i="2" a="1"/>
  <c r="J1784" i="2"/>
  <c r="J1785" i="2" a="1"/>
  <c r="J1785" i="2"/>
  <c r="J1786" i="2" a="1"/>
  <c r="J1786" i="2"/>
  <c r="J1787" i="2" a="1"/>
  <c r="J1787" i="2"/>
  <c r="J1788" i="2" a="1"/>
  <c r="J1788" i="2"/>
  <c r="J1789" i="2" a="1"/>
  <c r="J1789" i="2"/>
  <c r="J1790" i="2" a="1"/>
  <c r="J1790" i="2"/>
  <c r="J1791" i="2" a="1"/>
  <c r="J1791" i="2"/>
  <c r="J1792" i="2" a="1"/>
  <c r="J1792" i="2"/>
  <c r="J1793" i="2" a="1"/>
  <c r="J1793" i="2"/>
  <c r="J1794" i="2" a="1"/>
  <c r="J1794" i="2"/>
  <c r="J1795" i="2" a="1"/>
  <c r="J1795" i="2"/>
  <c r="J1796" i="2" a="1"/>
  <c r="J1796" i="2"/>
  <c r="J1797" i="2" a="1"/>
  <c r="J1797" i="2"/>
  <c r="J1798" i="2" a="1"/>
  <c r="J1798" i="2"/>
  <c r="J1799" i="2" a="1"/>
  <c r="J1799" i="2"/>
  <c r="J1800" i="2" a="1"/>
  <c r="J1800" i="2"/>
  <c r="J1801" i="2" a="1"/>
  <c r="J1801" i="2"/>
  <c r="J1802" i="2" a="1"/>
  <c r="J1802" i="2"/>
  <c r="J1803" i="2" a="1"/>
  <c r="J1803" i="2"/>
  <c r="J1804" i="2" a="1"/>
  <c r="J1804" i="2"/>
  <c r="J1805" i="2" a="1"/>
  <c r="J1805" i="2"/>
  <c r="J1806" i="2" a="1"/>
  <c r="J1806" i="2"/>
  <c r="J1807" i="2" a="1"/>
  <c r="J1807" i="2"/>
  <c r="J1808" i="2" a="1"/>
  <c r="J1808" i="2"/>
  <c r="J1809" i="2" a="1"/>
  <c r="J1809" i="2"/>
  <c r="J1810" i="2" a="1"/>
  <c r="J1810" i="2"/>
  <c r="J1811" i="2" a="1"/>
  <c r="J1811" i="2"/>
  <c r="J1812" i="2" a="1"/>
  <c r="J1812" i="2"/>
  <c r="J1813" i="2" a="1"/>
  <c r="J1813" i="2"/>
  <c r="J1814" i="2" a="1"/>
  <c r="J1814" i="2"/>
  <c r="J1815" i="2" a="1"/>
  <c r="J1815" i="2"/>
  <c r="J1816" i="2" a="1"/>
  <c r="J1816" i="2"/>
  <c r="J1817" i="2" a="1"/>
  <c r="J1817" i="2"/>
  <c r="J1818" i="2" a="1"/>
  <c r="J1818" i="2"/>
  <c r="J1819" i="2" a="1"/>
  <c r="J1819" i="2"/>
  <c r="J1820" i="2" a="1"/>
  <c r="J1820" i="2"/>
  <c r="J1821" i="2" a="1"/>
  <c r="J1821" i="2"/>
  <c r="J1822" i="2" a="1"/>
  <c r="J1822" i="2"/>
  <c r="J1823" i="2" a="1"/>
  <c r="J1823" i="2"/>
  <c r="J1824" i="2" a="1"/>
  <c r="J1824" i="2"/>
  <c r="J1825" i="2" a="1"/>
  <c r="J1825" i="2"/>
  <c r="J1826" i="2" a="1"/>
  <c r="J1826" i="2"/>
  <c r="J1827" i="2" a="1"/>
  <c r="J1827" i="2"/>
  <c r="J1828" i="2" a="1"/>
  <c r="J1828" i="2"/>
  <c r="J1829" i="2" a="1"/>
  <c r="J1829" i="2"/>
  <c r="J1830" i="2" a="1"/>
  <c r="J1830" i="2"/>
  <c r="J1831" i="2" a="1"/>
  <c r="J1831" i="2"/>
  <c r="J1832" i="2" a="1"/>
  <c r="J1832" i="2"/>
  <c r="J1833" i="2" a="1"/>
  <c r="J1833" i="2"/>
  <c r="J1834" i="2" a="1"/>
  <c r="J1834" i="2"/>
  <c r="J1835" i="2" a="1"/>
  <c r="J1835" i="2"/>
  <c r="J1836" i="2" a="1"/>
  <c r="J1836" i="2"/>
  <c r="J1837" i="2" a="1"/>
  <c r="J1837" i="2"/>
  <c r="J1838" i="2" a="1"/>
  <c r="J1838" i="2"/>
  <c r="J1839" i="2" a="1"/>
  <c r="J1839" i="2"/>
  <c r="J1840" i="2" a="1"/>
  <c r="J1840" i="2"/>
  <c r="J1841" i="2" a="1"/>
  <c r="J1841" i="2"/>
  <c r="J1842" i="2" a="1"/>
  <c r="J1842" i="2"/>
  <c r="J1843" i="2" a="1"/>
  <c r="J1843" i="2"/>
  <c r="J1844" i="2" a="1"/>
  <c r="J1844" i="2"/>
  <c r="J1845" i="2" a="1"/>
  <c r="J1845" i="2"/>
  <c r="J1846" i="2" a="1"/>
  <c r="J1846" i="2"/>
  <c r="J1847" i="2" a="1"/>
  <c r="J1847" i="2"/>
  <c r="J1848" i="2" a="1"/>
  <c r="J1848" i="2"/>
  <c r="J1849" i="2" a="1"/>
  <c r="J1849" i="2"/>
  <c r="J1850" i="2" a="1"/>
  <c r="J1850" i="2"/>
  <c r="J1851" i="2" a="1"/>
  <c r="J1851" i="2"/>
  <c r="J1852" i="2" a="1"/>
  <c r="J1852" i="2"/>
  <c r="J1853" i="2" a="1"/>
  <c r="J1853" i="2"/>
  <c r="J1854" i="2" a="1"/>
  <c r="J1854" i="2"/>
  <c r="J1855" i="2" a="1"/>
  <c r="J1855" i="2"/>
  <c r="J1856" i="2" a="1"/>
  <c r="J1856" i="2"/>
  <c r="J1857" i="2" a="1"/>
  <c r="J1857" i="2"/>
  <c r="J1858" i="2" a="1"/>
  <c r="J1858" i="2"/>
  <c r="J1859" i="2" a="1"/>
  <c r="J1859" i="2"/>
  <c r="J1860" i="2" a="1"/>
  <c r="J1860" i="2"/>
  <c r="J1861" i="2" a="1"/>
  <c r="J1861" i="2"/>
  <c r="J1862" i="2" a="1"/>
  <c r="J1862" i="2"/>
  <c r="J1863" i="2" a="1"/>
  <c r="J1863" i="2"/>
  <c r="J1864" i="2" a="1"/>
  <c r="J1864" i="2"/>
  <c r="J1865" i="2" a="1"/>
  <c r="J1865" i="2"/>
  <c r="J1866" i="2" a="1"/>
  <c r="J1866" i="2"/>
  <c r="J1867" i="2" a="1"/>
  <c r="J1867" i="2"/>
  <c r="J1868" i="2" a="1"/>
  <c r="J1868" i="2"/>
  <c r="J1869" i="2" a="1"/>
  <c r="J1869" i="2"/>
  <c r="J1870" i="2" a="1"/>
  <c r="J1870" i="2"/>
  <c r="J1871" i="2" a="1"/>
  <c r="J1871" i="2"/>
  <c r="J1872" i="2" a="1"/>
  <c r="J1872" i="2"/>
  <c r="J1873" i="2" a="1"/>
  <c r="J1873" i="2"/>
  <c r="J1874" i="2" a="1"/>
  <c r="J1874" i="2"/>
  <c r="J1875" i="2" a="1"/>
  <c r="J1875" i="2"/>
  <c r="J1876" i="2" a="1"/>
  <c r="J1876" i="2"/>
  <c r="J1877" i="2" a="1"/>
  <c r="J1877" i="2"/>
  <c r="J1878" i="2" a="1"/>
  <c r="J1878" i="2"/>
  <c r="J1879" i="2" a="1"/>
  <c r="J1879" i="2"/>
  <c r="J1880" i="2" a="1"/>
  <c r="J1880" i="2"/>
  <c r="J1881" i="2" a="1"/>
  <c r="J1881" i="2"/>
  <c r="J1882" i="2" a="1"/>
  <c r="J1882" i="2"/>
  <c r="J1883" i="2" a="1"/>
  <c r="J1883" i="2"/>
  <c r="J1884" i="2" a="1"/>
  <c r="J1884" i="2"/>
  <c r="J1885" i="2" a="1"/>
  <c r="J1885" i="2"/>
  <c r="J1886" i="2" a="1"/>
  <c r="J1886" i="2"/>
  <c r="J1887" i="2" a="1"/>
  <c r="J1887" i="2"/>
  <c r="J1888" i="2" a="1"/>
  <c r="J1888" i="2"/>
  <c r="J1889" i="2" a="1"/>
  <c r="J1889" i="2"/>
  <c r="J1890" i="2" a="1"/>
  <c r="J1890" i="2"/>
  <c r="J1891" i="2" a="1"/>
  <c r="J1891" i="2"/>
  <c r="J1892" i="2" a="1"/>
  <c r="J1892" i="2"/>
  <c r="J1893" i="2" a="1"/>
  <c r="J1893" i="2"/>
  <c r="J1894" i="2" a="1"/>
  <c r="J1894" i="2"/>
  <c r="J1895" i="2" a="1"/>
  <c r="J1895" i="2"/>
  <c r="J1896" i="2" a="1"/>
  <c r="J1896" i="2"/>
  <c r="J1897" i="2" a="1"/>
  <c r="J1897" i="2"/>
  <c r="J1898" i="2" a="1"/>
  <c r="J1898" i="2"/>
  <c r="J1899" i="2" a="1"/>
  <c r="J1899" i="2"/>
  <c r="J1900" i="2" a="1"/>
  <c r="J1900" i="2"/>
  <c r="J1901" i="2" a="1"/>
  <c r="J1901" i="2"/>
  <c r="J1902" i="2" a="1"/>
  <c r="J1902" i="2"/>
  <c r="J1903" i="2" a="1"/>
  <c r="J1903" i="2"/>
  <c r="J1904" i="2" a="1"/>
  <c r="J1904" i="2"/>
  <c r="J1905" i="2" a="1"/>
  <c r="J1905" i="2"/>
  <c r="J1906" i="2" a="1"/>
  <c r="J1906" i="2"/>
  <c r="J1907" i="2" a="1"/>
  <c r="J1907" i="2"/>
  <c r="J1908" i="2" a="1"/>
  <c r="J1908" i="2"/>
  <c r="J1909" i="2" a="1"/>
  <c r="J1909" i="2"/>
  <c r="J1910" i="2" a="1"/>
  <c r="J1910" i="2"/>
  <c r="J1911" i="2" a="1"/>
  <c r="J1911" i="2"/>
  <c r="J1912" i="2" a="1"/>
  <c r="J1912" i="2"/>
  <c r="J1913" i="2" a="1"/>
  <c r="J1913" i="2"/>
  <c r="J1914" i="2" a="1"/>
  <c r="J1914" i="2"/>
  <c r="J1915" i="2" a="1"/>
  <c r="J1915" i="2"/>
  <c r="J1916" i="2" a="1"/>
  <c r="J1916" i="2"/>
  <c r="J1917" i="2" a="1"/>
  <c r="J1917" i="2"/>
  <c r="J1918" i="2" a="1"/>
  <c r="J1918" i="2"/>
  <c r="J1919" i="2" a="1"/>
  <c r="J1919" i="2"/>
  <c r="J1920" i="2" a="1"/>
  <c r="J1920" i="2"/>
  <c r="J1921" i="2" a="1"/>
  <c r="J1921" i="2"/>
  <c r="J1922" i="2" a="1"/>
  <c r="J1922" i="2"/>
  <c r="J1923" i="2" a="1"/>
  <c r="J1923" i="2"/>
  <c r="J1924" i="2" a="1"/>
  <c r="J1924" i="2"/>
  <c r="J1925" i="2" a="1"/>
  <c r="J1925" i="2"/>
  <c r="J1926" i="2" a="1"/>
  <c r="J1926" i="2"/>
  <c r="J1927" i="2" a="1"/>
  <c r="J1927" i="2"/>
  <c r="J1928" i="2" a="1"/>
  <c r="J1928" i="2"/>
  <c r="J1929" i="2" a="1"/>
  <c r="J1929" i="2"/>
  <c r="J1930" i="2" a="1"/>
  <c r="J1930" i="2"/>
  <c r="J1931" i="2" a="1"/>
  <c r="J1931" i="2"/>
  <c r="J1932" i="2" a="1"/>
  <c r="J1932" i="2"/>
  <c r="J1933" i="2" a="1"/>
  <c r="J1933" i="2"/>
  <c r="J1934" i="2" a="1"/>
  <c r="J1934" i="2"/>
  <c r="J1935" i="2" a="1"/>
  <c r="J1935" i="2"/>
  <c r="J1936" i="2" a="1"/>
  <c r="J1936" i="2"/>
  <c r="J1937" i="2" a="1"/>
  <c r="J1937" i="2"/>
  <c r="J1938" i="2" a="1"/>
  <c r="J1938" i="2"/>
  <c r="J1939" i="2" a="1"/>
  <c r="J1939" i="2"/>
  <c r="J1940" i="2" a="1"/>
  <c r="J1940" i="2"/>
  <c r="J1941" i="2" a="1"/>
  <c r="J1941" i="2"/>
  <c r="J1942" i="2" a="1"/>
  <c r="J1942" i="2"/>
  <c r="J1943" i="2" a="1"/>
  <c r="J1943" i="2"/>
  <c r="J1944" i="2" a="1"/>
  <c r="J1944" i="2"/>
  <c r="J1945" i="2" a="1"/>
  <c r="J1945" i="2"/>
  <c r="J1946" i="2" a="1"/>
  <c r="J1946" i="2"/>
  <c r="J1947" i="2" a="1"/>
  <c r="J1947" i="2"/>
  <c r="J1948" i="2" a="1"/>
  <c r="J1948" i="2"/>
  <c r="J1949" i="2" a="1"/>
  <c r="J1949" i="2"/>
  <c r="J1950" i="2" a="1"/>
  <c r="J1950" i="2"/>
  <c r="J1951" i="2" a="1"/>
  <c r="J1951" i="2"/>
  <c r="J1952" i="2" a="1"/>
  <c r="J1952" i="2"/>
  <c r="J1953" i="2" a="1"/>
  <c r="J1953" i="2"/>
  <c r="J1954" i="2" a="1"/>
  <c r="J1954" i="2"/>
  <c r="J1955" i="2" a="1"/>
  <c r="J1955" i="2"/>
  <c r="J1956" i="2" a="1"/>
  <c r="J1956" i="2"/>
  <c r="J1957" i="2" a="1"/>
  <c r="J1957" i="2"/>
  <c r="J1958" i="2" a="1"/>
  <c r="J1958" i="2"/>
  <c r="J1959" i="2" a="1"/>
  <c r="J1959" i="2"/>
  <c r="J1960" i="2" a="1"/>
  <c r="J1960" i="2"/>
  <c r="J1961" i="2" a="1"/>
  <c r="J1961" i="2"/>
  <c r="J1962" i="2" a="1"/>
  <c r="J1962" i="2"/>
  <c r="J1963" i="2" a="1"/>
  <c r="J1963" i="2"/>
  <c r="J1964" i="2" a="1"/>
  <c r="J1964" i="2"/>
  <c r="J1965" i="2" a="1"/>
  <c r="J1965" i="2"/>
  <c r="J1966" i="2" a="1"/>
  <c r="J1966" i="2"/>
  <c r="J1967" i="2" a="1"/>
  <c r="J1967" i="2"/>
  <c r="J1968" i="2" a="1"/>
  <c r="J1968" i="2"/>
  <c r="J1969" i="2" a="1"/>
  <c r="J1969" i="2"/>
  <c r="J1970" i="2" a="1"/>
  <c r="J1970" i="2"/>
  <c r="J1971" i="2" a="1"/>
  <c r="J1971" i="2"/>
  <c r="J1972" i="2" a="1"/>
  <c r="J1972" i="2"/>
  <c r="J1973" i="2" a="1"/>
  <c r="J1973" i="2"/>
  <c r="J1974" i="2" a="1"/>
  <c r="J1974" i="2"/>
  <c r="J1975" i="2" a="1"/>
  <c r="J1975" i="2"/>
  <c r="J1976" i="2" a="1"/>
  <c r="J1976" i="2"/>
  <c r="J1977" i="2" a="1"/>
  <c r="J1977" i="2"/>
  <c r="J1978" i="2" a="1"/>
  <c r="J1978" i="2"/>
  <c r="J1979" i="2" a="1"/>
  <c r="J1979" i="2"/>
  <c r="J1980" i="2" a="1"/>
  <c r="J1980" i="2"/>
  <c r="J1981" i="2" a="1"/>
  <c r="J1981" i="2"/>
  <c r="J1982" i="2" a="1"/>
  <c r="J1982" i="2"/>
  <c r="J1983" i="2" a="1"/>
  <c r="J1983" i="2"/>
  <c r="J1984" i="2" a="1"/>
  <c r="J1984" i="2"/>
  <c r="J1985" i="2" a="1"/>
  <c r="J1985" i="2"/>
  <c r="J1986" i="2" a="1"/>
  <c r="J1986" i="2"/>
  <c r="J1987" i="2" a="1"/>
  <c r="J1987" i="2"/>
  <c r="J1988" i="2" a="1"/>
  <c r="J1988" i="2"/>
  <c r="J1989" i="2" a="1"/>
  <c r="J1989" i="2"/>
  <c r="J1990" i="2" a="1"/>
  <c r="J1990" i="2"/>
  <c r="J1991" i="2" a="1"/>
  <c r="J1991" i="2"/>
  <c r="J1992" i="2" a="1"/>
  <c r="J1992" i="2"/>
  <c r="J1993" i="2" a="1"/>
  <c r="J1993" i="2"/>
  <c r="J1994" i="2" a="1"/>
  <c r="J1994" i="2"/>
  <c r="J1995" i="2" a="1"/>
  <c r="J1995" i="2"/>
  <c r="J1996" i="2" a="1"/>
  <c r="J1996" i="2"/>
  <c r="J1997" i="2" a="1"/>
  <c r="J1997" i="2"/>
  <c r="J1998" i="2" a="1"/>
  <c r="J1998" i="2"/>
  <c r="J1999" i="2" a="1"/>
  <c r="J1999" i="2"/>
  <c r="J2000" i="2" a="1"/>
  <c r="J2000" i="2"/>
  <c r="J2001" i="2" a="1"/>
  <c r="J2001" i="2"/>
  <c r="J2002" i="2" a="1"/>
  <c r="J2002" i="2"/>
  <c r="J2003" i="2" a="1"/>
  <c r="J2003" i="2"/>
  <c r="J2004" i="2" a="1"/>
  <c r="J2004" i="2"/>
  <c r="J2005" i="2" a="1"/>
  <c r="J2005" i="2"/>
  <c r="J2006" i="2" a="1"/>
  <c r="J2006" i="2"/>
  <c r="J2007" i="2" a="1"/>
  <c r="J2007" i="2"/>
  <c r="J2008" i="2" a="1"/>
  <c r="J2008" i="2"/>
  <c r="J2009" i="2" a="1"/>
  <c r="J2009" i="2"/>
  <c r="J2010" i="2" a="1"/>
  <c r="J2010" i="2"/>
  <c r="J2011" i="2" a="1"/>
  <c r="J2011" i="2"/>
  <c r="J2012" i="2" a="1"/>
  <c r="J2012" i="2"/>
  <c r="J2013" i="2" a="1"/>
  <c r="J2013" i="2"/>
  <c r="J2014" i="2" a="1"/>
  <c r="J2014" i="2"/>
  <c r="J2015" i="2" a="1"/>
  <c r="J2015" i="2"/>
  <c r="J2016" i="2" a="1"/>
  <c r="J2016" i="2"/>
  <c r="J2017" i="2" a="1"/>
  <c r="J2017" i="2"/>
  <c r="J2018" i="2" a="1"/>
  <c r="J2018" i="2"/>
  <c r="J2019" i="2" a="1"/>
  <c r="J2019" i="2"/>
  <c r="J2020" i="2" a="1"/>
  <c r="J2020" i="2"/>
  <c r="J2021" i="2" a="1"/>
  <c r="J2021" i="2"/>
  <c r="J2022" i="2" a="1"/>
  <c r="J2022" i="2"/>
  <c r="J2023" i="2" a="1"/>
  <c r="J2023" i="2"/>
  <c r="J2024" i="2" a="1"/>
  <c r="J2024" i="2"/>
  <c r="J2025" i="2" a="1"/>
  <c r="J2025" i="2"/>
  <c r="J2026" i="2" a="1"/>
  <c r="J2026" i="2"/>
  <c r="J2027" i="2" a="1"/>
  <c r="J2027" i="2"/>
  <c r="J2028" i="2" a="1"/>
  <c r="J2028" i="2"/>
  <c r="J2029" i="2" a="1"/>
  <c r="J2029" i="2"/>
  <c r="J2030" i="2" a="1"/>
  <c r="J2030" i="2"/>
  <c r="J2031" i="2" a="1"/>
  <c r="J2031" i="2"/>
  <c r="J2032" i="2" a="1"/>
  <c r="J2032" i="2"/>
  <c r="J2033" i="2" a="1"/>
  <c r="J2033" i="2"/>
  <c r="J2034" i="2" a="1"/>
  <c r="J2034" i="2"/>
  <c r="J2035" i="2" a="1"/>
  <c r="J2035" i="2"/>
  <c r="J2036" i="2" a="1"/>
  <c r="J2036" i="2"/>
  <c r="J2037" i="2" a="1"/>
  <c r="J2037" i="2"/>
  <c r="J2038" i="2" a="1"/>
  <c r="J2038" i="2"/>
  <c r="J2039" i="2" a="1"/>
  <c r="J2039" i="2"/>
  <c r="J2040" i="2" a="1"/>
  <c r="J2040" i="2"/>
  <c r="J2041" i="2" a="1"/>
  <c r="J2041" i="2"/>
  <c r="J2042" i="2" a="1"/>
  <c r="J2042" i="2"/>
  <c r="J2043" i="2" a="1"/>
  <c r="J2043" i="2"/>
  <c r="J2044" i="2" a="1"/>
  <c r="J2044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" i="2"/>
  <c r="AC19" i="2" a="1"/>
  <c r="AC19" i="2"/>
  <c r="B3" i="2"/>
  <c r="D3" i="2" s="1"/>
  <c r="B4" i="2"/>
  <c r="D4" i="2" s="1"/>
  <c r="B5" i="2"/>
  <c r="D5" i="2" s="1"/>
  <c r="B6" i="2"/>
  <c r="D6" i="2" s="1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D36" i="2" s="1"/>
  <c r="B37" i="2"/>
  <c r="D37" i="2" s="1"/>
  <c r="B38" i="2"/>
  <c r="D38" i="2" s="1"/>
  <c r="B39" i="2"/>
  <c r="D39" i="2" s="1"/>
  <c r="B40" i="2"/>
  <c r="D40" i="2" s="1"/>
  <c r="B41" i="2"/>
  <c r="D41" i="2" s="1"/>
  <c r="B42" i="2"/>
  <c r="D42" i="2" s="1"/>
  <c r="B43" i="2"/>
  <c r="D43" i="2" s="1"/>
  <c r="B44" i="2"/>
  <c r="D44" i="2" s="1"/>
  <c r="B45" i="2"/>
  <c r="D45" i="2" s="1"/>
  <c r="B46" i="2"/>
  <c r="D46" i="2" s="1"/>
  <c r="B47" i="2"/>
  <c r="D47" i="2" s="1"/>
  <c r="B48" i="2"/>
  <c r="D48" i="2" s="1"/>
  <c r="B49" i="2"/>
  <c r="D49" i="2" s="1"/>
  <c r="B50" i="2"/>
  <c r="D50" i="2" s="1"/>
  <c r="B51" i="2"/>
  <c r="D51" i="2" s="1"/>
  <c r="B52" i="2"/>
  <c r="D52" i="2" s="1"/>
  <c r="B53" i="2"/>
  <c r="D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D60" i="2" s="1"/>
  <c r="B61" i="2"/>
  <c r="D61" i="2" s="1"/>
  <c r="B62" i="2"/>
  <c r="D62" i="2" s="1"/>
  <c r="B63" i="2"/>
  <c r="D63" i="2" s="1"/>
  <c r="B64" i="2"/>
  <c r="D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D71" i="2" s="1"/>
  <c r="B72" i="2"/>
  <c r="D72" i="2" s="1"/>
  <c r="B73" i="2"/>
  <c r="D73" i="2" s="1"/>
  <c r="B74" i="2"/>
  <c r="D74" i="2" s="1"/>
  <c r="B75" i="2"/>
  <c r="D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D82" i="2" s="1"/>
  <c r="B83" i="2"/>
  <c r="D83" i="2" s="1"/>
  <c r="B84" i="2"/>
  <c r="D84" i="2" s="1"/>
  <c r="B85" i="2"/>
  <c r="D85" i="2" s="1"/>
  <c r="B86" i="2"/>
  <c r="D86" i="2" s="1"/>
  <c r="B87" i="2"/>
  <c r="D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D94" i="2" s="1"/>
  <c r="B95" i="2"/>
  <c r="D95" i="2" s="1"/>
  <c r="B96" i="2"/>
  <c r="D96" i="2" s="1"/>
  <c r="B97" i="2"/>
  <c r="D97" i="2" s="1"/>
  <c r="B98" i="2"/>
  <c r="D98" i="2" s="1"/>
  <c r="B99" i="2"/>
  <c r="D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D106" i="2" s="1"/>
  <c r="B107" i="2"/>
  <c r="D107" i="2" s="1"/>
  <c r="B108" i="2"/>
  <c r="D108" i="2" s="1"/>
  <c r="B109" i="2"/>
  <c r="D109" i="2" s="1"/>
  <c r="B110" i="2"/>
  <c r="D110" i="2" s="1"/>
  <c r="B111" i="2"/>
  <c r="D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D118" i="2" s="1"/>
  <c r="B119" i="2"/>
  <c r="D119" i="2" s="1"/>
  <c r="B120" i="2"/>
  <c r="D120" i="2" s="1"/>
  <c r="B121" i="2"/>
  <c r="D121" i="2" s="1"/>
  <c r="B122" i="2"/>
  <c r="D122" i="2" s="1"/>
  <c r="B123" i="2"/>
  <c r="D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D130" i="2" s="1"/>
  <c r="B131" i="2"/>
  <c r="D131" i="2" s="1"/>
  <c r="B132" i="2"/>
  <c r="D132" i="2" s="1"/>
  <c r="B133" i="2"/>
  <c r="D133" i="2" s="1"/>
  <c r="B134" i="2"/>
  <c r="D134" i="2" s="1"/>
  <c r="B135" i="2"/>
  <c r="D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D142" i="2" s="1"/>
  <c r="B143" i="2"/>
  <c r="D143" i="2" s="1"/>
  <c r="B144" i="2"/>
  <c r="D144" i="2" s="1"/>
  <c r="B145" i="2"/>
  <c r="D145" i="2" s="1"/>
  <c r="B146" i="2"/>
  <c r="D146" i="2" s="1"/>
  <c r="B147" i="2"/>
  <c r="D147" i="2" s="1"/>
  <c r="B148" i="2"/>
  <c r="D148" i="2" s="1"/>
  <c r="B149" i="2"/>
  <c r="D149" i="2" s="1"/>
  <c r="B150" i="2"/>
  <c r="D150" i="2" s="1"/>
  <c r="B151" i="2"/>
  <c r="D151" i="2" s="1"/>
  <c r="B152" i="2"/>
  <c r="D152" i="2" s="1"/>
  <c r="B153" i="2"/>
  <c r="D153" i="2" s="1"/>
  <c r="B154" i="2"/>
  <c r="D154" i="2" s="1"/>
  <c r="B155" i="2"/>
  <c r="D155" i="2" s="1"/>
  <c r="B156" i="2"/>
  <c r="D156" i="2" s="1"/>
  <c r="B157" i="2"/>
  <c r="D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D164" i="2" s="1"/>
  <c r="B165" i="2"/>
  <c r="D165" i="2" s="1"/>
  <c r="B166" i="2"/>
  <c r="D166" i="2" s="1"/>
  <c r="B167" i="2"/>
  <c r="D167" i="2" s="1"/>
  <c r="B168" i="2"/>
  <c r="D168" i="2" s="1"/>
  <c r="B169" i="2"/>
  <c r="D169" i="2" s="1"/>
  <c r="B170" i="2"/>
  <c r="D170" i="2" s="1"/>
  <c r="B171" i="2"/>
  <c r="D171" i="2" s="1"/>
  <c r="B172" i="2"/>
  <c r="D172" i="2" s="1"/>
  <c r="B173" i="2"/>
  <c r="D173" i="2" s="1"/>
  <c r="B174" i="2"/>
  <c r="D174" i="2" s="1"/>
  <c r="B175" i="2"/>
  <c r="D175" i="2" s="1"/>
  <c r="B176" i="2"/>
  <c r="D176" i="2" s="1"/>
  <c r="B177" i="2"/>
  <c r="D177" i="2" s="1"/>
  <c r="B178" i="2"/>
  <c r="D178" i="2" s="1"/>
  <c r="B179" i="2"/>
  <c r="D179" i="2" s="1"/>
  <c r="B180" i="2"/>
  <c r="D180" i="2" s="1"/>
  <c r="B181" i="2"/>
  <c r="D181" i="2" s="1"/>
  <c r="B182" i="2"/>
  <c r="D182" i="2" s="1"/>
  <c r="B183" i="2"/>
  <c r="D183" i="2" s="1"/>
  <c r="B184" i="2"/>
  <c r="D184" i="2" s="1"/>
  <c r="B185" i="2"/>
  <c r="D185" i="2" s="1"/>
  <c r="B186" i="2"/>
  <c r="D186" i="2" s="1"/>
  <c r="B187" i="2"/>
  <c r="D187" i="2" s="1"/>
  <c r="B188" i="2"/>
  <c r="D188" i="2" s="1"/>
  <c r="B189" i="2"/>
  <c r="D189" i="2" s="1"/>
  <c r="B190" i="2"/>
  <c r="D190" i="2" s="1"/>
  <c r="B191" i="2"/>
  <c r="D191" i="2" s="1"/>
  <c r="B192" i="2"/>
  <c r="D192" i="2" s="1"/>
  <c r="B193" i="2"/>
  <c r="D193" i="2" s="1"/>
  <c r="B194" i="2"/>
  <c r="D194" i="2" s="1"/>
  <c r="B195" i="2"/>
  <c r="D195" i="2" s="1"/>
  <c r="B196" i="2"/>
  <c r="D196" i="2" s="1"/>
  <c r="B197" i="2"/>
  <c r="D197" i="2" s="1"/>
  <c r="B198" i="2"/>
  <c r="D198" i="2" s="1"/>
  <c r="B199" i="2"/>
  <c r="D199" i="2" s="1"/>
  <c r="B200" i="2"/>
  <c r="D200" i="2" s="1"/>
  <c r="B201" i="2"/>
  <c r="D201" i="2" s="1"/>
  <c r="B202" i="2"/>
  <c r="D202" i="2" s="1"/>
  <c r="B203" i="2"/>
  <c r="D203" i="2" s="1"/>
  <c r="B204" i="2"/>
  <c r="D204" i="2" s="1"/>
  <c r="B205" i="2"/>
  <c r="D205" i="2" s="1"/>
  <c r="B206" i="2"/>
  <c r="D206" i="2" s="1"/>
  <c r="B207" i="2"/>
  <c r="D207" i="2" s="1"/>
  <c r="B208" i="2"/>
  <c r="D208" i="2" s="1"/>
  <c r="B209" i="2"/>
  <c r="D209" i="2" s="1"/>
  <c r="B210" i="2"/>
  <c r="D210" i="2" s="1"/>
  <c r="B211" i="2"/>
  <c r="D211" i="2" s="1"/>
  <c r="B212" i="2"/>
  <c r="D212" i="2" s="1"/>
  <c r="B213" i="2"/>
  <c r="D213" i="2" s="1"/>
  <c r="B214" i="2"/>
  <c r="D214" i="2" s="1"/>
  <c r="B215" i="2"/>
  <c r="D215" i="2" s="1"/>
  <c r="B216" i="2"/>
  <c r="D216" i="2" s="1"/>
  <c r="B217" i="2"/>
  <c r="D217" i="2" s="1"/>
  <c r="B218" i="2"/>
  <c r="D218" i="2" s="1"/>
  <c r="B219" i="2"/>
  <c r="D219" i="2" s="1"/>
  <c r="B220" i="2"/>
  <c r="D220" i="2" s="1"/>
  <c r="B221" i="2"/>
  <c r="D221" i="2" s="1"/>
  <c r="B222" i="2"/>
  <c r="D222" i="2" s="1"/>
  <c r="B223" i="2"/>
  <c r="D223" i="2" s="1"/>
  <c r="B224" i="2"/>
  <c r="D224" i="2" s="1"/>
  <c r="B225" i="2"/>
  <c r="D225" i="2" s="1"/>
  <c r="B226" i="2"/>
  <c r="D226" i="2" s="1"/>
  <c r="B227" i="2"/>
  <c r="D227" i="2" s="1"/>
  <c r="B228" i="2"/>
  <c r="D228" i="2" s="1"/>
  <c r="B229" i="2"/>
  <c r="D229" i="2" s="1"/>
  <c r="B230" i="2"/>
  <c r="D230" i="2" s="1"/>
  <c r="B231" i="2"/>
  <c r="D231" i="2" s="1"/>
  <c r="B232" i="2"/>
  <c r="D232" i="2" s="1"/>
  <c r="B233" i="2"/>
  <c r="D233" i="2" s="1"/>
  <c r="B234" i="2"/>
  <c r="D234" i="2" s="1"/>
  <c r="B235" i="2"/>
  <c r="D235" i="2" s="1"/>
  <c r="B236" i="2"/>
  <c r="D236" i="2" s="1"/>
  <c r="B237" i="2"/>
  <c r="D237" i="2" s="1"/>
  <c r="B238" i="2"/>
  <c r="D238" i="2" s="1"/>
  <c r="B239" i="2"/>
  <c r="D239" i="2" s="1"/>
  <c r="B240" i="2"/>
  <c r="D240" i="2" s="1"/>
  <c r="B241" i="2"/>
  <c r="D241" i="2" s="1"/>
  <c r="B242" i="2"/>
  <c r="D242" i="2" s="1"/>
  <c r="B243" i="2"/>
  <c r="D243" i="2" s="1"/>
  <c r="B244" i="2"/>
  <c r="D244" i="2" s="1"/>
  <c r="B245" i="2"/>
  <c r="D245" i="2" s="1"/>
  <c r="B246" i="2"/>
  <c r="D246" i="2" s="1"/>
  <c r="B247" i="2"/>
  <c r="D247" i="2" s="1"/>
  <c r="B248" i="2"/>
  <c r="D248" i="2" s="1"/>
  <c r="B249" i="2"/>
  <c r="D249" i="2" s="1"/>
  <c r="B250" i="2"/>
  <c r="D250" i="2" s="1"/>
  <c r="B251" i="2"/>
  <c r="D251" i="2" s="1"/>
  <c r="B252" i="2"/>
  <c r="D252" i="2" s="1"/>
  <c r="B253" i="2"/>
  <c r="D253" i="2" s="1"/>
  <c r="B254" i="2"/>
  <c r="D254" i="2" s="1"/>
  <c r="B255" i="2"/>
  <c r="D255" i="2" s="1"/>
  <c r="B256" i="2"/>
  <c r="D256" i="2" s="1"/>
  <c r="B257" i="2"/>
  <c r="D257" i="2" s="1"/>
  <c r="B258" i="2"/>
  <c r="D258" i="2" s="1"/>
  <c r="B259" i="2"/>
  <c r="D259" i="2" s="1"/>
  <c r="B260" i="2"/>
  <c r="D260" i="2" s="1"/>
  <c r="B261" i="2"/>
  <c r="D261" i="2" s="1"/>
  <c r="B262" i="2"/>
  <c r="D262" i="2" s="1"/>
  <c r="B263" i="2"/>
  <c r="D263" i="2" s="1"/>
  <c r="B264" i="2"/>
  <c r="D264" i="2" s="1"/>
  <c r="B265" i="2"/>
  <c r="D265" i="2" s="1"/>
  <c r="B266" i="2"/>
  <c r="D266" i="2" s="1"/>
  <c r="B267" i="2"/>
  <c r="D267" i="2" s="1"/>
  <c r="B268" i="2"/>
  <c r="D268" i="2" s="1"/>
  <c r="B269" i="2"/>
  <c r="D269" i="2" s="1"/>
  <c r="B270" i="2"/>
  <c r="D270" i="2" s="1"/>
  <c r="B271" i="2"/>
  <c r="D271" i="2" s="1"/>
  <c r="B272" i="2"/>
  <c r="D272" i="2" s="1"/>
  <c r="B273" i="2"/>
  <c r="D273" i="2" s="1"/>
  <c r="B274" i="2"/>
  <c r="D274" i="2" s="1"/>
  <c r="B275" i="2"/>
  <c r="D275" i="2" s="1"/>
  <c r="B276" i="2"/>
  <c r="D276" i="2" s="1"/>
  <c r="B277" i="2"/>
  <c r="D277" i="2" s="1"/>
  <c r="B278" i="2"/>
  <c r="D278" i="2" s="1"/>
  <c r="B279" i="2"/>
  <c r="D279" i="2" s="1"/>
  <c r="B280" i="2"/>
  <c r="D280" i="2" s="1"/>
  <c r="B281" i="2"/>
  <c r="D281" i="2" s="1"/>
  <c r="B282" i="2"/>
  <c r="D282" i="2" s="1"/>
  <c r="B283" i="2"/>
  <c r="D283" i="2" s="1"/>
  <c r="B284" i="2"/>
  <c r="D284" i="2" s="1"/>
  <c r="B285" i="2"/>
  <c r="D285" i="2" s="1"/>
  <c r="B286" i="2"/>
  <c r="D286" i="2" s="1"/>
  <c r="B287" i="2"/>
  <c r="D287" i="2" s="1"/>
  <c r="B288" i="2"/>
  <c r="D288" i="2" s="1"/>
  <c r="B289" i="2"/>
  <c r="D289" i="2" s="1"/>
  <c r="B290" i="2"/>
  <c r="D290" i="2" s="1"/>
  <c r="B291" i="2"/>
  <c r="D291" i="2" s="1"/>
  <c r="B292" i="2"/>
  <c r="D292" i="2" s="1"/>
  <c r="B293" i="2"/>
  <c r="D293" i="2" s="1"/>
  <c r="B294" i="2"/>
  <c r="D294" i="2" s="1"/>
  <c r="B295" i="2"/>
  <c r="D295" i="2" s="1"/>
  <c r="B296" i="2"/>
  <c r="D296" i="2" s="1"/>
  <c r="B297" i="2"/>
  <c r="D297" i="2" s="1"/>
  <c r="B298" i="2"/>
  <c r="D298" i="2" s="1"/>
  <c r="B299" i="2"/>
  <c r="D299" i="2" s="1"/>
  <c r="B300" i="2"/>
  <c r="D300" i="2" s="1"/>
  <c r="B301" i="2"/>
  <c r="D301" i="2" s="1"/>
  <c r="B302" i="2"/>
  <c r="D302" i="2" s="1"/>
  <c r="B303" i="2"/>
  <c r="D303" i="2" s="1"/>
  <c r="B304" i="2"/>
  <c r="D304" i="2" s="1"/>
  <c r="B305" i="2"/>
  <c r="D305" i="2" s="1"/>
  <c r="B306" i="2"/>
  <c r="D306" i="2" s="1"/>
  <c r="B307" i="2"/>
  <c r="D307" i="2" s="1"/>
  <c r="B308" i="2"/>
  <c r="D308" i="2" s="1"/>
  <c r="B309" i="2"/>
  <c r="D309" i="2" s="1"/>
  <c r="B310" i="2"/>
  <c r="D310" i="2" s="1"/>
  <c r="B311" i="2"/>
  <c r="D311" i="2" s="1"/>
  <c r="B312" i="2"/>
  <c r="D312" i="2" s="1"/>
  <c r="B313" i="2"/>
  <c r="D313" i="2" s="1"/>
  <c r="B314" i="2"/>
  <c r="D314" i="2" s="1"/>
  <c r="B315" i="2"/>
  <c r="D315" i="2" s="1"/>
  <c r="B316" i="2"/>
  <c r="D316" i="2" s="1"/>
  <c r="B317" i="2"/>
  <c r="D317" i="2" s="1"/>
  <c r="B318" i="2"/>
  <c r="D318" i="2" s="1"/>
  <c r="B319" i="2"/>
  <c r="D319" i="2" s="1"/>
  <c r="B320" i="2"/>
  <c r="D320" i="2" s="1"/>
  <c r="B321" i="2"/>
  <c r="D321" i="2" s="1"/>
  <c r="B322" i="2"/>
  <c r="D322" i="2" s="1"/>
  <c r="B323" i="2"/>
  <c r="D323" i="2" s="1"/>
  <c r="B324" i="2"/>
  <c r="D324" i="2" s="1"/>
  <c r="B325" i="2"/>
  <c r="D325" i="2" s="1"/>
  <c r="B326" i="2"/>
  <c r="D326" i="2" s="1"/>
  <c r="B327" i="2"/>
  <c r="D327" i="2" s="1"/>
  <c r="B328" i="2"/>
  <c r="D328" i="2" s="1"/>
  <c r="B329" i="2"/>
  <c r="D329" i="2" s="1"/>
  <c r="B330" i="2"/>
  <c r="D330" i="2" s="1"/>
  <c r="B331" i="2"/>
  <c r="D331" i="2" s="1"/>
  <c r="B332" i="2"/>
  <c r="D332" i="2" s="1"/>
  <c r="B333" i="2"/>
  <c r="D333" i="2" s="1"/>
  <c r="B334" i="2"/>
  <c r="D334" i="2" s="1"/>
  <c r="B335" i="2"/>
  <c r="D335" i="2" s="1"/>
  <c r="B336" i="2"/>
  <c r="D336" i="2" s="1"/>
  <c r="B337" i="2"/>
  <c r="D337" i="2" s="1"/>
  <c r="B338" i="2"/>
  <c r="D338" i="2" s="1"/>
  <c r="B339" i="2"/>
  <c r="D339" i="2" s="1"/>
  <c r="B340" i="2"/>
  <c r="D340" i="2" s="1"/>
  <c r="B341" i="2"/>
  <c r="D341" i="2" s="1"/>
  <c r="B342" i="2"/>
  <c r="D342" i="2" s="1"/>
  <c r="B343" i="2"/>
  <c r="D343" i="2" s="1"/>
  <c r="B344" i="2"/>
  <c r="D344" i="2" s="1"/>
  <c r="B345" i="2"/>
  <c r="D345" i="2" s="1"/>
  <c r="B346" i="2"/>
  <c r="D346" i="2" s="1"/>
  <c r="B347" i="2"/>
  <c r="D347" i="2" s="1"/>
  <c r="B348" i="2"/>
  <c r="D348" i="2" s="1"/>
  <c r="B349" i="2"/>
  <c r="D349" i="2" s="1"/>
  <c r="B350" i="2"/>
  <c r="D350" i="2" s="1"/>
  <c r="B351" i="2"/>
  <c r="D351" i="2" s="1"/>
  <c r="B352" i="2"/>
  <c r="D352" i="2" s="1"/>
  <c r="B353" i="2"/>
  <c r="D353" i="2" s="1"/>
  <c r="B354" i="2"/>
  <c r="D354" i="2" s="1"/>
  <c r="B355" i="2"/>
  <c r="D355" i="2" s="1"/>
  <c r="B356" i="2"/>
  <c r="D356" i="2" s="1"/>
  <c r="B357" i="2"/>
  <c r="D357" i="2" s="1"/>
  <c r="B358" i="2"/>
  <c r="D358" i="2" s="1"/>
  <c r="B359" i="2"/>
  <c r="D359" i="2" s="1"/>
  <c r="B360" i="2"/>
  <c r="D360" i="2" s="1"/>
  <c r="B361" i="2"/>
  <c r="D361" i="2" s="1"/>
  <c r="B362" i="2"/>
  <c r="D362" i="2" s="1"/>
  <c r="B363" i="2"/>
  <c r="D363" i="2" s="1"/>
  <c r="B364" i="2"/>
  <c r="D364" i="2" s="1"/>
  <c r="B365" i="2"/>
  <c r="D365" i="2" s="1"/>
  <c r="B366" i="2"/>
  <c r="D366" i="2" s="1"/>
  <c r="B367" i="2"/>
  <c r="D367" i="2" s="1"/>
  <c r="B368" i="2"/>
  <c r="D368" i="2" s="1"/>
  <c r="B369" i="2"/>
  <c r="D369" i="2" s="1"/>
  <c r="B370" i="2"/>
  <c r="D370" i="2" s="1"/>
  <c r="B371" i="2"/>
  <c r="D371" i="2" s="1"/>
  <c r="B372" i="2"/>
  <c r="D372" i="2" s="1"/>
  <c r="B373" i="2"/>
  <c r="D373" i="2" s="1"/>
  <c r="B374" i="2"/>
  <c r="D374" i="2" s="1"/>
  <c r="B375" i="2"/>
  <c r="D375" i="2" s="1"/>
  <c r="B376" i="2"/>
  <c r="D376" i="2" s="1"/>
  <c r="B377" i="2"/>
  <c r="D377" i="2" s="1"/>
  <c r="B378" i="2"/>
  <c r="D378" i="2" s="1"/>
  <c r="B379" i="2"/>
  <c r="D379" i="2" s="1"/>
  <c r="B380" i="2"/>
  <c r="D380" i="2" s="1"/>
  <c r="B381" i="2"/>
  <c r="D381" i="2" s="1"/>
  <c r="B382" i="2"/>
  <c r="D382" i="2" s="1"/>
  <c r="B383" i="2"/>
  <c r="D383" i="2" s="1"/>
  <c r="B384" i="2"/>
  <c r="D384" i="2" s="1"/>
  <c r="B385" i="2"/>
  <c r="D385" i="2" s="1"/>
  <c r="B386" i="2"/>
  <c r="D386" i="2" s="1"/>
  <c r="B387" i="2"/>
  <c r="D387" i="2" s="1"/>
  <c r="B388" i="2"/>
  <c r="D388" i="2" s="1"/>
  <c r="B389" i="2"/>
  <c r="D389" i="2" s="1"/>
  <c r="B390" i="2"/>
  <c r="D390" i="2" s="1"/>
  <c r="B391" i="2"/>
  <c r="D391" i="2" s="1"/>
  <c r="B392" i="2"/>
  <c r="D392" i="2" s="1"/>
  <c r="B393" i="2"/>
  <c r="D393" i="2" s="1"/>
  <c r="B394" i="2"/>
  <c r="D394" i="2" s="1"/>
  <c r="B395" i="2"/>
  <c r="D395" i="2" s="1"/>
  <c r="B396" i="2"/>
  <c r="D396" i="2" s="1"/>
  <c r="B397" i="2"/>
  <c r="D397" i="2" s="1"/>
  <c r="B398" i="2"/>
  <c r="D398" i="2" s="1"/>
  <c r="B399" i="2"/>
  <c r="D399" i="2" s="1"/>
  <c r="B400" i="2"/>
  <c r="D400" i="2" s="1"/>
  <c r="B401" i="2"/>
  <c r="D401" i="2" s="1"/>
  <c r="B402" i="2"/>
  <c r="D402" i="2" s="1"/>
  <c r="B403" i="2"/>
  <c r="D403" i="2" s="1"/>
  <c r="B404" i="2"/>
  <c r="D404" i="2" s="1"/>
  <c r="B405" i="2"/>
  <c r="D405" i="2" s="1"/>
  <c r="B406" i="2"/>
  <c r="D406" i="2" s="1"/>
  <c r="B407" i="2"/>
  <c r="D407" i="2" s="1"/>
  <c r="B408" i="2"/>
  <c r="D408" i="2" s="1"/>
  <c r="B409" i="2"/>
  <c r="D409" i="2" s="1"/>
  <c r="B410" i="2"/>
  <c r="D410" i="2" s="1"/>
  <c r="B411" i="2"/>
  <c r="D411" i="2" s="1"/>
  <c r="B412" i="2"/>
  <c r="D412" i="2" s="1"/>
  <c r="B413" i="2"/>
  <c r="D413" i="2" s="1"/>
  <c r="B414" i="2"/>
  <c r="D414" i="2" s="1"/>
  <c r="B415" i="2"/>
  <c r="D415" i="2" s="1"/>
  <c r="B416" i="2"/>
  <c r="D416" i="2" s="1"/>
  <c r="B417" i="2"/>
  <c r="D417" i="2" s="1"/>
  <c r="B418" i="2"/>
  <c r="D418" i="2" s="1"/>
  <c r="B419" i="2"/>
  <c r="D419" i="2" s="1"/>
  <c r="B420" i="2"/>
  <c r="D420" i="2" s="1"/>
  <c r="B421" i="2"/>
  <c r="D421" i="2" s="1"/>
  <c r="B422" i="2"/>
  <c r="D422" i="2" s="1"/>
  <c r="B423" i="2"/>
  <c r="D423" i="2" s="1"/>
  <c r="B424" i="2"/>
  <c r="D424" i="2" s="1"/>
  <c r="B425" i="2"/>
  <c r="D425" i="2" s="1"/>
  <c r="B426" i="2"/>
  <c r="D426" i="2" s="1"/>
  <c r="B427" i="2"/>
  <c r="D427" i="2" s="1"/>
  <c r="B428" i="2"/>
  <c r="D428" i="2" s="1"/>
  <c r="B429" i="2"/>
  <c r="D429" i="2" s="1"/>
  <c r="B430" i="2"/>
  <c r="D430" i="2" s="1"/>
  <c r="B431" i="2"/>
  <c r="D431" i="2" s="1"/>
  <c r="B432" i="2"/>
  <c r="D432" i="2" s="1"/>
  <c r="B433" i="2"/>
  <c r="D433" i="2" s="1"/>
  <c r="B434" i="2"/>
  <c r="D434" i="2" s="1"/>
  <c r="B435" i="2"/>
  <c r="D435" i="2" s="1"/>
  <c r="B436" i="2"/>
  <c r="D436" i="2" s="1"/>
  <c r="B437" i="2"/>
  <c r="D437" i="2" s="1"/>
  <c r="B438" i="2"/>
  <c r="D438" i="2" s="1"/>
  <c r="B439" i="2"/>
  <c r="D439" i="2" s="1"/>
  <c r="B440" i="2"/>
  <c r="D440" i="2" s="1"/>
  <c r="B441" i="2"/>
  <c r="D441" i="2" s="1"/>
  <c r="B442" i="2"/>
  <c r="D442" i="2" s="1"/>
  <c r="B443" i="2"/>
  <c r="D443" i="2" s="1"/>
  <c r="B444" i="2"/>
  <c r="D444" i="2" s="1"/>
  <c r="B445" i="2"/>
  <c r="D445" i="2" s="1"/>
  <c r="B446" i="2"/>
  <c r="D446" i="2" s="1"/>
  <c r="B447" i="2"/>
  <c r="D447" i="2" s="1"/>
  <c r="B448" i="2"/>
  <c r="D448" i="2" s="1"/>
  <c r="B449" i="2"/>
  <c r="D449" i="2" s="1"/>
  <c r="B450" i="2"/>
  <c r="D450" i="2" s="1"/>
  <c r="B451" i="2"/>
  <c r="D451" i="2" s="1"/>
  <c r="B452" i="2"/>
  <c r="D452" i="2" s="1"/>
  <c r="B453" i="2"/>
  <c r="D453" i="2" s="1"/>
  <c r="B454" i="2"/>
  <c r="D454" i="2" s="1"/>
  <c r="B455" i="2"/>
  <c r="D455" i="2" s="1"/>
  <c r="B456" i="2"/>
  <c r="D456" i="2" s="1"/>
  <c r="B457" i="2"/>
  <c r="D457" i="2" s="1"/>
  <c r="B458" i="2"/>
  <c r="D458" i="2" s="1"/>
  <c r="B459" i="2"/>
  <c r="D459" i="2" s="1"/>
  <c r="B460" i="2"/>
  <c r="D460" i="2" s="1"/>
  <c r="B461" i="2"/>
  <c r="D461" i="2" s="1"/>
  <c r="B462" i="2"/>
  <c r="D462" i="2" s="1"/>
  <c r="B463" i="2"/>
  <c r="D463" i="2" s="1"/>
  <c r="B464" i="2"/>
  <c r="D464" i="2" s="1"/>
  <c r="B465" i="2"/>
  <c r="D465" i="2" s="1"/>
  <c r="B466" i="2"/>
  <c r="D466" i="2" s="1"/>
  <c r="B467" i="2"/>
  <c r="D467" i="2" s="1"/>
  <c r="B468" i="2"/>
  <c r="D468" i="2" s="1"/>
  <c r="B469" i="2"/>
  <c r="D469" i="2" s="1"/>
  <c r="B470" i="2"/>
  <c r="D470" i="2" s="1"/>
  <c r="B471" i="2"/>
  <c r="D471" i="2" s="1"/>
  <c r="B472" i="2"/>
  <c r="D472" i="2" s="1"/>
  <c r="B473" i="2"/>
  <c r="D473" i="2" s="1"/>
  <c r="B474" i="2"/>
  <c r="D474" i="2" s="1"/>
  <c r="B475" i="2"/>
  <c r="D475" i="2" s="1"/>
  <c r="B476" i="2"/>
  <c r="D476" i="2" s="1"/>
  <c r="B477" i="2"/>
  <c r="D477" i="2" s="1"/>
  <c r="B478" i="2"/>
  <c r="D478" i="2" s="1"/>
  <c r="B479" i="2"/>
  <c r="D479" i="2" s="1"/>
  <c r="B480" i="2"/>
  <c r="D480" i="2" s="1"/>
  <c r="B481" i="2"/>
  <c r="D481" i="2" s="1"/>
  <c r="B482" i="2"/>
  <c r="D482" i="2" s="1"/>
  <c r="B483" i="2"/>
  <c r="D483" i="2" s="1"/>
  <c r="B484" i="2"/>
  <c r="D484" i="2" s="1"/>
  <c r="B485" i="2"/>
  <c r="D485" i="2" s="1"/>
  <c r="B486" i="2"/>
  <c r="D486" i="2" s="1"/>
  <c r="B487" i="2"/>
  <c r="D487" i="2" s="1"/>
  <c r="B488" i="2"/>
  <c r="D488" i="2" s="1"/>
  <c r="B489" i="2"/>
  <c r="D489" i="2" s="1"/>
  <c r="B490" i="2"/>
  <c r="D490" i="2" s="1"/>
  <c r="B491" i="2"/>
  <c r="D491" i="2" s="1"/>
  <c r="B492" i="2"/>
  <c r="D492" i="2" s="1"/>
  <c r="B493" i="2"/>
  <c r="D493" i="2" s="1"/>
  <c r="B494" i="2"/>
  <c r="D494" i="2" s="1"/>
  <c r="B495" i="2"/>
  <c r="D495" i="2" s="1"/>
  <c r="B496" i="2"/>
  <c r="D496" i="2" s="1"/>
  <c r="B497" i="2"/>
  <c r="D497" i="2" s="1"/>
  <c r="B498" i="2"/>
  <c r="D498" i="2" s="1"/>
  <c r="B499" i="2"/>
  <c r="D499" i="2" s="1"/>
  <c r="B500" i="2"/>
  <c r="D500" i="2" s="1"/>
  <c r="B501" i="2"/>
  <c r="D501" i="2" s="1"/>
  <c r="B502" i="2"/>
  <c r="D502" i="2" s="1"/>
  <c r="B503" i="2"/>
  <c r="D503" i="2" s="1"/>
  <c r="B504" i="2"/>
  <c r="D504" i="2" s="1"/>
  <c r="B505" i="2"/>
  <c r="D505" i="2" s="1"/>
  <c r="B506" i="2"/>
  <c r="D506" i="2" s="1"/>
  <c r="B507" i="2"/>
  <c r="D507" i="2" s="1"/>
  <c r="B508" i="2"/>
  <c r="D508" i="2" s="1"/>
  <c r="B509" i="2"/>
  <c r="D509" i="2" s="1"/>
  <c r="B510" i="2"/>
  <c r="D510" i="2" s="1"/>
  <c r="B511" i="2"/>
  <c r="D511" i="2" s="1"/>
  <c r="B512" i="2"/>
  <c r="D512" i="2" s="1"/>
  <c r="B513" i="2"/>
  <c r="D513" i="2" s="1"/>
  <c r="B514" i="2"/>
  <c r="D514" i="2" s="1"/>
  <c r="B515" i="2"/>
  <c r="D515" i="2" s="1"/>
  <c r="B516" i="2"/>
  <c r="D516" i="2" s="1"/>
  <c r="B517" i="2"/>
  <c r="D517" i="2" s="1"/>
  <c r="B518" i="2"/>
  <c r="D518" i="2" s="1"/>
  <c r="B519" i="2"/>
  <c r="D519" i="2" s="1"/>
  <c r="B520" i="2"/>
  <c r="D520" i="2" s="1"/>
  <c r="B521" i="2"/>
  <c r="D521" i="2" s="1"/>
  <c r="B522" i="2"/>
  <c r="D522" i="2" s="1"/>
  <c r="B523" i="2"/>
  <c r="D523" i="2" s="1"/>
  <c r="B524" i="2"/>
  <c r="D524" i="2" s="1"/>
  <c r="B525" i="2"/>
  <c r="D525" i="2" s="1"/>
  <c r="B526" i="2"/>
  <c r="D526" i="2" s="1"/>
  <c r="B527" i="2"/>
  <c r="D527" i="2" s="1"/>
  <c r="B528" i="2"/>
  <c r="D528" i="2" s="1"/>
  <c r="B529" i="2"/>
  <c r="D529" i="2" s="1"/>
  <c r="B530" i="2"/>
  <c r="D530" i="2" s="1"/>
  <c r="B531" i="2"/>
  <c r="D531" i="2" s="1"/>
  <c r="B532" i="2"/>
  <c r="D532" i="2" s="1"/>
  <c r="B533" i="2"/>
  <c r="D533" i="2" s="1"/>
  <c r="B534" i="2"/>
  <c r="D534" i="2" s="1"/>
  <c r="B535" i="2"/>
  <c r="D535" i="2" s="1"/>
  <c r="B536" i="2"/>
  <c r="D536" i="2" s="1"/>
  <c r="B537" i="2"/>
  <c r="D537" i="2" s="1"/>
  <c r="B538" i="2"/>
  <c r="D538" i="2" s="1"/>
  <c r="B539" i="2"/>
  <c r="D539" i="2" s="1"/>
  <c r="B540" i="2"/>
  <c r="D540" i="2" s="1"/>
  <c r="B541" i="2"/>
  <c r="D541" i="2" s="1"/>
  <c r="B542" i="2"/>
  <c r="D542" i="2" s="1"/>
  <c r="B543" i="2"/>
  <c r="D543" i="2" s="1"/>
  <c r="B544" i="2"/>
  <c r="D544" i="2" s="1"/>
  <c r="B545" i="2"/>
  <c r="D545" i="2" s="1"/>
  <c r="B546" i="2"/>
  <c r="D546" i="2" s="1"/>
  <c r="B547" i="2"/>
  <c r="D547" i="2" s="1"/>
  <c r="B548" i="2"/>
  <c r="D548" i="2" s="1"/>
  <c r="B549" i="2"/>
  <c r="D549" i="2" s="1"/>
  <c r="B550" i="2"/>
  <c r="D550" i="2" s="1"/>
  <c r="B551" i="2"/>
  <c r="D551" i="2" s="1"/>
  <c r="B552" i="2"/>
  <c r="D552" i="2" s="1"/>
  <c r="B553" i="2"/>
  <c r="D553" i="2" s="1"/>
  <c r="B554" i="2"/>
  <c r="D554" i="2" s="1"/>
  <c r="B555" i="2"/>
  <c r="D555" i="2" s="1"/>
  <c r="B556" i="2"/>
  <c r="D556" i="2" s="1"/>
  <c r="B557" i="2"/>
  <c r="D557" i="2" s="1"/>
  <c r="B558" i="2"/>
  <c r="D558" i="2" s="1"/>
  <c r="B559" i="2"/>
  <c r="D559" i="2" s="1"/>
  <c r="B560" i="2"/>
  <c r="D560" i="2" s="1"/>
  <c r="B561" i="2"/>
  <c r="D561" i="2" s="1"/>
  <c r="B562" i="2"/>
  <c r="D562" i="2" s="1"/>
  <c r="B563" i="2"/>
  <c r="D563" i="2" s="1"/>
  <c r="B564" i="2"/>
  <c r="D564" i="2" s="1"/>
  <c r="B565" i="2"/>
  <c r="D565" i="2" s="1"/>
  <c r="B566" i="2"/>
  <c r="D566" i="2" s="1"/>
  <c r="B567" i="2"/>
  <c r="D567" i="2" s="1"/>
  <c r="B568" i="2"/>
  <c r="D568" i="2" s="1"/>
  <c r="B569" i="2"/>
  <c r="D569" i="2" s="1"/>
  <c r="B570" i="2"/>
  <c r="D570" i="2" s="1"/>
  <c r="B571" i="2"/>
  <c r="D571" i="2" s="1"/>
  <c r="B572" i="2"/>
  <c r="D572" i="2" s="1"/>
  <c r="B573" i="2"/>
  <c r="D573" i="2" s="1"/>
  <c r="B574" i="2"/>
  <c r="D574" i="2" s="1"/>
  <c r="B575" i="2"/>
  <c r="D575" i="2" s="1"/>
  <c r="B576" i="2"/>
  <c r="D576" i="2" s="1"/>
  <c r="B577" i="2"/>
  <c r="D577" i="2" s="1"/>
  <c r="B578" i="2"/>
  <c r="D578" i="2" s="1"/>
  <c r="B579" i="2"/>
  <c r="D579" i="2" s="1"/>
  <c r="B580" i="2"/>
  <c r="D580" i="2" s="1"/>
  <c r="B581" i="2"/>
  <c r="D581" i="2" s="1"/>
  <c r="B582" i="2"/>
  <c r="D582" i="2" s="1"/>
  <c r="B583" i="2"/>
  <c r="D583" i="2" s="1"/>
  <c r="B584" i="2"/>
  <c r="D584" i="2" s="1"/>
  <c r="B585" i="2"/>
  <c r="D585" i="2" s="1"/>
  <c r="B586" i="2"/>
  <c r="D586" i="2" s="1"/>
  <c r="B587" i="2"/>
  <c r="D587" i="2" s="1"/>
  <c r="B588" i="2"/>
  <c r="D588" i="2" s="1"/>
  <c r="B589" i="2"/>
  <c r="D589" i="2" s="1"/>
  <c r="B590" i="2"/>
  <c r="D590" i="2" s="1"/>
  <c r="B591" i="2"/>
  <c r="D591" i="2" s="1"/>
  <c r="B592" i="2"/>
  <c r="D592" i="2" s="1"/>
  <c r="B593" i="2"/>
  <c r="D593" i="2" s="1"/>
  <c r="B594" i="2"/>
  <c r="D594" i="2" s="1"/>
  <c r="B595" i="2"/>
  <c r="D595" i="2" s="1"/>
  <c r="B596" i="2"/>
  <c r="D596" i="2" s="1"/>
  <c r="B597" i="2"/>
  <c r="D597" i="2" s="1"/>
  <c r="B598" i="2"/>
  <c r="D598" i="2" s="1"/>
  <c r="B599" i="2"/>
  <c r="D599" i="2" s="1"/>
  <c r="B600" i="2"/>
  <c r="D600" i="2" s="1"/>
  <c r="B601" i="2"/>
  <c r="D601" i="2" s="1"/>
  <c r="B602" i="2"/>
  <c r="D602" i="2" s="1"/>
  <c r="B603" i="2"/>
  <c r="D603" i="2" s="1"/>
  <c r="B604" i="2"/>
  <c r="D604" i="2" s="1"/>
  <c r="B605" i="2"/>
  <c r="D605" i="2" s="1"/>
  <c r="B606" i="2"/>
  <c r="D606" i="2" s="1"/>
  <c r="B607" i="2"/>
  <c r="D607" i="2" s="1"/>
  <c r="B608" i="2"/>
  <c r="D608" i="2" s="1"/>
  <c r="B609" i="2"/>
  <c r="D609" i="2" s="1"/>
  <c r="B610" i="2"/>
  <c r="D610" i="2" s="1"/>
  <c r="B611" i="2"/>
  <c r="D611" i="2" s="1"/>
  <c r="B612" i="2"/>
  <c r="D612" i="2" s="1"/>
  <c r="B613" i="2"/>
  <c r="D613" i="2" s="1"/>
  <c r="B614" i="2"/>
  <c r="D614" i="2" s="1"/>
  <c r="B615" i="2"/>
  <c r="D615" i="2" s="1"/>
  <c r="B616" i="2"/>
  <c r="D616" i="2" s="1"/>
  <c r="B617" i="2"/>
  <c r="D617" i="2" s="1"/>
  <c r="B618" i="2"/>
  <c r="D618" i="2" s="1"/>
  <c r="B619" i="2"/>
  <c r="D619" i="2" s="1"/>
  <c r="B620" i="2"/>
  <c r="D620" i="2" s="1"/>
  <c r="B621" i="2"/>
  <c r="D621" i="2" s="1"/>
  <c r="B622" i="2"/>
  <c r="D622" i="2" s="1"/>
  <c r="B623" i="2"/>
  <c r="D623" i="2" s="1"/>
  <c r="B624" i="2"/>
  <c r="D624" i="2" s="1"/>
  <c r="B625" i="2"/>
  <c r="D625" i="2" s="1"/>
  <c r="B626" i="2"/>
  <c r="D626" i="2" s="1"/>
  <c r="B627" i="2"/>
  <c r="D627" i="2" s="1"/>
  <c r="B628" i="2"/>
  <c r="D628" i="2" s="1"/>
  <c r="B629" i="2"/>
  <c r="D629" i="2" s="1"/>
  <c r="B630" i="2"/>
  <c r="D630" i="2" s="1"/>
  <c r="B631" i="2"/>
  <c r="D631" i="2" s="1"/>
  <c r="B632" i="2"/>
  <c r="D632" i="2" s="1"/>
  <c r="B633" i="2"/>
  <c r="D633" i="2" s="1"/>
  <c r="B634" i="2"/>
  <c r="D634" i="2" s="1"/>
  <c r="B635" i="2"/>
  <c r="D635" i="2" s="1"/>
  <c r="B636" i="2"/>
  <c r="D636" i="2" s="1"/>
  <c r="B637" i="2"/>
  <c r="D637" i="2" s="1"/>
  <c r="B638" i="2"/>
  <c r="D638" i="2" s="1"/>
  <c r="B639" i="2"/>
  <c r="D639" i="2" s="1"/>
  <c r="B640" i="2"/>
  <c r="D640" i="2" s="1"/>
  <c r="B641" i="2"/>
  <c r="D641" i="2" s="1"/>
  <c r="B642" i="2"/>
  <c r="D642" i="2" s="1"/>
  <c r="B643" i="2"/>
  <c r="D643" i="2" s="1"/>
  <c r="B644" i="2"/>
  <c r="D644" i="2" s="1"/>
  <c r="B645" i="2"/>
  <c r="D645" i="2" s="1"/>
  <c r="B646" i="2"/>
  <c r="D646" i="2" s="1"/>
  <c r="B647" i="2"/>
  <c r="D647" i="2" s="1"/>
  <c r="B648" i="2"/>
  <c r="D648" i="2" s="1"/>
  <c r="B649" i="2"/>
  <c r="D649" i="2" s="1"/>
  <c r="B650" i="2"/>
  <c r="D650" i="2" s="1"/>
  <c r="B651" i="2"/>
  <c r="D651" i="2" s="1"/>
  <c r="B652" i="2"/>
  <c r="D652" i="2" s="1"/>
  <c r="B653" i="2"/>
  <c r="D653" i="2" s="1"/>
  <c r="B654" i="2"/>
  <c r="D654" i="2" s="1"/>
  <c r="B655" i="2"/>
  <c r="D655" i="2" s="1"/>
  <c r="B656" i="2"/>
  <c r="D656" i="2" s="1"/>
  <c r="B657" i="2"/>
  <c r="D657" i="2" s="1"/>
  <c r="B658" i="2"/>
  <c r="D658" i="2" s="1"/>
  <c r="B659" i="2"/>
  <c r="D659" i="2" s="1"/>
  <c r="B660" i="2"/>
  <c r="D660" i="2" s="1"/>
  <c r="B661" i="2"/>
  <c r="D661" i="2" s="1"/>
  <c r="B662" i="2"/>
  <c r="D662" i="2" s="1"/>
  <c r="B663" i="2"/>
  <c r="D663" i="2" s="1"/>
  <c r="B664" i="2"/>
  <c r="D664" i="2" s="1"/>
  <c r="B665" i="2"/>
  <c r="D665" i="2" s="1"/>
  <c r="B666" i="2"/>
  <c r="D666" i="2" s="1"/>
  <c r="B667" i="2"/>
  <c r="D667" i="2" s="1"/>
  <c r="B668" i="2"/>
  <c r="D668" i="2" s="1"/>
  <c r="B669" i="2"/>
  <c r="D669" i="2" s="1"/>
  <c r="B670" i="2"/>
  <c r="D670" i="2" s="1"/>
  <c r="B671" i="2"/>
  <c r="D671" i="2" s="1"/>
  <c r="B672" i="2"/>
  <c r="D672" i="2" s="1"/>
  <c r="B673" i="2"/>
  <c r="D673" i="2" s="1"/>
  <c r="B674" i="2"/>
  <c r="D674" i="2" s="1"/>
  <c r="B675" i="2"/>
  <c r="D675" i="2" s="1"/>
  <c r="B676" i="2"/>
  <c r="D676" i="2" s="1"/>
  <c r="B677" i="2"/>
  <c r="D677" i="2" s="1"/>
  <c r="B678" i="2"/>
  <c r="D678" i="2" s="1"/>
  <c r="B679" i="2"/>
  <c r="D679" i="2" s="1"/>
  <c r="B680" i="2"/>
  <c r="D680" i="2" s="1"/>
  <c r="B681" i="2"/>
  <c r="D681" i="2" s="1"/>
  <c r="B682" i="2"/>
  <c r="D682" i="2" s="1"/>
  <c r="B683" i="2"/>
  <c r="D683" i="2" s="1"/>
  <c r="B684" i="2"/>
  <c r="D684" i="2" s="1"/>
  <c r="B685" i="2"/>
  <c r="D685" i="2" s="1"/>
  <c r="B686" i="2"/>
  <c r="D686" i="2" s="1"/>
  <c r="B687" i="2"/>
  <c r="D687" i="2" s="1"/>
  <c r="B688" i="2"/>
  <c r="D688" i="2" s="1"/>
  <c r="B689" i="2"/>
  <c r="D689" i="2" s="1"/>
  <c r="B690" i="2"/>
  <c r="D690" i="2" s="1"/>
  <c r="B691" i="2"/>
  <c r="D691" i="2" s="1"/>
  <c r="B692" i="2"/>
  <c r="D692" i="2" s="1"/>
  <c r="B693" i="2"/>
  <c r="D693" i="2" s="1"/>
  <c r="B694" i="2"/>
  <c r="D694" i="2" s="1"/>
  <c r="B695" i="2"/>
  <c r="D695" i="2" s="1"/>
  <c r="B696" i="2"/>
  <c r="D696" i="2" s="1"/>
  <c r="B697" i="2"/>
  <c r="D697" i="2" s="1"/>
  <c r="B698" i="2"/>
  <c r="D698" i="2" s="1"/>
  <c r="B699" i="2"/>
  <c r="D699" i="2" s="1"/>
  <c r="B700" i="2"/>
  <c r="D700" i="2" s="1"/>
  <c r="B701" i="2"/>
  <c r="D701" i="2" s="1"/>
  <c r="B702" i="2"/>
  <c r="D702" i="2" s="1"/>
  <c r="B703" i="2"/>
  <c r="D703" i="2" s="1"/>
  <c r="B704" i="2"/>
  <c r="D704" i="2" s="1"/>
  <c r="B705" i="2"/>
  <c r="D705" i="2" s="1"/>
  <c r="B706" i="2"/>
  <c r="D706" i="2" s="1"/>
  <c r="B707" i="2"/>
  <c r="D707" i="2" s="1"/>
  <c r="B708" i="2"/>
  <c r="D708" i="2" s="1"/>
  <c r="B709" i="2"/>
  <c r="D709" i="2" s="1"/>
  <c r="B710" i="2"/>
  <c r="D710" i="2" s="1"/>
  <c r="B711" i="2"/>
  <c r="D711" i="2" s="1"/>
  <c r="B712" i="2"/>
  <c r="D712" i="2" s="1"/>
  <c r="B713" i="2"/>
  <c r="D713" i="2" s="1"/>
  <c r="B714" i="2"/>
  <c r="D714" i="2" s="1"/>
  <c r="B715" i="2"/>
  <c r="D715" i="2" s="1"/>
  <c r="B716" i="2"/>
  <c r="D716" i="2" s="1"/>
  <c r="B717" i="2"/>
  <c r="D717" i="2" s="1"/>
  <c r="B718" i="2"/>
  <c r="D718" i="2" s="1"/>
  <c r="B719" i="2"/>
  <c r="D719" i="2" s="1"/>
  <c r="B720" i="2"/>
  <c r="D720" i="2" s="1"/>
  <c r="B721" i="2"/>
  <c r="D721" i="2" s="1"/>
  <c r="B722" i="2"/>
  <c r="D722" i="2" s="1"/>
  <c r="B723" i="2"/>
  <c r="D723" i="2" s="1"/>
  <c r="B724" i="2"/>
  <c r="D724" i="2" s="1"/>
  <c r="B725" i="2"/>
  <c r="D725" i="2" s="1"/>
  <c r="B726" i="2"/>
  <c r="D726" i="2" s="1"/>
  <c r="B727" i="2"/>
  <c r="D727" i="2" s="1"/>
  <c r="B728" i="2"/>
  <c r="D728" i="2" s="1"/>
  <c r="B729" i="2"/>
  <c r="D729" i="2" s="1"/>
  <c r="B730" i="2"/>
  <c r="D730" i="2" s="1"/>
  <c r="B731" i="2"/>
  <c r="D731" i="2" s="1"/>
  <c r="B732" i="2"/>
  <c r="D732" i="2" s="1"/>
  <c r="B733" i="2"/>
  <c r="D733" i="2" s="1"/>
  <c r="B734" i="2"/>
  <c r="D734" i="2" s="1"/>
  <c r="B735" i="2"/>
  <c r="D735" i="2" s="1"/>
  <c r="B736" i="2"/>
  <c r="D736" i="2" s="1"/>
  <c r="B737" i="2"/>
  <c r="D737" i="2" s="1"/>
  <c r="B738" i="2"/>
  <c r="D738" i="2" s="1"/>
  <c r="B739" i="2"/>
  <c r="D739" i="2" s="1"/>
  <c r="B740" i="2"/>
  <c r="D740" i="2" s="1"/>
  <c r="B741" i="2"/>
  <c r="D741" i="2" s="1"/>
  <c r="B742" i="2"/>
  <c r="D742" i="2" s="1"/>
  <c r="B743" i="2"/>
  <c r="D743" i="2" s="1"/>
  <c r="B744" i="2"/>
  <c r="D744" i="2" s="1"/>
  <c r="B745" i="2"/>
  <c r="D745" i="2" s="1"/>
  <c r="B746" i="2"/>
  <c r="D746" i="2" s="1"/>
  <c r="B747" i="2"/>
  <c r="D747" i="2" s="1"/>
  <c r="B748" i="2"/>
  <c r="D748" i="2" s="1"/>
  <c r="B749" i="2"/>
  <c r="D749" i="2" s="1"/>
  <c r="B750" i="2"/>
  <c r="D750" i="2" s="1"/>
  <c r="B751" i="2"/>
  <c r="D751" i="2" s="1"/>
  <c r="B752" i="2"/>
  <c r="D752" i="2" s="1"/>
  <c r="B753" i="2"/>
  <c r="D753" i="2" s="1"/>
  <c r="B754" i="2"/>
  <c r="D754" i="2" s="1"/>
  <c r="B755" i="2"/>
  <c r="D755" i="2" s="1"/>
  <c r="B756" i="2"/>
  <c r="D756" i="2" s="1"/>
  <c r="B757" i="2"/>
  <c r="D757" i="2" s="1"/>
  <c r="B758" i="2"/>
  <c r="D758" i="2" s="1"/>
  <c r="B759" i="2"/>
  <c r="D759" i="2" s="1"/>
  <c r="B760" i="2"/>
  <c r="D760" i="2" s="1"/>
  <c r="B761" i="2"/>
  <c r="D761" i="2" s="1"/>
  <c r="B762" i="2"/>
  <c r="D762" i="2" s="1"/>
  <c r="B763" i="2"/>
  <c r="D763" i="2" s="1"/>
  <c r="B764" i="2"/>
  <c r="D764" i="2" s="1"/>
  <c r="B765" i="2"/>
  <c r="D765" i="2" s="1"/>
  <c r="B766" i="2"/>
  <c r="D766" i="2" s="1"/>
  <c r="B767" i="2"/>
  <c r="D767" i="2" s="1"/>
  <c r="B768" i="2"/>
  <c r="D768" i="2" s="1"/>
  <c r="B769" i="2"/>
  <c r="D769" i="2" s="1"/>
  <c r="B770" i="2"/>
  <c r="D770" i="2" s="1"/>
  <c r="B771" i="2"/>
  <c r="D771" i="2" s="1"/>
  <c r="B772" i="2"/>
  <c r="D772" i="2" s="1"/>
  <c r="B773" i="2"/>
  <c r="D773" i="2" s="1"/>
  <c r="B774" i="2"/>
  <c r="D774" i="2" s="1"/>
  <c r="B775" i="2"/>
  <c r="D775" i="2" s="1"/>
  <c r="B776" i="2"/>
  <c r="D776" i="2" s="1"/>
  <c r="B777" i="2"/>
  <c r="D777" i="2" s="1"/>
  <c r="B778" i="2"/>
  <c r="D778" i="2" s="1"/>
  <c r="B779" i="2"/>
  <c r="D779" i="2" s="1"/>
  <c r="B780" i="2"/>
  <c r="D780" i="2" s="1"/>
  <c r="B781" i="2"/>
  <c r="D781" i="2" s="1"/>
  <c r="B782" i="2"/>
  <c r="D782" i="2" s="1"/>
  <c r="B783" i="2"/>
  <c r="D783" i="2" s="1"/>
  <c r="B784" i="2"/>
  <c r="D784" i="2" s="1"/>
  <c r="B785" i="2"/>
  <c r="D785" i="2" s="1"/>
  <c r="B786" i="2"/>
  <c r="D786" i="2" s="1"/>
  <c r="B787" i="2"/>
  <c r="D787" i="2" s="1"/>
  <c r="B788" i="2"/>
  <c r="D788" i="2" s="1"/>
  <c r="B789" i="2"/>
  <c r="D789" i="2" s="1"/>
  <c r="B790" i="2"/>
  <c r="D790" i="2" s="1"/>
  <c r="B791" i="2"/>
  <c r="D791" i="2" s="1"/>
  <c r="B792" i="2"/>
  <c r="D792" i="2" s="1"/>
  <c r="B793" i="2"/>
  <c r="D793" i="2" s="1"/>
  <c r="B794" i="2"/>
  <c r="D794" i="2" s="1"/>
  <c r="B795" i="2"/>
  <c r="D795" i="2" s="1"/>
  <c r="B796" i="2"/>
  <c r="D796" i="2" s="1"/>
  <c r="B797" i="2"/>
  <c r="D797" i="2" s="1"/>
  <c r="B798" i="2"/>
  <c r="D798" i="2" s="1"/>
  <c r="B799" i="2"/>
  <c r="D799" i="2" s="1"/>
  <c r="B800" i="2"/>
  <c r="D800" i="2" s="1"/>
  <c r="B801" i="2"/>
  <c r="D801" i="2" s="1"/>
  <c r="B802" i="2"/>
  <c r="D802" i="2" s="1"/>
  <c r="B803" i="2"/>
  <c r="D803" i="2" s="1"/>
  <c r="B804" i="2"/>
  <c r="D804" i="2" s="1"/>
  <c r="B805" i="2"/>
  <c r="D805" i="2" s="1"/>
  <c r="B806" i="2"/>
  <c r="D806" i="2" s="1"/>
  <c r="B807" i="2"/>
  <c r="D807" i="2" s="1"/>
  <c r="B808" i="2"/>
  <c r="D808" i="2" s="1"/>
  <c r="B809" i="2"/>
  <c r="D809" i="2" s="1"/>
  <c r="B810" i="2"/>
  <c r="D810" i="2" s="1"/>
  <c r="B811" i="2"/>
  <c r="D811" i="2" s="1"/>
  <c r="B812" i="2"/>
  <c r="D812" i="2" s="1"/>
  <c r="B813" i="2"/>
  <c r="D813" i="2" s="1"/>
  <c r="B814" i="2"/>
  <c r="D814" i="2" s="1"/>
  <c r="B815" i="2"/>
  <c r="D815" i="2" s="1"/>
  <c r="B816" i="2"/>
  <c r="D816" i="2" s="1"/>
  <c r="B817" i="2"/>
  <c r="D817" i="2" s="1"/>
  <c r="B818" i="2"/>
  <c r="D818" i="2" s="1"/>
  <c r="B819" i="2"/>
  <c r="D819" i="2" s="1"/>
  <c r="B820" i="2"/>
  <c r="D820" i="2" s="1"/>
  <c r="B821" i="2"/>
  <c r="D821" i="2" s="1"/>
  <c r="B822" i="2"/>
  <c r="D822" i="2" s="1"/>
  <c r="B823" i="2"/>
  <c r="D823" i="2" s="1"/>
  <c r="B824" i="2"/>
  <c r="D824" i="2" s="1"/>
  <c r="B825" i="2"/>
  <c r="D825" i="2" s="1"/>
  <c r="B826" i="2"/>
  <c r="D826" i="2" s="1"/>
  <c r="B827" i="2"/>
  <c r="D827" i="2" s="1"/>
  <c r="B828" i="2"/>
  <c r="D828" i="2" s="1"/>
  <c r="B829" i="2"/>
  <c r="D829" i="2" s="1"/>
  <c r="B830" i="2"/>
  <c r="D830" i="2" s="1"/>
  <c r="B831" i="2"/>
  <c r="D831" i="2" s="1"/>
  <c r="B832" i="2"/>
  <c r="D832" i="2" s="1"/>
  <c r="B833" i="2"/>
  <c r="D833" i="2" s="1"/>
  <c r="B834" i="2"/>
  <c r="D834" i="2" s="1"/>
  <c r="B835" i="2"/>
  <c r="D835" i="2" s="1"/>
  <c r="B836" i="2"/>
  <c r="D836" i="2" s="1"/>
  <c r="B837" i="2"/>
  <c r="D837" i="2" s="1"/>
  <c r="B838" i="2"/>
  <c r="D838" i="2" s="1"/>
  <c r="B839" i="2"/>
  <c r="D839" i="2" s="1"/>
  <c r="B840" i="2"/>
  <c r="D840" i="2" s="1"/>
  <c r="B841" i="2"/>
  <c r="D841" i="2" s="1"/>
  <c r="B842" i="2"/>
  <c r="D842" i="2" s="1"/>
  <c r="B843" i="2"/>
  <c r="D843" i="2" s="1"/>
  <c r="B844" i="2"/>
  <c r="D844" i="2" s="1"/>
  <c r="B845" i="2"/>
  <c r="D845" i="2" s="1"/>
  <c r="B846" i="2"/>
  <c r="D846" i="2" s="1"/>
  <c r="B847" i="2"/>
  <c r="D847" i="2" s="1"/>
  <c r="B848" i="2"/>
  <c r="D848" i="2" s="1"/>
  <c r="B849" i="2"/>
  <c r="D849" i="2" s="1"/>
  <c r="B850" i="2"/>
  <c r="D850" i="2" s="1"/>
  <c r="B851" i="2"/>
  <c r="D851" i="2" s="1"/>
  <c r="B852" i="2"/>
  <c r="D852" i="2" s="1"/>
  <c r="B853" i="2"/>
  <c r="D853" i="2" s="1"/>
  <c r="B854" i="2"/>
  <c r="D854" i="2" s="1"/>
  <c r="B855" i="2"/>
  <c r="D855" i="2" s="1"/>
  <c r="B856" i="2"/>
  <c r="D856" i="2" s="1"/>
  <c r="B857" i="2"/>
  <c r="D857" i="2" s="1"/>
  <c r="B858" i="2"/>
  <c r="D858" i="2" s="1"/>
  <c r="B859" i="2"/>
  <c r="D859" i="2" s="1"/>
  <c r="B860" i="2"/>
  <c r="D860" i="2" s="1"/>
  <c r="B861" i="2"/>
  <c r="D861" i="2" s="1"/>
  <c r="B862" i="2"/>
  <c r="D862" i="2" s="1"/>
  <c r="B863" i="2"/>
  <c r="D863" i="2" s="1"/>
  <c r="B864" i="2"/>
  <c r="D864" i="2" s="1"/>
  <c r="B865" i="2"/>
  <c r="D865" i="2" s="1"/>
  <c r="B866" i="2"/>
  <c r="D866" i="2" s="1"/>
  <c r="B867" i="2"/>
  <c r="D867" i="2" s="1"/>
  <c r="B868" i="2"/>
  <c r="D868" i="2" s="1"/>
  <c r="B869" i="2"/>
  <c r="D869" i="2" s="1"/>
  <c r="B870" i="2"/>
  <c r="D870" i="2" s="1"/>
  <c r="B871" i="2"/>
  <c r="D871" i="2" s="1"/>
  <c r="B872" i="2"/>
  <c r="D872" i="2" s="1"/>
  <c r="B873" i="2"/>
  <c r="D873" i="2" s="1"/>
  <c r="B874" i="2"/>
  <c r="D874" i="2" s="1"/>
  <c r="B875" i="2"/>
  <c r="D875" i="2" s="1"/>
  <c r="B876" i="2"/>
  <c r="D876" i="2" s="1"/>
  <c r="B877" i="2"/>
  <c r="D877" i="2" s="1"/>
  <c r="B878" i="2"/>
  <c r="D878" i="2" s="1"/>
  <c r="B879" i="2"/>
  <c r="D879" i="2" s="1"/>
  <c r="B880" i="2"/>
  <c r="D880" i="2" s="1"/>
  <c r="B881" i="2"/>
  <c r="D881" i="2" s="1"/>
  <c r="B882" i="2"/>
  <c r="D882" i="2" s="1"/>
  <c r="B883" i="2"/>
  <c r="D883" i="2" s="1"/>
  <c r="B884" i="2"/>
  <c r="D884" i="2" s="1"/>
  <c r="B885" i="2"/>
  <c r="D885" i="2" s="1"/>
  <c r="B886" i="2"/>
  <c r="D886" i="2" s="1"/>
  <c r="B887" i="2"/>
  <c r="D887" i="2" s="1"/>
  <c r="B888" i="2"/>
  <c r="D888" i="2" s="1"/>
  <c r="B889" i="2"/>
  <c r="D889" i="2" s="1"/>
  <c r="B890" i="2"/>
  <c r="D890" i="2" s="1"/>
  <c r="B891" i="2"/>
  <c r="D891" i="2" s="1"/>
  <c r="B892" i="2"/>
  <c r="D892" i="2" s="1"/>
  <c r="B893" i="2"/>
  <c r="D893" i="2" s="1"/>
  <c r="B894" i="2"/>
  <c r="D894" i="2" s="1"/>
  <c r="B895" i="2"/>
  <c r="D895" i="2" s="1"/>
  <c r="B896" i="2"/>
  <c r="D896" i="2" s="1"/>
  <c r="B897" i="2"/>
  <c r="D897" i="2" s="1"/>
  <c r="B898" i="2"/>
  <c r="D898" i="2" s="1"/>
  <c r="B899" i="2"/>
  <c r="D899" i="2" s="1"/>
  <c r="B900" i="2"/>
  <c r="D900" i="2" s="1"/>
  <c r="B901" i="2"/>
  <c r="D901" i="2" s="1"/>
  <c r="B902" i="2"/>
  <c r="D902" i="2" s="1"/>
  <c r="B903" i="2"/>
  <c r="D903" i="2" s="1"/>
  <c r="B904" i="2"/>
  <c r="D904" i="2" s="1"/>
  <c r="B905" i="2"/>
  <c r="D905" i="2" s="1"/>
  <c r="B906" i="2"/>
  <c r="D906" i="2" s="1"/>
  <c r="B907" i="2"/>
  <c r="D907" i="2" s="1"/>
  <c r="B908" i="2"/>
  <c r="D908" i="2" s="1"/>
  <c r="B909" i="2"/>
  <c r="D909" i="2" s="1"/>
  <c r="B910" i="2"/>
  <c r="D910" i="2" s="1"/>
  <c r="B911" i="2"/>
  <c r="D911" i="2" s="1"/>
  <c r="B912" i="2"/>
  <c r="D912" i="2" s="1"/>
  <c r="B913" i="2"/>
  <c r="D913" i="2" s="1"/>
  <c r="B914" i="2"/>
  <c r="D914" i="2" s="1"/>
  <c r="B915" i="2"/>
  <c r="D915" i="2" s="1"/>
  <c r="B916" i="2"/>
  <c r="D916" i="2" s="1"/>
  <c r="B917" i="2"/>
  <c r="D917" i="2" s="1"/>
  <c r="B918" i="2"/>
  <c r="D918" i="2" s="1"/>
  <c r="B919" i="2"/>
  <c r="D919" i="2" s="1"/>
  <c r="B920" i="2"/>
  <c r="D920" i="2" s="1"/>
  <c r="B921" i="2"/>
  <c r="D921" i="2" s="1"/>
  <c r="B922" i="2"/>
  <c r="D922" i="2" s="1"/>
  <c r="B923" i="2"/>
  <c r="D923" i="2" s="1"/>
  <c r="B924" i="2"/>
  <c r="D924" i="2" s="1"/>
  <c r="B925" i="2"/>
  <c r="D925" i="2" s="1"/>
  <c r="B926" i="2"/>
  <c r="D926" i="2" s="1"/>
  <c r="B927" i="2"/>
  <c r="D927" i="2" s="1"/>
  <c r="B928" i="2"/>
  <c r="D928" i="2" s="1"/>
  <c r="B929" i="2"/>
  <c r="D929" i="2" s="1"/>
  <c r="B930" i="2"/>
  <c r="D930" i="2" s="1"/>
  <c r="B931" i="2"/>
  <c r="D931" i="2" s="1"/>
  <c r="B932" i="2"/>
  <c r="D932" i="2" s="1"/>
  <c r="B933" i="2"/>
  <c r="D933" i="2" s="1"/>
  <c r="B934" i="2"/>
  <c r="D934" i="2" s="1"/>
  <c r="B935" i="2"/>
  <c r="D935" i="2" s="1"/>
  <c r="B936" i="2"/>
  <c r="D936" i="2" s="1"/>
  <c r="B937" i="2"/>
  <c r="D937" i="2" s="1"/>
  <c r="B938" i="2"/>
  <c r="D938" i="2" s="1"/>
  <c r="B939" i="2"/>
  <c r="D939" i="2" s="1"/>
  <c r="B940" i="2"/>
  <c r="D940" i="2" s="1"/>
  <c r="B941" i="2"/>
  <c r="D941" i="2" s="1"/>
  <c r="B942" i="2"/>
  <c r="D942" i="2" s="1"/>
  <c r="B943" i="2"/>
  <c r="D943" i="2" s="1"/>
  <c r="B944" i="2"/>
  <c r="D944" i="2" s="1"/>
  <c r="B945" i="2"/>
  <c r="D945" i="2" s="1"/>
  <c r="B946" i="2"/>
  <c r="D946" i="2" s="1"/>
  <c r="B947" i="2"/>
  <c r="D947" i="2" s="1"/>
  <c r="B948" i="2"/>
  <c r="D948" i="2" s="1"/>
  <c r="B949" i="2"/>
  <c r="D949" i="2" s="1"/>
  <c r="B950" i="2"/>
  <c r="D950" i="2" s="1"/>
  <c r="B951" i="2"/>
  <c r="D951" i="2" s="1"/>
  <c r="B952" i="2"/>
  <c r="D952" i="2" s="1"/>
  <c r="B953" i="2"/>
  <c r="D953" i="2" s="1"/>
  <c r="B954" i="2"/>
  <c r="D954" i="2" s="1"/>
  <c r="B955" i="2"/>
  <c r="D955" i="2" s="1"/>
  <c r="B956" i="2"/>
  <c r="D956" i="2" s="1"/>
  <c r="B957" i="2"/>
  <c r="D957" i="2" s="1"/>
  <c r="B958" i="2"/>
  <c r="D958" i="2" s="1"/>
  <c r="B959" i="2"/>
  <c r="D959" i="2" s="1"/>
  <c r="B960" i="2"/>
  <c r="D960" i="2" s="1"/>
  <c r="B961" i="2"/>
  <c r="D961" i="2" s="1"/>
  <c r="B962" i="2"/>
  <c r="D962" i="2" s="1"/>
  <c r="B963" i="2"/>
  <c r="D963" i="2" s="1"/>
  <c r="B964" i="2"/>
  <c r="D964" i="2" s="1"/>
  <c r="B965" i="2"/>
  <c r="D965" i="2" s="1"/>
  <c r="B966" i="2"/>
  <c r="D966" i="2" s="1"/>
  <c r="B967" i="2"/>
  <c r="D967" i="2" s="1"/>
  <c r="B968" i="2"/>
  <c r="D968" i="2" s="1"/>
  <c r="B969" i="2"/>
  <c r="D969" i="2" s="1"/>
  <c r="B970" i="2"/>
  <c r="D970" i="2" s="1"/>
  <c r="B971" i="2"/>
  <c r="D971" i="2" s="1"/>
  <c r="B972" i="2"/>
  <c r="D972" i="2" s="1"/>
  <c r="B973" i="2"/>
  <c r="D973" i="2" s="1"/>
  <c r="B974" i="2"/>
  <c r="D974" i="2" s="1"/>
  <c r="B975" i="2"/>
  <c r="D975" i="2" s="1"/>
  <c r="B976" i="2"/>
  <c r="D976" i="2" s="1"/>
  <c r="B977" i="2"/>
  <c r="D977" i="2" s="1"/>
  <c r="B978" i="2"/>
  <c r="D978" i="2" s="1"/>
  <c r="B979" i="2"/>
  <c r="D979" i="2" s="1"/>
  <c r="B980" i="2"/>
  <c r="D980" i="2" s="1"/>
  <c r="B981" i="2"/>
  <c r="D981" i="2" s="1"/>
  <c r="B982" i="2"/>
  <c r="D982" i="2" s="1"/>
  <c r="B983" i="2"/>
  <c r="D983" i="2" s="1"/>
  <c r="B984" i="2"/>
  <c r="D984" i="2" s="1"/>
  <c r="B985" i="2"/>
  <c r="D985" i="2" s="1"/>
  <c r="B986" i="2"/>
  <c r="D986" i="2" s="1"/>
  <c r="B987" i="2"/>
  <c r="D987" i="2" s="1"/>
  <c r="B988" i="2"/>
  <c r="D988" i="2" s="1"/>
  <c r="B989" i="2"/>
  <c r="D989" i="2" s="1"/>
  <c r="B990" i="2"/>
  <c r="D990" i="2" s="1"/>
  <c r="B991" i="2"/>
  <c r="D991" i="2" s="1"/>
  <c r="B992" i="2"/>
  <c r="D992" i="2" s="1"/>
  <c r="B993" i="2"/>
  <c r="D993" i="2" s="1"/>
  <c r="B994" i="2"/>
  <c r="D994" i="2" s="1"/>
  <c r="B995" i="2"/>
  <c r="D995" i="2" s="1"/>
  <c r="B996" i="2"/>
  <c r="D996" i="2" s="1"/>
  <c r="B997" i="2"/>
  <c r="D997" i="2" s="1"/>
  <c r="B998" i="2"/>
  <c r="D998" i="2" s="1"/>
  <c r="B999" i="2"/>
  <c r="D999" i="2" s="1"/>
  <c r="B1000" i="2"/>
  <c r="D1000" i="2" s="1"/>
  <c r="B1001" i="2"/>
  <c r="D1001" i="2" s="1"/>
  <c r="B1002" i="2"/>
  <c r="D1002" i="2" s="1"/>
  <c r="B1003" i="2"/>
  <c r="D1003" i="2" s="1"/>
  <c r="B1004" i="2"/>
  <c r="D1004" i="2" s="1"/>
  <c r="B1005" i="2"/>
  <c r="D1005" i="2" s="1"/>
  <c r="B1006" i="2"/>
  <c r="D1006" i="2" s="1"/>
  <c r="B1007" i="2"/>
  <c r="D1007" i="2" s="1"/>
  <c r="B1008" i="2"/>
  <c r="D1008" i="2" s="1"/>
  <c r="B1009" i="2"/>
  <c r="D1009" i="2" s="1"/>
  <c r="B1010" i="2"/>
  <c r="D1010" i="2" s="1"/>
  <c r="B1011" i="2"/>
  <c r="D1011" i="2" s="1"/>
  <c r="B1012" i="2"/>
  <c r="D1012" i="2" s="1"/>
  <c r="B1013" i="2"/>
  <c r="D1013" i="2" s="1"/>
  <c r="B1014" i="2"/>
  <c r="D1014" i="2" s="1"/>
  <c r="B1015" i="2"/>
  <c r="D1015" i="2" s="1"/>
  <c r="B1016" i="2"/>
  <c r="D1016" i="2" s="1"/>
  <c r="B1017" i="2"/>
  <c r="D1017" i="2" s="1"/>
  <c r="B1018" i="2"/>
  <c r="D1018" i="2" s="1"/>
  <c r="B1019" i="2"/>
  <c r="D1019" i="2" s="1"/>
  <c r="B1020" i="2"/>
  <c r="D1020" i="2" s="1"/>
  <c r="B1021" i="2"/>
  <c r="D1021" i="2" s="1"/>
  <c r="B1022" i="2"/>
  <c r="D1022" i="2" s="1"/>
  <c r="B1023" i="2"/>
  <c r="D1023" i="2" s="1"/>
  <c r="B1024" i="2"/>
  <c r="D1024" i="2" s="1"/>
  <c r="B1025" i="2"/>
  <c r="D1025" i="2" s="1"/>
  <c r="B1026" i="2"/>
  <c r="D1026" i="2" s="1"/>
  <c r="B1027" i="2"/>
  <c r="D1027" i="2" s="1"/>
  <c r="B1028" i="2"/>
  <c r="D1028" i="2" s="1"/>
  <c r="B1029" i="2"/>
  <c r="D1029" i="2" s="1"/>
  <c r="B1030" i="2"/>
  <c r="D1030" i="2" s="1"/>
  <c r="B1031" i="2"/>
  <c r="D1031" i="2" s="1"/>
  <c r="B1032" i="2"/>
  <c r="D1032" i="2" s="1"/>
  <c r="B1033" i="2"/>
  <c r="D1033" i="2" s="1"/>
  <c r="B1034" i="2"/>
  <c r="D1034" i="2" s="1"/>
  <c r="B1035" i="2"/>
  <c r="D1035" i="2" s="1"/>
  <c r="B1036" i="2"/>
  <c r="D1036" i="2" s="1"/>
  <c r="B1037" i="2"/>
  <c r="D1037" i="2" s="1"/>
  <c r="B1038" i="2"/>
  <c r="D1038" i="2" s="1"/>
  <c r="B1039" i="2"/>
  <c r="D1039" i="2" s="1"/>
  <c r="B1040" i="2"/>
  <c r="D1040" i="2" s="1"/>
  <c r="B1041" i="2"/>
  <c r="D1041" i="2" s="1"/>
  <c r="B1042" i="2"/>
  <c r="D1042" i="2" s="1"/>
  <c r="B1043" i="2"/>
  <c r="D1043" i="2" s="1"/>
  <c r="B1044" i="2"/>
  <c r="D1044" i="2" s="1"/>
  <c r="B1045" i="2"/>
  <c r="D1045" i="2" s="1"/>
  <c r="B1046" i="2"/>
  <c r="D1046" i="2" s="1"/>
  <c r="B1047" i="2"/>
  <c r="D1047" i="2" s="1"/>
  <c r="B1048" i="2"/>
  <c r="D1048" i="2" s="1"/>
  <c r="B1049" i="2"/>
  <c r="D1049" i="2" s="1"/>
  <c r="B1050" i="2"/>
  <c r="D1050" i="2" s="1"/>
  <c r="B1051" i="2"/>
  <c r="D1051" i="2" s="1"/>
  <c r="B1052" i="2"/>
  <c r="D1052" i="2" s="1"/>
  <c r="B1053" i="2"/>
  <c r="D1053" i="2" s="1"/>
  <c r="B1054" i="2"/>
  <c r="D1054" i="2" s="1"/>
  <c r="B1055" i="2"/>
  <c r="D1055" i="2" s="1"/>
  <c r="B1056" i="2"/>
  <c r="D1056" i="2" s="1"/>
  <c r="B1057" i="2"/>
  <c r="D1057" i="2" s="1"/>
  <c r="B1058" i="2"/>
  <c r="D1058" i="2" s="1"/>
  <c r="B1059" i="2"/>
  <c r="D1059" i="2" s="1"/>
  <c r="B1060" i="2"/>
  <c r="D1060" i="2" s="1"/>
  <c r="B1061" i="2"/>
  <c r="D1061" i="2" s="1"/>
  <c r="B1062" i="2"/>
  <c r="D1062" i="2" s="1"/>
  <c r="B1063" i="2"/>
  <c r="D1063" i="2" s="1"/>
  <c r="B1064" i="2"/>
  <c r="D1064" i="2" s="1"/>
  <c r="B1065" i="2"/>
  <c r="D1065" i="2" s="1"/>
  <c r="B1066" i="2"/>
  <c r="D1066" i="2" s="1"/>
  <c r="B1067" i="2"/>
  <c r="D1067" i="2" s="1"/>
  <c r="B1068" i="2"/>
  <c r="D1068" i="2" s="1"/>
  <c r="B1069" i="2"/>
  <c r="D1069" i="2" s="1"/>
  <c r="B1070" i="2"/>
  <c r="D1070" i="2" s="1"/>
  <c r="B1071" i="2"/>
  <c r="D1071" i="2" s="1"/>
  <c r="B1072" i="2"/>
  <c r="D1072" i="2" s="1"/>
  <c r="B1073" i="2"/>
  <c r="D1073" i="2" s="1"/>
  <c r="B1074" i="2"/>
  <c r="D1074" i="2" s="1"/>
  <c r="B1075" i="2"/>
  <c r="D1075" i="2" s="1"/>
  <c r="B1076" i="2"/>
  <c r="D1076" i="2" s="1"/>
  <c r="B1077" i="2"/>
  <c r="D1077" i="2" s="1"/>
  <c r="B1078" i="2"/>
  <c r="D1078" i="2" s="1"/>
  <c r="B1079" i="2"/>
  <c r="D1079" i="2" s="1"/>
  <c r="B1080" i="2"/>
  <c r="D1080" i="2" s="1"/>
  <c r="B1081" i="2"/>
  <c r="D1081" i="2" s="1"/>
  <c r="B1082" i="2"/>
  <c r="D1082" i="2" s="1"/>
  <c r="B1083" i="2"/>
  <c r="D1083" i="2" s="1"/>
  <c r="B1084" i="2"/>
  <c r="D1084" i="2" s="1"/>
  <c r="B1085" i="2"/>
  <c r="D1085" i="2" s="1"/>
  <c r="B1086" i="2"/>
  <c r="D1086" i="2" s="1"/>
  <c r="B1087" i="2"/>
  <c r="D1087" i="2" s="1"/>
  <c r="B1088" i="2"/>
  <c r="D1088" i="2" s="1"/>
  <c r="B1089" i="2"/>
  <c r="D1089" i="2" s="1"/>
  <c r="B1090" i="2"/>
  <c r="D1090" i="2" s="1"/>
  <c r="B1091" i="2"/>
  <c r="D1091" i="2" s="1"/>
  <c r="B1092" i="2"/>
  <c r="D1092" i="2" s="1"/>
  <c r="B1093" i="2"/>
  <c r="D1093" i="2" s="1"/>
  <c r="B1094" i="2"/>
  <c r="D1094" i="2" s="1"/>
  <c r="B1095" i="2"/>
  <c r="D1095" i="2" s="1"/>
  <c r="B1096" i="2"/>
  <c r="D1096" i="2" s="1"/>
  <c r="B1097" i="2"/>
  <c r="D1097" i="2" s="1"/>
  <c r="B1098" i="2"/>
  <c r="D1098" i="2" s="1"/>
  <c r="B1099" i="2"/>
  <c r="D1099" i="2" s="1"/>
  <c r="B1100" i="2"/>
  <c r="D1100" i="2" s="1"/>
  <c r="B1101" i="2"/>
  <c r="D1101" i="2" s="1"/>
  <c r="B1102" i="2"/>
  <c r="D1102" i="2" s="1"/>
  <c r="B1103" i="2"/>
  <c r="D1103" i="2" s="1"/>
  <c r="B1104" i="2"/>
  <c r="D1104" i="2" s="1"/>
  <c r="B1105" i="2"/>
  <c r="D1105" i="2" s="1"/>
  <c r="B1106" i="2"/>
  <c r="D1106" i="2" s="1"/>
  <c r="B1107" i="2"/>
  <c r="D1107" i="2" s="1"/>
  <c r="B1108" i="2"/>
  <c r="D1108" i="2" s="1"/>
  <c r="B1109" i="2"/>
  <c r="D1109" i="2" s="1"/>
  <c r="B1110" i="2"/>
  <c r="D1110" i="2" s="1"/>
  <c r="B1111" i="2"/>
  <c r="D1111" i="2" s="1"/>
  <c r="B1112" i="2"/>
  <c r="D1112" i="2" s="1"/>
  <c r="B1113" i="2"/>
  <c r="D1113" i="2" s="1"/>
  <c r="B1114" i="2"/>
  <c r="D1114" i="2" s="1"/>
  <c r="B1115" i="2"/>
  <c r="D1115" i="2" s="1"/>
  <c r="B1116" i="2"/>
  <c r="D1116" i="2" s="1"/>
  <c r="B1117" i="2"/>
  <c r="D1117" i="2" s="1"/>
  <c r="B1118" i="2"/>
  <c r="D1118" i="2" s="1"/>
  <c r="B1119" i="2"/>
  <c r="D1119" i="2" s="1"/>
  <c r="B1120" i="2"/>
  <c r="D1120" i="2" s="1"/>
  <c r="B1121" i="2"/>
  <c r="D1121" i="2" s="1"/>
  <c r="B1122" i="2"/>
  <c r="D1122" i="2" s="1"/>
  <c r="B1123" i="2"/>
  <c r="D1123" i="2" s="1"/>
  <c r="B1124" i="2"/>
  <c r="D1124" i="2" s="1"/>
  <c r="B1125" i="2"/>
  <c r="D1125" i="2" s="1"/>
  <c r="B1126" i="2"/>
  <c r="D1126" i="2" s="1"/>
  <c r="B1127" i="2"/>
  <c r="D1127" i="2" s="1"/>
  <c r="B1128" i="2"/>
  <c r="D1128" i="2" s="1"/>
  <c r="B1129" i="2"/>
  <c r="D1129" i="2" s="1"/>
  <c r="B1130" i="2"/>
  <c r="D1130" i="2" s="1"/>
  <c r="B1131" i="2"/>
  <c r="D1131" i="2" s="1"/>
  <c r="B1132" i="2"/>
  <c r="D1132" i="2" s="1"/>
  <c r="B1133" i="2"/>
  <c r="D1133" i="2" s="1"/>
  <c r="B1134" i="2"/>
  <c r="D1134" i="2" s="1"/>
  <c r="B1135" i="2"/>
  <c r="D1135" i="2" s="1"/>
  <c r="B1136" i="2"/>
  <c r="D1136" i="2" s="1"/>
  <c r="B1137" i="2"/>
  <c r="D1137" i="2" s="1"/>
  <c r="B1138" i="2"/>
  <c r="D1138" i="2" s="1"/>
  <c r="B1139" i="2"/>
  <c r="D1139" i="2" s="1"/>
  <c r="B1140" i="2"/>
  <c r="D1140" i="2" s="1"/>
  <c r="B1141" i="2"/>
  <c r="D1141" i="2" s="1"/>
  <c r="B1142" i="2"/>
  <c r="D1142" i="2" s="1"/>
  <c r="B1143" i="2"/>
  <c r="D1143" i="2" s="1"/>
  <c r="B1144" i="2"/>
  <c r="D1144" i="2" s="1"/>
  <c r="B1145" i="2"/>
  <c r="D1145" i="2" s="1"/>
  <c r="B1146" i="2"/>
  <c r="D1146" i="2" s="1"/>
  <c r="B1147" i="2"/>
  <c r="D1147" i="2" s="1"/>
  <c r="B1148" i="2"/>
  <c r="D1148" i="2" s="1"/>
  <c r="B1149" i="2"/>
  <c r="D1149" i="2" s="1"/>
  <c r="B1150" i="2"/>
  <c r="D1150" i="2" s="1"/>
  <c r="B1151" i="2"/>
  <c r="D1151" i="2" s="1"/>
  <c r="B1152" i="2"/>
  <c r="D1152" i="2" s="1"/>
  <c r="B1153" i="2"/>
  <c r="D1153" i="2" s="1"/>
  <c r="B1154" i="2"/>
  <c r="D1154" i="2" s="1"/>
  <c r="B1155" i="2"/>
  <c r="D1155" i="2" s="1"/>
  <c r="B1156" i="2"/>
  <c r="D1156" i="2" s="1"/>
  <c r="B1157" i="2"/>
  <c r="D1157" i="2" s="1"/>
  <c r="B1158" i="2"/>
  <c r="D1158" i="2" s="1"/>
  <c r="B1159" i="2"/>
  <c r="D1159" i="2" s="1"/>
  <c r="B1160" i="2"/>
  <c r="D1160" i="2" s="1"/>
  <c r="B1161" i="2"/>
  <c r="D1161" i="2" s="1"/>
  <c r="B1162" i="2"/>
  <c r="D1162" i="2" s="1"/>
  <c r="B1163" i="2"/>
  <c r="D1163" i="2" s="1"/>
  <c r="B1164" i="2"/>
  <c r="D1164" i="2" s="1"/>
  <c r="B1165" i="2"/>
  <c r="D1165" i="2" s="1"/>
  <c r="B1166" i="2"/>
  <c r="D1166" i="2" s="1"/>
  <c r="B1167" i="2"/>
  <c r="D1167" i="2" s="1"/>
  <c r="B1168" i="2"/>
  <c r="D1168" i="2" s="1"/>
  <c r="B1169" i="2"/>
  <c r="D1169" i="2" s="1"/>
  <c r="B1170" i="2"/>
  <c r="D1170" i="2" s="1"/>
  <c r="B1171" i="2"/>
  <c r="D1171" i="2" s="1"/>
  <c r="B1172" i="2"/>
  <c r="D1172" i="2" s="1"/>
  <c r="B1173" i="2"/>
  <c r="D1173" i="2" s="1"/>
  <c r="B1174" i="2"/>
  <c r="D1174" i="2" s="1"/>
  <c r="B1175" i="2"/>
  <c r="D1175" i="2" s="1"/>
  <c r="B1176" i="2"/>
  <c r="D1176" i="2" s="1"/>
  <c r="B1177" i="2"/>
  <c r="D1177" i="2" s="1"/>
  <c r="B1178" i="2"/>
  <c r="D1178" i="2" s="1"/>
  <c r="B1179" i="2"/>
  <c r="D1179" i="2" s="1"/>
  <c r="B1180" i="2"/>
  <c r="D1180" i="2" s="1"/>
  <c r="B1181" i="2"/>
  <c r="D1181" i="2" s="1"/>
  <c r="B1182" i="2"/>
  <c r="D1182" i="2" s="1"/>
  <c r="B1183" i="2"/>
  <c r="D1183" i="2" s="1"/>
  <c r="B1184" i="2"/>
  <c r="D1184" i="2" s="1"/>
  <c r="B1185" i="2"/>
  <c r="D1185" i="2" s="1"/>
  <c r="B1186" i="2"/>
  <c r="D1186" i="2" s="1"/>
  <c r="B1187" i="2"/>
  <c r="D1187" i="2" s="1"/>
  <c r="B1188" i="2"/>
  <c r="D1188" i="2" s="1"/>
  <c r="B1189" i="2"/>
  <c r="D1189" i="2" s="1"/>
  <c r="B1190" i="2"/>
  <c r="D1190" i="2" s="1"/>
  <c r="B1191" i="2"/>
  <c r="D1191" i="2" s="1"/>
  <c r="B1192" i="2"/>
  <c r="D1192" i="2" s="1"/>
  <c r="B1193" i="2"/>
  <c r="D1193" i="2" s="1"/>
  <c r="B1194" i="2"/>
  <c r="D1194" i="2" s="1"/>
  <c r="B1195" i="2"/>
  <c r="D1195" i="2" s="1"/>
  <c r="B1196" i="2"/>
  <c r="D1196" i="2" s="1"/>
  <c r="B1197" i="2"/>
  <c r="D1197" i="2" s="1"/>
  <c r="B1198" i="2"/>
  <c r="D1198" i="2" s="1"/>
  <c r="B1199" i="2"/>
  <c r="D1199" i="2" s="1"/>
  <c r="B1200" i="2"/>
  <c r="D1200" i="2" s="1"/>
  <c r="B1201" i="2"/>
  <c r="D1201" i="2" s="1"/>
  <c r="B1202" i="2"/>
  <c r="D1202" i="2" s="1"/>
  <c r="B1203" i="2"/>
  <c r="D1203" i="2" s="1"/>
  <c r="B1204" i="2"/>
  <c r="D1204" i="2" s="1"/>
  <c r="B1205" i="2"/>
  <c r="D1205" i="2" s="1"/>
  <c r="B1206" i="2"/>
  <c r="D1206" i="2" s="1"/>
  <c r="B1207" i="2"/>
  <c r="D1207" i="2" s="1"/>
  <c r="B1208" i="2"/>
  <c r="D1208" i="2" s="1"/>
  <c r="B1209" i="2"/>
  <c r="D1209" i="2" s="1"/>
  <c r="B1210" i="2"/>
  <c r="D1210" i="2" s="1"/>
  <c r="B1211" i="2"/>
  <c r="D1211" i="2" s="1"/>
  <c r="B1212" i="2"/>
  <c r="D1212" i="2" s="1"/>
  <c r="B1213" i="2"/>
  <c r="D1213" i="2" s="1"/>
  <c r="B1214" i="2"/>
  <c r="D1214" i="2" s="1"/>
  <c r="B1215" i="2"/>
  <c r="D1215" i="2" s="1"/>
  <c r="B1216" i="2"/>
  <c r="D1216" i="2" s="1"/>
  <c r="B1217" i="2"/>
  <c r="D1217" i="2" s="1"/>
  <c r="B1218" i="2"/>
  <c r="D1218" i="2" s="1"/>
  <c r="B1219" i="2"/>
  <c r="D1219" i="2" s="1"/>
  <c r="B1220" i="2"/>
  <c r="D1220" i="2" s="1"/>
  <c r="B1221" i="2"/>
  <c r="D1221" i="2" s="1"/>
  <c r="B1222" i="2"/>
  <c r="D1222" i="2" s="1"/>
  <c r="B1223" i="2"/>
  <c r="D1223" i="2" s="1"/>
  <c r="B1224" i="2"/>
  <c r="D1224" i="2" s="1"/>
  <c r="B1225" i="2"/>
  <c r="D1225" i="2" s="1"/>
  <c r="B1226" i="2"/>
  <c r="D1226" i="2" s="1"/>
  <c r="B1227" i="2"/>
  <c r="D1227" i="2" s="1"/>
  <c r="B1228" i="2"/>
  <c r="D1228" i="2" s="1"/>
  <c r="B1229" i="2"/>
  <c r="D1229" i="2" s="1"/>
  <c r="B1230" i="2"/>
  <c r="D1230" i="2" s="1"/>
  <c r="B1231" i="2"/>
  <c r="D1231" i="2" s="1"/>
  <c r="B1232" i="2"/>
  <c r="D1232" i="2" s="1"/>
  <c r="B1233" i="2"/>
  <c r="D1233" i="2" s="1"/>
  <c r="B1234" i="2"/>
  <c r="D1234" i="2" s="1"/>
  <c r="B1235" i="2"/>
  <c r="D1235" i="2" s="1"/>
  <c r="B1236" i="2"/>
  <c r="D1236" i="2" s="1"/>
  <c r="B1237" i="2"/>
  <c r="D1237" i="2" s="1"/>
  <c r="B1238" i="2"/>
  <c r="D1238" i="2" s="1"/>
  <c r="B1239" i="2"/>
  <c r="D1239" i="2" s="1"/>
  <c r="B1240" i="2"/>
  <c r="D1240" i="2" s="1"/>
  <c r="B1241" i="2"/>
  <c r="D1241" i="2" s="1"/>
  <c r="B1242" i="2"/>
  <c r="D1242" i="2" s="1"/>
  <c r="B1243" i="2"/>
  <c r="D1243" i="2" s="1"/>
  <c r="B1244" i="2"/>
  <c r="D1244" i="2" s="1"/>
  <c r="B1245" i="2"/>
  <c r="D1245" i="2" s="1"/>
  <c r="B1246" i="2"/>
  <c r="D1246" i="2" s="1"/>
  <c r="B1247" i="2"/>
  <c r="D1247" i="2" s="1"/>
  <c r="B1248" i="2"/>
  <c r="D1248" i="2" s="1"/>
  <c r="B1249" i="2"/>
  <c r="D1249" i="2" s="1"/>
  <c r="B1250" i="2"/>
  <c r="D1250" i="2" s="1"/>
  <c r="B1251" i="2"/>
  <c r="D1251" i="2" s="1"/>
  <c r="B1252" i="2"/>
  <c r="D1252" i="2" s="1"/>
  <c r="B1253" i="2"/>
  <c r="D1253" i="2" s="1"/>
  <c r="B1254" i="2"/>
  <c r="D1254" i="2" s="1"/>
  <c r="B1255" i="2"/>
  <c r="D1255" i="2" s="1"/>
  <c r="B1256" i="2"/>
  <c r="D1256" i="2" s="1"/>
  <c r="B1257" i="2"/>
  <c r="D1257" i="2" s="1"/>
  <c r="B1258" i="2"/>
  <c r="D1258" i="2" s="1"/>
  <c r="B1259" i="2"/>
  <c r="D1259" i="2" s="1"/>
  <c r="B1260" i="2"/>
  <c r="D1260" i="2" s="1"/>
  <c r="B1261" i="2"/>
  <c r="D1261" i="2" s="1"/>
  <c r="B1262" i="2"/>
  <c r="D1262" i="2" s="1"/>
  <c r="B1263" i="2"/>
  <c r="D1263" i="2" s="1"/>
  <c r="B1264" i="2"/>
  <c r="D1264" i="2" s="1"/>
  <c r="B1265" i="2"/>
  <c r="D1265" i="2" s="1"/>
  <c r="B1266" i="2"/>
  <c r="D1266" i="2" s="1"/>
  <c r="B1267" i="2"/>
  <c r="D1267" i="2" s="1"/>
  <c r="B1268" i="2"/>
  <c r="D1268" i="2" s="1"/>
  <c r="B1269" i="2"/>
  <c r="D1269" i="2" s="1"/>
  <c r="B1270" i="2"/>
  <c r="D1270" i="2" s="1"/>
  <c r="B1271" i="2"/>
  <c r="D1271" i="2" s="1"/>
  <c r="B1272" i="2"/>
  <c r="D1272" i="2" s="1"/>
  <c r="B1273" i="2"/>
  <c r="D1273" i="2" s="1"/>
  <c r="B1274" i="2"/>
  <c r="D1274" i="2" s="1"/>
  <c r="B1275" i="2"/>
  <c r="D1275" i="2" s="1"/>
  <c r="B1276" i="2"/>
  <c r="D1276" i="2" s="1"/>
  <c r="B1277" i="2"/>
  <c r="D1277" i="2" s="1"/>
  <c r="B1278" i="2"/>
  <c r="D1278" i="2" s="1"/>
  <c r="B1279" i="2"/>
  <c r="D1279" i="2" s="1"/>
  <c r="B1280" i="2"/>
  <c r="D1280" i="2" s="1"/>
  <c r="B1281" i="2"/>
  <c r="D1281" i="2" s="1"/>
  <c r="B1282" i="2"/>
  <c r="D1282" i="2" s="1"/>
  <c r="B1283" i="2"/>
  <c r="D1283" i="2" s="1"/>
  <c r="B1284" i="2"/>
  <c r="D1284" i="2" s="1"/>
  <c r="B1285" i="2"/>
  <c r="D1285" i="2" s="1"/>
  <c r="B1286" i="2"/>
  <c r="D1286" i="2" s="1"/>
  <c r="B1287" i="2"/>
  <c r="D1287" i="2" s="1"/>
  <c r="B1288" i="2"/>
  <c r="D1288" i="2" s="1"/>
  <c r="B1289" i="2"/>
  <c r="D1289" i="2" s="1"/>
  <c r="B1290" i="2"/>
  <c r="D1290" i="2" s="1"/>
  <c r="B1291" i="2"/>
  <c r="D1291" i="2" s="1"/>
  <c r="B1292" i="2"/>
  <c r="D1292" i="2" s="1"/>
  <c r="B1293" i="2"/>
  <c r="D1293" i="2" s="1"/>
  <c r="B1294" i="2"/>
  <c r="D1294" i="2" s="1"/>
  <c r="B1295" i="2"/>
  <c r="D1295" i="2" s="1"/>
  <c r="B1296" i="2"/>
  <c r="D1296" i="2" s="1"/>
  <c r="B1297" i="2"/>
  <c r="D1297" i="2" s="1"/>
  <c r="B1298" i="2"/>
  <c r="D1298" i="2" s="1"/>
  <c r="B1299" i="2"/>
  <c r="D1299" i="2" s="1"/>
  <c r="B1300" i="2"/>
  <c r="D1300" i="2" s="1"/>
  <c r="B1301" i="2"/>
  <c r="D1301" i="2" s="1"/>
  <c r="B1302" i="2"/>
  <c r="D1302" i="2" s="1"/>
  <c r="B1303" i="2"/>
  <c r="D1303" i="2" s="1"/>
  <c r="B1304" i="2"/>
  <c r="D1304" i="2" s="1"/>
  <c r="B1305" i="2"/>
  <c r="D1305" i="2" s="1"/>
  <c r="B1306" i="2"/>
  <c r="D1306" i="2" s="1"/>
  <c r="B1307" i="2"/>
  <c r="D1307" i="2" s="1"/>
  <c r="B1308" i="2"/>
  <c r="D1308" i="2" s="1"/>
  <c r="B1309" i="2"/>
  <c r="D1309" i="2" s="1"/>
  <c r="B1310" i="2"/>
  <c r="D1310" i="2" s="1"/>
  <c r="B1311" i="2"/>
  <c r="D1311" i="2" s="1"/>
  <c r="B1312" i="2"/>
  <c r="D1312" i="2" s="1"/>
  <c r="B1313" i="2"/>
  <c r="D1313" i="2" s="1"/>
  <c r="B1314" i="2"/>
  <c r="D1314" i="2" s="1"/>
  <c r="B1315" i="2"/>
  <c r="D1315" i="2" s="1"/>
  <c r="B1316" i="2"/>
  <c r="D1316" i="2" s="1"/>
  <c r="B1317" i="2"/>
  <c r="D1317" i="2" s="1"/>
  <c r="B1318" i="2"/>
  <c r="D1318" i="2" s="1"/>
  <c r="B1319" i="2"/>
  <c r="D1319" i="2" s="1"/>
  <c r="B1320" i="2"/>
  <c r="D1320" i="2" s="1"/>
  <c r="B1321" i="2"/>
  <c r="D1321" i="2" s="1"/>
  <c r="B1322" i="2"/>
  <c r="D1322" i="2" s="1"/>
  <c r="B1323" i="2"/>
  <c r="D1323" i="2" s="1"/>
  <c r="B1324" i="2"/>
  <c r="D1324" i="2" s="1"/>
  <c r="B1325" i="2"/>
  <c r="D1325" i="2" s="1"/>
  <c r="B1326" i="2"/>
  <c r="D1326" i="2" s="1"/>
  <c r="B1327" i="2"/>
  <c r="D1327" i="2" s="1"/>
  <c r="B1328" i="2"/>
  <c r="D1328" i="2" s="1"/>
  <c r="B1329" i="2"/>
  <c r="D1329" i="2" s="1"/>
  <c r="B1330" i="2"/>
  <c r="D1330" i="2" s="1"/>
  <c r="B1331" i="2"/>
  <c r="D1331" i="2" s="1"/>
  <c r="B1332" i="2"/>
  <c r="D1332" i="2" s="1"/>
  <c r="B1333" i="2"/>
  <c r="D1333" i="2" s="1"/>
  <c r="B1334" i="2"/>
  <c r="D1334" i="2" s="1"/>
  <c r="B1335" i="2"/>
  <c r="D1335" i="2" s="1"/>
  <c r="B1336" i="2"/>
  <c r="D1336" i="2" s="1"/>
  <c r="B1337" i="2"/>
  <c r="D1337" i="2" s="1"/>
  <c r="B1338" i="2"/>
  <c r="D1338" i="2" s="1"/>
  <c r="B1339" i="2"/>
  <c r="D1339" i="2" s="1"/>
  <c r="B1340" i="2"/>
  <c r="D1340" i="2" s="1"/>
  <c r="B1341" i="2"/>
  <c r="D1341" i="2" s="1"/>
  <c r="B1342" i="2"/>
  <c r="D1342" i="2" s="1"/>
  <c r="B1343" i="2"/>
  <c r="D1343" i="2" s="1"/>
  <c r="B1344" i="2"/>
  <c r="D1344" i="2" s="1"/>
  <c r="B1345" i="2"/>
  <c r="D1345" i="2" s="1"/>
  <c r="B1346" i="2"/>
  <c r="D1346" i="2" s="1"/>
  <c r="B1347" i="2"/>
  <c r="D1347" i="2" s="1"/>
  <c r="B1348" i="2"/>
  <c r="D1348" i="2" s="1"/>
  <c r="B1349" i="2"/>
  <c r="D1349" i="2" s="1"/>
  <c r="B1350" i="2"/>
  <c r="D1350" i="2" s="1"/>
  <c r="B1351" i="2"/>
  <c r="D1351" i="2" s="1"/>
  <c r="B1352" i="2"/>
  <c r="D1352" i="2" s="1"/>
  <c r="B1353" i="2"/>
  <c r="D1353" i="2" s="1"/>
  <c r="B1354" i="2"/>
  <c r="D1354" i="2" s="1"/>
  <c r="B1355" i="2"/>
  <c r="D1355" i="2" s="1"/>
  <c r="B1356" i="2"/>
  <c r="D1356" i="2" s="1"/>
  <c r="B1357" i="2"/>
  <c r="D1357" i="2" s="1"/>
  <c r="B1358" i="2"/>
  <c r="D1358" i="2" s="1"/>
  <c r="B1359" i="2"/>
  <c r="D1359" i="2" s="1"/>
  <c r="B1360" i="2"/>
  <c r="D1360" i="2" s="1"/>
  <c r="B1361" i="2"/>
  <c r="D1361" i="2" s="1"/>
  <c r="B1362" i="2"/>
  <c r="D1362" i="2" s="1"/>
  <c r="B1363" i="2"/>
  <c r="D1363" i="2" s="1"/>
  <c r="B1364" i="2"/>
  <c r="D1364" i="2" s="1"/>
  <c r="B1365" i="2"/>
  <c r="D1365" i="2" s="1"/>
  <c r="B1366" i="2"/>
  <c r="D1366" i="2" s="1"/>
  <c r="B1367" i="2"/>
  <c r="D1367" i="2" s="1"/>
  <c r="B1368" i="2"/>
  <c r="D1368" i="2" s="1"/>
  <c r="B1369" i="2"/>
  <c r="D1369" i="2" s="1"/>
  <c r="B1370" i="2"/>
  <c r="D1370" i="2" s="1"/>
  <c r="B1371" i="2"/>
  <c r="D1371" i="2" s="1"/>
  <c r="B1372" i="2"/>
  <c r="D1372" i="2" s="1"/>
  <c r="B1373" i="2"/>
  <c r="D1373" i="2" s="1"/>
  <c r="B1374" i="2"/>
  <c r="D1374" i="2" s="1"/>
  <c r="B1375" i="2"/>
  <c r="D1375" i="2" s="1"/>
  <c r="B1376" i="2"/>
  <c r="D1376" i="2" s="1"/>
  <c r="B1377" i="2"/>
  <c r="D1377" i="2" s="1"/>
  <c r="B1378" i="2"/>
  <c r="D1378" i="2" s="1"/>
  <c r="B1379" i="2"/>
  <c r="D1379" i="2" s="1"/>
  <c r="B1380" i="2"/>
  <c r="D1380" i="2" s="1"/>
  <c r="B1381" i="2"/>
  <c r="D1381" i="2" s="1"/>
  <c r="B1382" i="2"/>
  <c r="D1382" i="2" s="1"/>
  <c r="B1383" i="2"/>
  <c r="D1383" i="2" s="1"/>
  <c r="B1384" i="2"/>
  <c r="D1384" i="2" s="1"/>
  <c r="B1385" i="2"/>
  <c r="D1385" i="2" s="1"/>
  <c r="B1386" i="2"/>
  <c r="D1386" i="2" s="1"/>
  <c r="B1387" i="2"/>
  <c r="D1387" i="2" s="1"/>
  <c r="B1388" i="2"/>
  <c r="D1388" i="2" s="1"/>
  <c r="B1389" i="2"/>
  <c r="D1389" i="2" s="1"/>
  <c r="B1390" i="2"/>
  <c r="D1390" i="2" s="1"/>
  <c r="B1391" i="2"/>
  <c r="D1391" i="2" s="1"/>
  <c r="B1392" i="2"/>
  <c r="D1392" i="2" s="1"/>
  <c r="B1393" i="2"/>
  <c r="D1393" i="2" s="1"/>
  <c r="B1394" i="2"/>
  <c r="D1394" i="2" s="1"/>
  <c r="B1395" i="2"/>
  <c r="D1395" i="2" s="1"/>
  <c r="B1396" i="2"/>
  <c r="D1396" i="2" s="1"/>
  <c r="B1397" i="2"/>
  <c r="D1397" i="2" s="1"/>
  <c r="B1398" i="2"/>
  <c r="D1398" i="2" s="1"/>
  <c r="B1399" i="2"/>
  <c r="D1399" i="2" s="1"/>
  <c r="B1400" i="2"/>
  <c r="D1400" i="2" s="1"/>
  <c r="B1401" i="2"/>
  <c r="D1401" i="2" s="1"/>
  <c r="B1402" i="2"/>
  <c r="D1402" i="2" s="1"/>
  <c r="B1403" i="2"/>
  <c r="D1403" i="2" s="1"/>
  <c r="B1404" i="2"/>
  <c r="D1404" i="2" s="1"/>
  <c r="B1405" i="2"/>
  <c r="D1405" i="2" s="1"/>
  <c r="B1406" i="2"/>
  <c r="D1406" i="2" s="1"/>
  <c r="B1407" i="2"/>
  <c r="D1407" i="2" s="1"/>
  <c r="B1408" i="2"/>
  <c r="D1408" i="2" s="1"/>
  <c r="B1409" i="2"/>
  <c r="D1409" i="2" s="1"/>
  <c r="B1410" i="2"/>
  <c r="D1410" i="2" s="1"/>
  <c r="B1411" i="2"/>
  <c r="D1411" i="2" s="1"/>
  <c r="B1412" i="2"/>
  <c r="D1412" i="2" s="1"/>
  <c r="B1413" i="2"/>
  <c r="D1413" i="2" s="1"/>
  <c r="B1414" i="2"/>
  <c r="D1414" i="2" s="1"/>
  <c r="B1415" i="2"/>
  <c r="D1415" i="2" s="1"/>
  <c r="B1416" i="2"/>
  <c r="D1416" i="2" s="1"/>
  <c r="B1417" i="2"/>
  <c r="D1417" i="2" s="1"/>
  <c r="B1418" i="2"/>
  <c r="D1418" i="2" s="1"/>
  <c r="B1419" i="2"/>
  <c r="D1419" i="2" s="1"/>
  <c r="B1420" i="2"/>
  <c r="D1420" i="2" s="1"/>
  <c r="B1421" i="2"/>
  <c r="D1421" i="2" s="1"/>
  <c r="B1422" i="2"/>
  <c r="D1422" i="2" s="1"/>
  <c r="B1423" i="2"/>
  <c r="D1423" i="2" s="1"/>
  <c r="B1424" i="2"/>
  <c r="D1424" i="2" s="1"/>
  <c r="B1425" i="2"/>
  <c r="D1425" i="2" s="1"/>
  <c r="B1426" i="2"/>
  <c r="D1426" i="2" s="1"/>
  <c r="B1427" i="2"/>
  <c r="D1427" i="2" s="1"/>
  <c r="B1428" i="2"/>
  <c r="D1428" i="2" s="1"/>
  <c r="B1429" i="2"/>
  <c r="D1429" i="2" s="1"/>
  <c r="B1430" i="2"/>
  <c r="D1430" i="2" s="1"/>
  <c r="B1431" i="2"/>
  <c r="D1431" i="2" s="1"/>
  <c r="B1432" i="2"/>
  <c r="D1432" i="2" s="1"/>
  <c r="B1433" i="2"/>
  <c r="D1433" i="2" s="1"/>
  <c r="B1434" i="2"/>
  <c r="D1434" i="2" s="1"/>
  <c r="B1435" i="2"/>
  <c r="D1435" i="2" s="1"/>
  <c r="B1436" i="2"/>
  <c r="D1436" i="2" s="1"/>
  <c r="B1437" i="2"/>
  <c r="D1437" i="2" s="1"/>
  <c r="B1438" i="2"/>
  <c r="D1438" i="2" s="1"/>
  <c r="B1439" i="2"/>
  <c r="D1439" i="2" s="1"/>
  <c r="B1440" i="2"/>
  <c r="D1440" i="2" s="1"/>
  <c r="B1441" i="2"/>
  <c r="D1441" i="2" s="1"/>
  <c r="B1442" i="2"/>
  <c r="D1442" i="2" s="1"/>
  <c r="B1443" i="2"/>
  <c r="D1443" i="2" s="1"/>
  <c r="B1444" i="2"/>
  <c r="D1444" i="2" s="1"/>
  <c r="B1445" i="2"/>
  <c r="D1445" i="2" s="1"/>
  <c r="B1446" i="2"/>
  <c r="D1446" i="2" s="1"/>
  <c r="B1447" i="2"/>
  <c r="D1447" i="2" s="1"/>
  <c r="B1448" i="2"/>
  <c r="D1448" i="2" s="1"/>
  <c r="B1449" i="2"/>
  <c r="D1449" i="2" s="1"/>
  <c r="B1450" i="2"/>
  <c r="D1450" i="2" s="1"/>
  <c r="B1451" i="2"/>
  <c r="D1451" i="2" s="1"/>
  <c r="B1452" i="2"/>
  <c r="D1452" i="2" s="1"/>
  <c r="B1453" i="2"/>
  <c r="D1453" i="2" s="1"/>
  <c r="B1454" i="2"/>
  <c r="D1454" i="2" s="1"/>
  <c r="B1455" i="2"/>
  <c r="D1455" i="2" s="1"/>
  <c r="B1456" i="2"/>
  <c r="D1456" i="2" s="1"/>
  <c r="B1457" i="2"/>
  <c r="D1457" i="2" s="1"/>
  <c r="B1458" i="2"/>
  <c r="D1458" i="2" s="1"/>
  <c r="B1459" i="2"/>
  <c r="D1459" i="2" s="1"/>
  <c r="B1460" i="2"/>
  <c r="D1460" i="2" s="1"/>
  <c r="B1461" i="2"/>
  <c r="D1461" i="2" s="1"/>
  <c r="B1462" i="2"/>
  <c r="D1462" i="2" s="1"/>
  <c r="B1463" i="2"/>
  <c r="D1463" i="2" s="1"/>
  <c r="B1464" i="2"/>
  <c r="D1464" i="2" s="1"/>
  <c r="B1465" i="2"/>
  <c r="D1465" i="2" s="1"/>
  <c r="B1466" i="2"/>
  <c r="D1466" i="2" s="1"/>
  <c r="B1467" i="2"/>
  <c r="D1467" i="2" s="1"/>
  <c r="B1468" i="2"/>
  <c r="D1468" i="2" s="1"/>
  <c r="B1469" i="2"/>
  <c r="D1469" i="2" s="1"/>
  <c r="B1470" i="2"/>
  <c r="D1470" i="2" s="1"/>
  <c r="B1471" i="2"/>
  <c r="D1471" i="2" s="1"/>
  <c r="B1472" i="2"/>
  <c r="D1472" i="2" s="1"/>
  <c r="B1473" i="2"/>
  <c r="D1473" i="2" s="1"/>
  <c r="B1474" i="2"/>
  <c r="D1474" i="2" s="1"/>
  <c r="B1475" i="2"/>
  <c r="D1475" i="2" s="1"/>
  <c r="B1476" i="2"/>
  <c r="D1476" i="2" s="1"/>
  <c r="B1477" i="2"/>
  <c r="D1477" i="2" s="1"/>
  <c r="B1478" i="2"/>
  <c r="D1478" i="2" s="1"/>
  <c r="B1479" i="2"/>
  <c r="D1479" i="2" s="1"/>
  <c r="B1480" i="2"/>
  <c r="D1480" i="2" s="1"/>
  <c r="B1481" i="2"/>
  <c r="D1481" i="2" s="1"/>
  <c r="B1482" i="2"/>
  <c r="D1482" i="2" s="1"/>
  <c r="B1483" i="2"/>
  <c r="D1483" i="2" s="1"/>
  <c r="B1484" i="2"/>
  <c r="D1484" i="2" s="1"/>
  <c r="B1485" i="2"/>
  <c r="D1485" i="2" s="1"/>
  <c r="B1486" i="2"/>
  <c r="D1486" i="2" s="1"/>
  <c r="B1487" i="2"/>
  <c r="D1487" i="2" s="1"/>
  <c r="B1488" i="2"/>
  <c r="D1488" i="2" s="1"/>
  <c r="B1489" i="2"/>
  <c r="D1489" i="2" s="1"/>
  <c r="B1490" i="2"/>
  <c r="D1490" i="2" s="1"/>
  <c r="B1491" i="2"/>
  <c r="D1491" i="2" s="1"/>
  <c r="B1492" i="2"/>
  <c r="D1492" i="2" s="1"/>
  <c r="B1493" i="2"/>
  <c r="D1493" i="2" s="1"/>
  <c r="B1494" i="2"/>
  <c r="D1494" i="2" s="1"/>
  <c r="B1495" i="2"/>
  <c r="D1495" i="2" s="1"/>
  <c r="B1496" i="2"/>
  <c r="D1496" i="2" s="1"/>
  <c r="B1497" i="2"/>
  <c r="D1497" i="2" s="1"/>
  <c r="B1498" i="2"/>
  <c r="D1498" i="2" s="1"/>
  <c r="B1499" i="2"/>
  <c r="D1499" i="2" s="1"/>
  <c r="B1500" i="2"/>
  <c r="D1500" i="2" s="1"/>
  <c r="B1501" i="2"/>
  <c r="D1501" i="2" s="1"/>
  <c r="B1502" i="2"/>
  <c r="D1502" i="2" s="1"/>
  <c r="B1503" i="2"/>
  <c r="D1503" i="2" s="1"/>
  <c r="B1504" i="2"/>
  <c r="D1504" i="2" s="1"/>
  <c r="B1505" i="2"/>
  <c r="D1505" i="2" s="1"/>
  <c r="B1506" i="2"/>
  <c r="D1506" i="2" s="1"/>
  <c r="B1507" i="2"/>
  <c r="D1507" i="2" s="1"/>
  <c r="B1508" i="2"/>
  <c r="D1508" i="2" s="1"/>
  <c r="B1509" i="2"/>
  <c r="D1509" i="2" s="1"/>
  <c r="B1510" i="2"/>
  <c r="D1510" i="2" s="1"/>
  <c r="B1511" i="2"/>
  <c r="D1511" i="2" s="1"/>
  <c r="B1512" i="2"/>
  <c r="D1512" i="2" s="1"/>
  <c r="B1513" i="2"/>
  <c r="D1513" i="2" s="1"/>
  <c r="B1514" i="2"/>
  <c r="D1514" i="2" s="1"/>
  <c r="B1515" i="2"/>
  <c r="D1515" i="2" s="1"/>
  <c r="B1516" i="2"/>
  <c r="D1516" i="2" s="1"/>
  <c r="B1517" i="2"/>
  <c r="D1517" i="2" s="1"/>
  <c r="B1518" i="2"/>
  <c r="D1518" i="2" s="1"/>
  <c r="B1519" i="2"/>
  <c r="D1519" i="2" s="1"/>
  <c r="B1520" i="2"/>
  <c r="D1520" i="2" s="1"/>
  <c r="B1521" i="2"/>
  <c r="D1521" i="2" s="1"/>
  <c r="B1522" i="2"/>
  <c r="D1522" i="2" s="1"/>
  <c r="B1523" i="2"/>
  <c r="D1523" i="2" s="1"/>
  <c r="B1524" i="2"/>
  <c r="D1524" i="2" s="1"/>
  <c r="B1525" i="2"/>
  <c r="D1525" i="2" s="1"/>
  <c r="B1526" i="2"/>
  <c r="D1526" i="2" s="1"/>
  <c r="B1527" i="2"/>
  <c r="D1527" i="2" s="1"/>
  <c r="B1528" i="2"/>
  <c r="D1528" i="2" s="1"/>
  <c r="B1529" i="2"/>
  <c r="D1529" i="2" s="1"/>
  <c r="B1530" i="2"/>
  <c r="D1530" i="2" s="1"/>
  <c r="B1531" i="2"/>
  <c r="D1531" i="2" s="1"/>
  <c r="B1532" i="2"/>
  <c r="D1532" i="2" s="1"/>
  <c r="B1533" i="2"/>
  <c r="D1533" i="2" s="1"/>
  <c r="B1534" i="2"/>
  <c r="D1534" i="2" s="1"/>
  <c r="B1535" i="2"/>
  <c r="D1535" i="2" s="1"/>
  <c r="B1536" i="2"/>
  <c r="D1536" i="2" s="1"/>
  <c r="B1537" i="2"/>
  <c r="D1537" i="2" s="1"/>
  <c r="B1538" i="2"/>
  <c r="D1538" i="2" s="1"/>
  <c r="B1539" i="2"/>
  <c r="D1539" i="2" s="1"/>
  <c r="B1540" i="2"/>
  <c r="D1540" i="2" s="1"/>
  <c r="B1541" i="2"/>
  <c r="D1541" i="2" s="1"/>
  <c r="B1542" i="2"/>
  <c r="D1542" i="2" s="1"/>
  <c r="B1543" i="2"/>
  <c r="D1543" i="2" s="1"/>
  <c r="B1544" i="2"/>
  <c r="D1544" i="2" s="1"/>
  <c r="B1545" i="2"/>
  <c r="D1545" i="2" s="1"/>
  <c r="B1546" i="2"/>
  <c r="D1546" i="2" s="1"/>
  <c r="B1547" i="2"/>
  <c r="D1547" i="2" s="1"/>
  <c r="B1548" i="2"/>
  <c r="D1548" i="2" s="1"/>
  <c r="B1549" i="2"/>
  <c r="D1549" i="2" s="1"/>
  <c r="B1550" i="2"/>
  <c r="D1550" i="2" s="1"/>
  <c r="B1551" i="2"/>
  <c r="D1551" i="2" s="1"/>
  <c r="B1552" i="2"/>
  <c r="D1552" i="2" s="1"/>
  <c r="B1553" i="2"/>
  <c r="D1553" i="2" s="1"/>
  <c r="B1554" i="2"/>
  <c r="D1554" i="2" s="1"/>
  <c r="B1555" i="2"/>
  <c r="D1555" i="2" s="1"/>
  <c r="B1556" i="2"/>
  <c r="D1556" i="2" s="1"/>
  <c r="B1557" i="2"/>
  <c r="D1557" i="2" s="1"/>
  <c r="B1558" i="2"/>
  <c r="D1558" i="2" s="1"/>
  <c r="B1559" i="2"/>
  <c r="D1559" i="2" s="1"/>
  <c r="B1560" i="2"/>
  <c r="D1560" i="2" s="1"/>
  <c r="B1561" i="2"/>
  <c r="D1561" i="2" s="1"/>
  <c r="B1562" i="2"/>
  <c r="D1562" i="2" s="1"/>
  <c r="B1563" i="2"/>
  <c r="D1563" i="2" s="1"/>
  <c r="B1564" i="2"/>
  <c r="D1564" i="2" s="1"/>
  <c r="B1565" i="2"/>
  <c r="D1565" i="2" s="1"/>
  <c r="B1566" i="2"/>
  <c r="D1566" i="2" s="1"/>
  <c r="B1567" i="2"/>
  <c r="D1567" i="2" s="1"/>
  <c r="B1568" i="2"/>
  <c r="D1568" i="2" s="1"/>
  <c r="B1569" i="2"/>
  <c r="D1569" i="2" s="1"/>
  <c r="B1570" i="2"/>
  <c r="D1570" i="2" s="1"/>
  <c r="B1571" i="2"/>
  <c r="D1571" i="2" s="1"/>
  <c r="B1572" i="2"/>
  <c r="D1572" i="2" s="1"/>
  <c r="B1573" i="2"/>
  <c r="D1573" i="2" s="1"/>
  <c r="B1574" i="2"/>
  <c r="D1574" i="2" s="1"/>
  <c r="B1575" i="2"/>
  <c r="D1575" i="2" s="1"/>
  <c r="B1576" i="2"/>
  <c r="D1576" i="2" s="1"/>
  <c r="B1577" i="2"/>
  <c r="D1577" i="2" s="1"/>
  <c r="B1578" i="2"/>
  <c r="D1578" i="2" s="1"/>
  <c r="B1579" i="2"/>
  <c r="D1579" i="2" s="1"/>
  <c r="B1580" i="2"/>
  <c r="D1580" i="2" s="1"/>
  <c r="B1581" i="2"/>
  <c r="D1581" i="2" s="1"/>
  <c r="B1582" i="2"/>
  <c r="D1582" i="2" s="1"/>
  <c r="B1583" i="2"/>
  <c r="D1583" i="2" s="1"/>
  <c r="B1584" i="2"/>
  <c r="D1584" i="2" s="1"/>
  <c r="B1585" i="2"/>
  <c r="D1585" i="2" s="1"/>
  <c r="B1586" i="2"/>
  <c r="D1586" i="2" s="1"/>
  <c r="B1587" i="2"/>
  <c r="D1587" i="2" s="1"/>
  <c r="B1588" i="2"/>
  <c r="D1588" i="2" s="1"/>
  <c r="B1589" i="2"/>
  <c r="D1589" i="2" s="1"/>
  <c r="B1590" i="2"/>
  <c r="D1590" i="2" s="1"/>
  <c r="B1591" i="2"/>
  <c r="D1591" i="2" s="1"/>
  <c r="B1592" i="2"/>
  <c r="D1592" i="2" s="1"/>
  <c r="B1593" i="2"/>
  <c r="D1593" i="2" s="1"/>
  <c r="B1594" i="2"/>
  <c r="D1594" i="2" s="1"/>
  <c r="B1595" i="2"/>
  <c r="D1595" i="2" s="1"/>
  <c r="B1596" i="2"/>
  <c r="D1596" i="2" s="1"/>
  <c r="B1597" i="2"/>
  <c r="D1597" i="2" s="1"/>
  <c r="B1598" i="2"/>
  <c r="D1598" i="2" s="1"/>
  <c r="B1599" i="2"/>
  <c r="D1599" i="2" s="1"/>
  <c r="B1600" i="2"/>
  <c r="D1600" i="2" s="1"/>
  <c r="B1601" i="2"/>
  <c r="D1601" i="2" s="1"/>
  <c r="B1602" i="2"/>
  <c r="D1602" i="2" s="1"/>
  <c r="B1603" i="2"/>
  <c r="D1603" i="2" s="1"/>
  <c r="B1604" i="2"/>
  <c r="D1604" i="2" s="1"/>
  <c r="B1605" i="2"/>
  <c r="D1605" i="2" s="1"/>
  <c r="B1606" i="2"/>
  <c r="D1606" i="2" s="1"/>
  <c r="B1607" i="2"/>
  <c r="D1607" i="2" s="1"/>
  <c r="B1608" i="2"/>
  <c r="D1608" i="2" s="1"/>
  <c r="B1609" i="2"/>
  <c r="D1609" i="2" s="1"/>
  <c r="B1610" i="2"/>
  <c r="D1610" i="2" s="1"/>
  <c r="B1611" i="2"/>
  <c r="D1611" i="2" s="1"/>
  <c r="B1612" i="2"/>
  <c r="D1612" i="2" s="1"/>
  <c r="B1613" i="2"/>
  <c r="D1613" i="2" s="1"/>
  <c r="B1614" i="2"/>
  <c r="D1614" i="2" s="1"/>
  <c r="B1615" i="2"/>
  <c r="D1615" i="2" s="1"/>
  <c r="B1616" i="2"/>
  <c r="D1616" i="2" s="1"/>
  <c r="B1617" i="2"/>
  <c r="D1617" i="2" s="1"/>
  <c r="B1618" i="2"/>
  <c r="D1618" i="2" s="1"/>
  <c r="B1619" i="2"/>
  <c r="D1619" i="2" s="1"/>
  <c r="B1620" i="2"/>
  <c r="D1620" i="2" s="1"/>
  <c r="B1621" i="2"/>
  <c r="D1621" i="2" s="1"/>
  <c r="B1622" i="2"/>
  <c r="D1622" i="2" s="1"/>
  <c r="B1623" i="2"/>
  <c r="D1623" i="2" s="1"/>
  <c r="B1624" i="2"/>
  <c r="D1624" i="2" s="1"/>
  <c r="B1625" i="2"/>
  <c r="D1625" i="2" s="1"/>
  <c r="B1626" i="2"/>
  <c r="D1626" i="2" s="1"/>
  <c r="B1627" i="2"/>
  <c r="D1627" i="2" s="1"/>
  <c r="B1628" i="2"/>
  <c r="D1628" i="2" s="1"/>
  <c r="B1629" i="2"/>
  <c r="D1629" i="2" s="1"/>
  <c r="B1630" i="2"/>
  <c r="D1630" i="2" s="1"/>
  <c r="B1631" i="2"/>
  <c r="D1631" i="2" s="1"/>
  <c r="B1632" i="2"/>
  <c r="D1632" i="2" s="1"/>
  <c r="B1633" i="2"/>
  <c r="D1633" i="2" s="1"/>
  <c r="B1634" i="2"/>
  <c r="D1634" i="2" s="1"/>
  <c r="B1635" i="2"/>
  <c r="D1635" i="2" s="1"/>
  <c r="B1636" i="2"/>
  <c r="D1636" i="2" s="1"/>
  <c r="B1637" i="2"/>
  <c r="D1637" i="2" s="1"/>
  <c r="B1638" i="2"/>
  <c r="D1638" i="2" s="1"/>
  <c r="B1639" i="2"/>
  <c r="D1639" i="2" s="1"/>
  <c r="B1640" i="2"/>
  <c r="D1640" i="2" s="1"/>
  <c r="B1641" i="2"/>
  <c r="D1641" i="2" s="1"/>
  <c r="B1642" i="2"/>
  <c r="D1642" i="2" s="1"/>
  <c r="B1643" i="2"/>
  <c r="D1643" i="2" s="1"/>
  <c r="B1644" i="2"/>
  <c r="D1644" i="2" s="1"/>
  <c r="B1645" i="2"/>
  <c r="D1645" i="2" s="1"/>
  <c r="B1646" i="2"/>
  <c r="D1646" i="2" s="1"/>
  <c r="B1647" i="2"/>
  <c r="D1647" i="2" s="1"/>
  <c r="B1648" i="2"/>
  <c r="D1648" i="2" s="1"/>
  <c r="B1649" i="2"/>
  <c r="D1649" i="2" s="1"/>
  <c r="B1650" i="2"/>
  <c r="D1650" i="2" s="1"/>
  <c r="B1651" i="2"/>
  <c r="D1651" i="2" s="1"/>
  <c r="B1652" i="2"/>
  <c r="D1652" i="2" s="1"/>
  <c r="B1653" i="2"/>
  <c r="D1653" i="2" s="1"/>
  <c r="B1654" i="2"/>
  <c r="D1654" i="2" s="1"/>
  <c r="B1655" i="2"/>
  <c r="D1655" i="2" s="1"/>
  <c r="B1656" i="2"/>
  <c r="D1656" i="2" s="1"/>
  <c r="B1657" i="2"/>
  <c r="D1657" i="2" s="1"/>
  <c r="B1658" i="2"/>
  <c r="D1658" i="2" s="1"/>
  <c r="B1659" i="2"/>
  <c r="D1659" i="2" s="1"/>
  <c r="B1660" i="2"/>
  <c r="D1660" i="2" s="1"/>
  <c r="B1661" i="2"/>
  <c r="D1661" i="2" s="1"/>
  <c r="B1662" i="2"/>
  <c r="D1662" i="2" s="1"/>
  <c r="B1663" i="2"/>
  <c r="D1663" i="2" s="1"/>
  <c r="B1664" i="2"/>
  <c r="D1664" i="2" s="1"/>
  <c r="B1665" i="2"/>
  <c r="D1665" i="2" s="1"/>
  <c r="B1666" i="2"/>
  <c r="D1666" i="2" s="1"/>
  <c r="B1667" i="2"/>
  <c r="D1667" i="2" s="1"/>
  <c r="B1668" i="2"/>
  <c r="D1668" i="2" s="1"/>
  <c r="B1669" i="2"/>
  <c r="D1669" i="2" s="1"/>
  <c r="B1670" i="2"/>
  <c r="D1670" i="2" s="1"/>
  <c r="B1671" i="2"/>
  <c r="D1671" i="2" s="1"/>
  <c r="B1672" i="2"/>
  <c r="D1672" i="2" s="1"/>
  <c r="B1673" i="2"/>
  <c r="D1673" i="2" s="1"/>
  <c r="B1674" i="2"/>
  <c r="D1674" i="2" s="1"/>
  <c r="B1675" i="2"/>
  <c r="D1675" i="2" s="1"/>
  <c r="B1676" i="2"/>
  <c r="D1676" i="2" s="1"/>
  <c r="B1677" i="2"/>
  <c r="D1677" i="2" s="1"/>
  <c r="B1678" i="2"/>
  <c r="D1678" i="2" s="1"/>
  <c r="B1679" i="2"/>
  <c r="D1679" i="2" s="1"/>
  <c r="B1680" i="2"/>
  <c r="D1680" i="2" s="1"/>
  <c r="B1681" i="2"/>
  <c r="D1681" i="2" s="1"/>
  <c r="B1682" i="2"/>
  <c r="D1682" i="2" s="1"/>
  <c r="B1683" i="2"/>
  <c r="D1683" i="2" s="1"/>
  <c r="B1684" i="2"/>
  <c r="D1684" i="2" s="1"/>
  <c r="B1685" i="2"/>
  <c r="D1685" i="2" s="1"/>
  <c r="B1686" i="2"/>
  <c r="D1686" i="2" s="1"/>
  <c r="B1687" i="2"/>
  <c r="D1687" i="2" s="1"/>
  <c r="B1688" i="2"/>
  <c r="D1688" i="2" s="1"/>
  <c r="B1689" i="2"/>
  <c r="D1689" i="2" s="1"/>
  <c r="B1690" i="2"/>
  <c r="D1690" i="2" s="1"/>
  <c r="B1691" i="2"/>
  <c r="D1691" i="2" s="1"/>
  <c r="B1692" i="2"/>
  <c r="D1692" i="2" s="1"/>
  <c r="B1693" i="2"/>
  <c r="D1693" i="2" s="1"/>
  <c r="B1694" i="2"/>
  <c r="D1694" i="2" s="1"/>
  <c r="B1695" i="2"/>
  <c r="D1695" i="2" s="1"/>
  <c r="B1696" i="2"/>
  <c r="D1696" i="2" s="1"/>
  <c r="B1697" i="2"/>
  <c r="D1697" i="2" s="1"/>
  <c r="B1698" i="2"/>
  <c r="D1698" i="2" s="1"/>
  <c r="B1699" i="2"/>
  <c r="D1699" i="2" s="1"/>
  <c r="B1700" i="2"/>
  <c r="D1700" i="2" s="1"/>
  <c r="B1701" i="2"/>
  <c r="D1701" i="2" s="1"/>
  <c r="B1702" i="2"/>
  <c r="D1702" i="2" s="1"/>
  <c r="B1703" i="2"/>
  <c r="D1703" i="2" s="1"/>
  <c r="B1704" i="2"/>
  <c r="D1704" i="2" s="1"/>
  <c r="B1705" i="2"/>
  <c r="D1705" i="2" s="1"/>
  <c r="B1706" i="2"/>
  <c r="D1706" i="2" s="1"/>
  <c r="B1707" i="2"/>
  <c r="D1707" i="2" s="1"/>
  <c r="B1708" i="2"/>
  <c r="D1708" i="2" s="1"/>
  <c r="B1709" i="2"/>
  <c r="D1709" i="2" s="1"/>
  <c r="B1710" i="2"/>
  <c r="D1710" i="2" s="1"/>
  <c r="B1711" i="2"/>
  <c r="D1711" i="2" s="1"/>
  <c r="B1712" i="2"/>
  <c r="D1712" i="2" s="1"/>
  <c r="B1713" i="2"/>
  <c r="D1713" i="2" s="1"/>
  <c r="B1714" i="2"/>
  <c r="D1714" i="2" s="1"/>
  <c r="B1715" i="2"/>
  <c r="D1715" i="2" s="1"/>
  <c r="B1716" i="2"/>
  <c r="D1716" i="2" s="1"/>
  <c r="B1717" i="2"/>
  <c r="D1717" i="2" s="1"/>
  <c r="B1718" i="2"/>
  <c r="D1718" i="2" s="1"/>
  <c r="B1719" i="2"/>
  <c r="D1719" i="2" s="1"/>
  <c r="B1720" i="2"/>
  <c r="D1720" i="2" s="1"/>
  <c r="B1721" i="2"/>
  <c r="D1721" i="2" s="1"/>
  <c r="B1722" i="2"/>
  <c r="D1722" i="2" s="1"/>
  <c r="B1723" i="2"/>
  <c r="D1723" i="2" s="1"/>
  <c r="B1724" i="2"/>
  <c r="D1724" i="2" s="1"/>
  <c r="B1725" i="2"/>
  <c r="D1725" i="2" s="1"/>
  <c r="B1726" i="2"/>
  <c r="D1726" i="2" s="1"/>
  <c r="B1727" i="2"/>
  <c r="D1727" i="2" s="1"/>
  <c r="B1728" i="2"/>
  <c r="D1728" i="2" s="1"/>
  <c r="B1729" i="2"/>
  <c r="D1729" i="2" s="1"/>
  <c r="B1730" i="2"/>
  <c r="D1730" i="2" s="1"/>
  <c r="B1731" i="2"/>
  <c r="D1731" i="2" s="1"/>
  <c r="B1732" i="2"/>
  <c r="D1732" i="2" s="1"/>
  <c r="B1733" i="2"/>
  <c r="D1733" i="2" s="1"/>
  <c r="B1734" i="2"/>
  <c r="D1734" i="2" s="1"/>
  <c r="B1735" i="2"/>
  <c r="D1735" i="2" s="1"/>
  <c r="B1736" i="2"/>
  <c r="D1736" i="2" s="1"/>
  <c r="B1737" i="2"/>
  <c r="D1737" i="2" s="1"/>
  <c r="B1738" i="2"/>
  <c r="D1738" i="2" s="1"/>
  <c r="B1739" i="2"/>
  <c r="D1739" i="2" s="1"/>
  <c r="B1740" i="2"/>
  <c r="D1740" i="2" s="1"/>
  <c r="B1741" i="2"/>
  <c r="D1741" i="2" s="1"/>
  <c r="B1742" i="2"/>
  <c r="D1742" i="2" s="1"/>
  <c r="B1743" i="2"/>
  <c r="D1743" i="2" s="1"/>
  <c r="B1744" i="2"/>
  <c r="D1744" i="2" s="1"/>
  <c r="B1745" i="2"/>
  <c r="D1745" i="2" s="1"/>
  <c r="B1746" i="2"/>
  <c r="D1746" i="2" s="1"/>
  <c r="B1747" i="2"/>
  <c r="D1747" i="2" s="1"/>
  <c r="B1748" i="2"/>
  <c r="D1748" i="2" s="1"/>
  <c r="B1749" i="2"/>
  <c r="D1749" i="2" s="1"/>
  <c r="B1750" i="2"/>
  <c r="D1750" i="2" s="1"/>
  <c r="B1751" i="2"/>
  <c r="D1751" i="2" s="1"/>
  <c r="B1752" i="2"/>
  <c r="D1752" i="2" s="1"/>
  <c r="B1753" i="2"/>
  <c r="D1753" i="2" s="1"/>
  <c r="B1754" i="2"/>
  <c r="D1754" i="2" s="1"/>
  <c r="B1755" i="2"/>
  <c r="D1755" i="2" s="1"/>
  <c r="B1756" i="2"/>
  <c r="D1756" i="2" s="1"/>
  <c r="B1757" i="2"/>
  <c r="D1757" i="2" s="1"/>
  <c r="B1758" i="2"/>
  <c r="D1758" i="2" s="1"/>
  <c r="B1759" i="2"/>
  <c r="D1759" i="2" s="1"/>
  <c r="B1760" i="2"/>
  <c r="D1760" i="2" s="1"/>
  <c r="B1761" i="2"/>
  <c r="D1761" i="2" s="1"/>
  <c r="B1762" i="2"/>
  <c r="D1762" i="2" s="1"/>
  <c r="B1763" i="2"/>
  <c r="D1763" i="2" s="1"/>
  <c r="B1764" i="2"/>
  <c r="D1764" i="2" s="1"/>
  <c r="B1765" i="2"/>
  <c r="D1765" i="2" s="1"/>
  <c r="B1766" i="2"/>
  <c r="D1766" i="2" s="1"/>
  <c r="B1767" i="2"/>
  <c r="D1767" i="2" s="1"/>
  <c r="B1768" i="2"/>
  <c r="D1768" i="2" s="1"/>
  <c r="B1769" i="2"/>
  <c r="D1769" i="2" s="1"/>
  <c r="B1770" i="2"/>
  <c r="D1770" i="2" s="1"/>
  <c r="B1771" i="2"/>
  <c r="D1771" i="2" s="1"/>
  <c r="B1772" i="2"/>
  <c r="D1772" i="2" s="1"/>
  <c r="B1773" i="2"/>
  <c r="D1773" i="2" s="1"/>
  <c r="B1774" i="2"/>
  <c r="D1774" i="2" s="1"/>
  <c r="B1775" i="2"/>
  <c r="D1775" i="2" s="1"/>
  <c r="B1776" i="2"/>
  <c r="D1776" i="2" s="1"/>
  <c r="B1777" i="2"/>
  <c r="D1777" i="2" s="1"/>
  <c r="B1778" i="2"/>
  <c r="D1778" i="2" s="1"/>
  <c r="B1779" i="2"/>
  <c r="D1779" i="2" s="1"/>
  <c r="B1780" i="2"/>
  <c r="D1780" i="2" s="1"/>
  <c r="B1781" i="2"/>
  <c r="D1781" i="2" s="1"/>
  <c r="B1782" i="2"/>
  <c r="D1782" i="2" s="1"/>
  <c r="B1783" i="2"/>
  <c r="D1783" i="2" s="1"/>
  <c r="B1784" i="2"/>
  <c r="D1784" i="2" s="1"/>
  <c r="B1785" i="2"/>
  <c r="D1785" i="2" s="1"/>
  <c r="B1786" i="2"/>
  <c r="D1786" i="2" s="1"/>
  <c r="B1787" i="2"/>
  <c r="D1787" i="2" s="1"/>
  <c r="B1788" i="2"/>
  <c r="D1788" i="2" s="1"/>
  <c r="B1789" i="2"/>
  <c r="D1789" i="2" s="1"/>
  <c r="B1790" i="2"/>
  <c r="D1790" i="2" s="1"/>
  <c r="B1791" i="2"/>
  <c r="D1791" i="2" s="1"/>
  <c r="B1792" i="2"/>
  <c r="D1792" i="2" s="1"/>
  <c r="B1793" i="2"/>
  <c r="D1793" i="2" s="1"/>
  <c r="B1794" i="2"/>
  <c r="D1794" i="2" s="1"/>
  <c r="B1795" i="2"/>
  <c r="D1795" i="2" s="1"/>
  <c r="B1796" i="2"/>
  <c r="D1796" i="2" s="1"/>
  <c r="B1797" i="2"/>
  <c r="D1797" i="2" s="1"/>
  <c r="B1798" i="2"/>
  <c r="D1798" i="2" s="1"/>
  <c r="B1799" i="2"/>
  <c r="D1799" i="2" s="1"/>
  <c r="B1800" i="2"/>
  <c r="D1800" i="2" s="1"/>
  <c r="B1801" i="2"/>
  <c r="D1801" i="2" s="1"/>
  <c r="B1802" i="2"/>
  <c r="D1802" i="2" s="1"/>
  <c r="B1803" i="2"/>
  <c r="D1803" i="2" s="1"/>
  <c r="B1804" i="2"/>
  <c r="D1804" i="2" s="1"/>
  <c r="B1805" i="2"/>
  <c r="D1805" i="2" s="1"/>
  <c r="B1806" i="2"/>
  <c r="D1806" i="2" s="1"/>
  <c r="B1807" i="2"/>
  <c r="D1807" i="2" s="1"/>
  <c r="B1808" i="2"/>
  <c r="D1808" i="2" s="1"/>
  <c r="B1809" i="2"/>
  <c r="D1809" i="2" s="1"/>
  <c r="B1810" i="2"/>
  <c r="D1810" i="2" s="1"/>
  <c r="B1811" i="2"/>
  <c r="D1811" i="2" s="1"/>
  <c r="B1812" i="2"/>
  <c r="D1812" i="2" s="1"/>
  <c r="B1813" i="2"/>
  <c r="D1813" i="2" s="1"/>
  <c r="B1814" i="2"/>
  <c r="D1814" i="2" s="1"/>
  <c r="B1815" i="2"/>
  <c r="D1815" i="2" s="1"/>
  <c r="B1816" i="2"/>
  <c r="D1816" i="2" s="1"/>
  <c r="B1817" i="2"/>
  <c r="D1817" i="2" s="1"/>
  <c r="B1818" i="2"/>
  <c r="D1818" i="2" s="1"/>
  <c r="B1819" i="2"/>
  <c r="D1819" i="2" s="1"/>
  <c r="B1820" i="2"/>
  <c r="D1820" i="2" s="1"/>
  <c r="B1821" i="2"/>
  <c r="D1821" i="2" s="1"/>
  <c r="B1822" i="2"/>
  <c r="D1822" i="2" s="1"/>
  <c r="B1823" i="2"/>
  <c r="D1823" i="2" s="1"/>
  <c r="B1824" i="2"/>
  <c r="D1824" i="2" s="1"/>
  <c r="B1825" i="2"/>
  <c r="D1825" i="2" s="1"/>
  <c r="B1826" i="2"/>
  <c r="D1826" i="2" s="1"/>
  <c r="B1827" i="2"/>
  <c r="D1827" i="2" s="1"/>
  <c r="B1828" i="2"/>
  <c r="D1828" i="2" s="1"/>
  <c r="B1829" i="2"/>
  <c r="D1829" i="2" s="1"/>
  <c r="B1830" i="2"/>
  <c r="D1830" i="2" s="1"/>
  <c r="B1831" i="2"/>
  <c r="D1831" i="2" s="1"/>
  <c r="B1832" i="2"/>
  <c r="D1832" i="2" s="1"/>
  <c r="B1833" i="2"/>
  <c r="D1833" i="2" s="1"/>
  <c r="B1834" i="2"/>
  <c r="D1834" i="2" s="1"/>
  <c r="B1835" i="2"/>
  <c r="D1835" i="2" s="1"/>
  <c r="B1836" i="2"/>
  <c r="D1836" i="2" s="1"/>
  <c r="B1837" i="2"/>
  <c r="D1837" i="2" s="1"/>
  <c r="B1838" i="2"/>
  <c r="D1838" i="2" s="1"/>
  <c r="B1839" i="2"/>
  <c r="D1839" i="2" s="1"/>
  <c r="B1840" i="2"/>
  <c r="D1840" i="2" s="1"/>
  <c r="B1841" i="2"/>
  <c r="D1841" i="2" s="1"/>
  <c r="B1842" i="2"/>
  <c r="D1842" i="2" s="1"/>
  <c r="B1843" i="2"/>
  <c r="D1843" i="2" s="1"/>
  <c r="B1844" i="2"/>
  <c r="D1844" i="2" s="1"/>
  <c r="B1845" i="2"/>
  <c r="D1845" i="2" s="1"/>
  <c r="B1846" i="2"/>
  <c r="D1846" i="2" s="1"/>
  <c r="B1847" i="2"/>
  <c r="D1847" i="2" s="1"/>
  <c r="B1848" i="2"/>
  <c r="D1848" i="2" s="1"/>
  <c r="B1849" i="2"/>
  <c r="D1849" i="2" s="1"/>
  <c r="B1850" i="2"/>
  <c r="D1850" i="2" s="1"/>
  <c r="B1851" i="2"/>
  <c r="D1851" i="2" s="1"/>
  <c r="B1852" i="2"/>
  <c r="D1852" i="2" s="1"/>
  <c r="B1853" i="2"/>
  <c r="D1853" i="2" s="1"/>
  <c r="B1854" i="2"/>
  <c r="D1854" i="2" s="1"/>
  <c r="B1855" i="2"/>
  <c r="D1855" i="2" s="1"/>
  <c r="B1856" i="2"/>
  <c r="D1856" i="2" s="1"/>
  <c r="B1857" i="2"/>
  <c r="D1857" i="2" s="1"/>
  <c r="B1858" i="2"/>
  <c r="D1858" i="2" s="1"/>
  <c r="B1859" i="2"/>
  <c r="D1859" i="2" s="1"/>
  <c r="B1860" i="2"/>
  <c r="D1860" i="2" s="1"/>
  <c r="B1861" i="2"/>
  <c r="D1861" i="2" s="1"/>
  <c r="B1862" i="2"/>
  <c r="D1862" i="2" s="1"/>
  <c r="B1863" i="2"/>
  <c r="D1863" i="2" s="1"/>
  <c r="B1864" i="2"/>
  <c r="D1864" i="2" s="1"/>
  <c r="B1865" i="2"/>
  <c r="D1865" i="2" s="1"/>
  <c r="B1866" i="2"/>
  <c r="D1866" i="2" s="1"/>
  <c r="B1867" i="2"/>
  <c r="D1867" i="2" s="1"/>
  <c r="B1868" i="2"/>
  <c r="D1868" i="2" s="1"/>
  <c r="B1869" i="2"/>
  <c r="D1869" i="2" s="1"/>
  <c r="B1870" i="2"/>
  <c r="D1870" i="2" s="1"/>
  <c r="B1871" i="2"/>
  <c r="D1871" i="2" s="1"/>
  <c r="B1872" i="2"/>
  <c r="D1872" i="2" s="1"/>
  <c r="B1873" i="2"/>
  <c r="D1873" i="2" s="1"/>
  <c r="B1874" i="2"/>
  <c r="D1874" i="2" s="1"/>
  <c r="B1875" i="2"/>
  <c r="D1875" i="2" s="1"/>
  <c r="B1876" i="2"/>
  <c r="D1876" i="2" s="1"/>
  <c r="B1877" i="2"/>
  <c r="D1877" i="2" s="1"/>
  <c r="B1878" i="2"/>
  <c r="D1878" i="2" s="1"/>
  <c r="B1879" i="2"/>
  <c r="D1879" i="2" s="1"/>
  <c r="B1880" i="2"/>
  <c r="D1880" i="2" s="1"/>
  <c r="B1881" i="2"/>
  <c r="D1881" i="2" s="1"/>
  <c r="B1882" i="2"/>
  <c r="D1882" i="2" s="1"/>
  <c r="B1883" i="2"/>
  <c r="D1883" i="2" s="1"/>
  <c r="B1884" i="2"/>
  <c r="D1884" i="2" s="1"/>
  <c r="B1885" i="2"/>
  <c r="D1885" i="2" s="1"/>
  <c r="B1886" i="2"/>
  <c r="D1886" i="2" s="1"/>
  <c r="B1887" i="2"/>
  <c r="D1887" i="2" s="1"/>
  <c r="B1888" i="2"/>
  <c r="D1888" i="2" s="1"/>
  <c r="B1889" i="2"/>
  <c r="D1889" i="2" s="1"/>
  <c r="B1890" i="2"/>
  <c r="D1890" i="2" s="1"/>
  <c r="B1891" i="2"/>
  <c r="D1891" i="2" s="1"/>
  <c r="B1892" i="2"/>
  <c r="D1892" i="2" s="1"/>
  <c r="B1893" i="2"/>
  <c r="D1893" i="2" s="1"/>
  <c r="B1894" i="2"/>
  <c r="D1894" i="2" s="1"/>
  <c r="B1895" i="2"/>
  <c r="D1895" i="2" s="1"/>
  <c r="B1896" i="2"/>
  <c r="D1896" i="2" s="1"/>
  <c r="B1897" i="2"/>
  <c r="D1897" i="2" s="1"/>
  <c r="B1898" i="2"/>
  <c r="D1898" i="2" s="1"/>
  <c r="B1899" i="2"/>
  <c r="D1899" i="2" s="1"/>
  <c r="B1900" i="2"/>
  <c r="D1900" i="2" s="1"/>
  <c r="B1901" i="2"/>
  <c r="D1901" i="2" s="1"/>
  <c r="B1902" i="2"/>
  <c r="D1902" i="2" s="1"/>
  <c r="B1903" i="2"/>
  <c r="D1903" i="2" s="1"/>
  <c r="B1904" i="2"/>
  <c r="D1904" i="2" s="1"/>
  <c r="B1905" i="2"/>
  <c r="D1905" i="2" s="1"/>
  <c r="B1906" i="2"/>
  <c r="D1906" i="2" s="1"/>
  <c r="B1907" i="2"/>
  <c r="D1907" i="2" s="1"/>
  <c r="B1908" i="2"/>
  <c r="D1908" i="2" s="1"/>
  <c r="B1909" i="2"/>
  <c r="D1909" i="2" s="1"/>
  <c r="B1910" i="2"/>
  <c r="D1910" i="2" s="1"/>
  <c r="B1911" i="2"/>
  <c r="D1911" i="2" s="1"/>
  <c r="B1912" i="2"/>
  <c r="D1912" i="2" s="1"/>
  <c r="B1913" i="2"/>
  <c r="D1913" i="2" s="1"/>
  <c r="B1914" i="2"/>
  <c r="D1914" i="2" s="1"/>
  <c r="B1915" i="2"/>
  <c r="D1915" i="2" s="1"/>
  <c r="B1916" i="2"/>
  <c r="D1916" i="2" s="1"/>
  <c r="B1917" i="2"/>
  <c r="D1917" i="2" s="1"/>
  <c r="B1918" i="2"/>
  <c r="D1918" i="2" s="1"/>
  <c r="B1919" i="2"/>
  <c r="D1919" i="2" s="1"/>
  <c r="B1920" i="2"/>
  <c r="D1920" i="2" s="1"/>
  <c r="B1921" i="2"/>
  <c r="D1921" i="2" s="1"/>
  <c r="B1922" i="2"/>
  <c r="D1922" i="2" s="1"/>
  <c r="B1923" i="2"/>
  <c r="D1923" i="2" s="1"/>
  <c r="B1924" i="2"/>
  <c r="D1924" i="2" s="1"/>
  <c r="B1925" i="2"/>
  <c r="D1925" i="2" s="1"/>
  <c r="B1926" i="2"/>
  <c r="D1926" i="2" s="1"/>
  <c r="B1927" i="2"/>
  <c r="D1927" i="2" s="1"/>
  <c r="B1928" i="2"/>
  <c r="D1928" i="2" s="1"/>
  <c r="B1929" i="2"/>
  <c r="D1929" i="2" s="1"/>
  <c r="B1930" i="2"/>
  <c r="D1930" i="2" s="1"/>
  <c r="B1931" i="2"/>
  <c r="D1931" i="2" s="1"/>
  <c r="B1932" i="2"/>
  <c r="D1932" i="2" s="1"/>
  <c r="B1933" i="2"/>
  <c r="D1933" i="2" s="1"/>
  <c r="B1934" i="2"/>
  <c r="D1934" i="2" s="1"/>
  <c r="B1935" i="2"/>
  <c r="D1935" i="2" s="1"/>
  <c r="B1936" i="2"/>
  <c r="D1936" i="2" s="1"/>
  <c r="B1937" i="2"/>
  <c r="D1937" i="2" s="1"/>
  <c r="B1938" i="2"/>
  <c r="D1938" i="2" s="1"/>
  <c r="B1939" i="2"/>
  <c r="D1939" i="2" s="1"/>
  <c r="B1940" i="2"/>
  <c r="D1940" i="2" s="1"/>
  <c r="B1941" i="2"/>
  <c r="D1941" i="2" s="1"/>
  <c r="B1942" i="2"/>
  <c r="D1942" i="2" s="1"/>
  <c r="B1943" i="2"/>
  <c r="D1943" i="2" s="1"/>
  <c r="B1944" i="2"/>
  <c r="D1944" i="2" s="1"/>
  <c r="B1945" i="2"/>
  <c r="D1945" i="2" s="1"/>
  <c r="B1946" i="2"/>
  <c r="D1946" i="2" s="1"/>
  <c r="B1947" i="2"/>
  <c r="D1947" i="2" s="1"/>
  <c r="B1948" i="2"/>
  <c r="D1948" i="2" s="1"/>
  <c r="B1949" i="2"/>
  <c r="D1949" i="2" s="1"/>
  <c r="B1950" i="2"/>
  <c r="D1950" i="2" s="1"/>
  <c r="B1951" i="2"/>
  <c r="D1951" i="2" s="1"/>
  <c r="B1952" i="2"/>
  <c r="D1952" i="2" s="1"/>
  <c r="B1953" i="2"/>
  <c r="D1953" i="2" s="1"/>
  <c r="B1954" i="2"/>
  <c r="D1954" i="2" s="1"/>
  <c r="B1955" i="2"/>
  <c r="D1955" i="2" s="1"/>
  <c r="B1956" i="2"/>
  <c r="D1956" i="2" s="1"/>
  <c r="B1957" i="2"/>
  <c r="D1957" i="2" s="1"/>
  <c r="B1958" i="2"/>
  <c r="D1958" i="2" s="1"/>
  <c r="B1959" i="2"/>
  <c r="D1959" i="2" s="1"/>
  <c r="B1960" i="2"/>
  <c r="D1960" i="2" s="1"/>
  <c r="B1961" i="2"/>
  <c r="D1961" i="2" s="1"/>
  <c r="B1962" i="2"/>
  <c r="D1962" i="2" s="1"/>
  <c r="B1963" i="2"/>
  <c r="D1963" i="2" s="1"/>
  <c r="B1964" i="2"/>
  <c r="D1964" i="2" s="1"/>
  <c r="B1965" i="2"/>
  <c r="D1965" i="2" s="1"/>
  <c r="B1966" i="2"/>
  <c r="D1966" i="2" s="1"/>
  <c r="B1967" i="2"/>
  <c r="D1967" i="2" s="1"/>
  <c r="B1968" i="2"/>
  <c r="D1968" i="2" s="1"/>
  <c r="B1969" i="2"/>
  <c r="D1969" i="2" s="1"/>
  <c r="B1970" i="2"/>
  <c r="D1970" i="2" s="1"/>
  <c r="B1971" i="2"/>
  <c r="D1971" i="2" s="1"/>
  <c r="B1972" i="2"/>
  <c r="D1972" i="2" s="1"/>
  <c r="B1973" i="2"/>
  <c r="D1973" i="2" s="1"/>
  <c r="B1974" i="2"/>
  <c r="D1974" i="2" s="1"/>
  <c r="B1975" i="2"/>
  <c r="D1975" i="2" s="1"/>
  <c r="B1976" i="2"/>
  <c r="D1976" i="2" s="1"/>
  <c r="B1977" i="2"/>
  <c r="D1977" i="2" s="1"/>
  <c r="B1978" i="2"/>
  <c r="D1978" i="2" s="1"/>
  <c r="B1979" i="2"/>
  <c r="D1979" i="2" s="1"/>
  <c r="B1980" i="2"/>
  <c r="D1980" i="2" s="1"/>
  <c r="B1981" i="2"/>
  <c r="D1981" i="2" s="1"/>
  <c r="B1982" i="2"/>
  <c r="D1982" i="2" s="1"/>
  <c r="B1983" i="2"/>
  <c r="D1983" i="2" s="1"/>
  <c r="B1984" i="2"/>
  <c r="D1984" i="2" s="1"/>
  <c r="B1985" i="2"/>
  <c r="D1985" i="2" s="1"/>
  <c r="B1986" i="2"/>
  <c r="D1986" i="2" s="1"/>
  <c r="B1987" i="2"/>
  <c r="D1987" i="2" s="1"/>
  <c r="B1988" i="2"/>
  <c r="D1988" i="2" s="1"/>
  <c r="B1989" i="2"/>
  <c r="D1989" i="2" s="1"/>
  <c r="B1990" i="2"/>
  <c r="D1990" i="2" s="1"/>
  <c r="B1991" i="2"/>
  <c r="D1991" i="2" s="1"/>
  <c r="B1992" i="2"/>
  <c r="D1992" i="2" s="1"/>
  <c r="B1993" i="2"/>
  <c r="D1993" i="2" s="1"/>
  <c r="B1994" i="2"/>
  <c r="D1994" i="2" s="1"/>
  <c r="B1995" i="2"/>
  <c r="D1995" i="2" s="1"/>
  <c r="B1996" i="2"/>
  <c r="D1996" i="2" s="1"/>
  <c r="B1997" i="2"/>
  <c r="D1997" i="2" s="1"/>
  <c r="B1998" i="2"/>
  <c r="D1998" i="2" s="1"/>
  <c r="B1999" i="2"/>
  <c r="D1999" i="2" s="1"/>
  <c r="B2000" i="2"/>
  <c r="D2000" i="2" s="1"/>
  <c r="B2001" i="2"/>
  <c r="D2001" i="2" s="1"/>
  <c r="B2002" i="2"/>
  <c r="D2002" i="2" s="1"/>
  <c r="B2003" i="2"/>
  <c r="D2003" i="2" s="1"/>
  <c r="B2004" i="2"/>
  <c r="D2004" i="2" s="1"/>
  <c r="B2005" i="2"/>
  <c r="D2005" i="2" s="1"/>
  <c r="B2006" i="2"/>
  <c r="D2006" i="2" s="1"/>
  <c r="B2007" i="2"/>
  <c r="D2007" i="2" s="1"/>
  <c r="B2008" i="2"/>
  <c r="D2008" i="2" s="1"/>
  <c r="B2009" i="2"/>
  <c r="D2009" i="2" s="1"/>
  <c r="B2010" i="2"/>
  <c r="D2010" i="2" s="1"/>
  <c r="B2011" i="2"/>
  <c r="D2011" i="2" s="1"/>
  <c r="B2012" i="2"/>
  <c r="D2012" i="2" s="1"/>
  <c r="B2013" i="2"/>
  <c r="D2013" i="2" s="1"/>
  <c r="B2014" i="2"/>
  <c r="D2014" i="2" s="1"/>
  <c r="B2015" i="2"/>
  <c r="D2015" i="2" s="1"/>
  <c r="B2016" i="2"/>
  <c r="D2016" i="2" s="1"/>
  <c r="B2017" i="2"/>
  <c r="D2017" i="2" s="1"/>
  <c r="B2018" i="2"/>
  <c r="D2018" i="2" s="1"/>
  <c r="B2019" i="2"/>
  <c r="D2019" i="2" s="1"/>
  <c r="B2020" i="2"/>
  <c r="D2020" i="2" s="1"/>
  <c r="B2021" i="2"/>
  <c r="D2021" i="2" s="1"/>
  <c r="B2022" i="2"/>
  <c r="D2022" i="2" s="1"/>
  <c r="B2023" i="2"/>
  <c r="D2023" i="2" s="1"/>
  <c r="B2024" i="2"/>
  <c r="D2024" i="2" s="1"/>
  <c r="B2025" i="2"/>
  <c r="D2025" i="2" s="1"/>
  <c r="B2026" i="2"/>
  <c r="D2026" i="2" s="1"/>
  <c r="B2027" i="2"/>
  <c r="D2027" i="2" s="1"/>
  <c r="B2028" i="2"/>
  <c r="D2028" i="2" s="1"/>
  <c r="B2029" i="2"/>
  <c r="D2029" i="2" s="1"/>
  <c r="B2030" i="2"/>
  <c r="D2030" i="2" s="1"/>
  <c r="B2031" i="2"/>
  <c r="D2031" i="2" s="1"/>
  <c r="B2032" i="2"/>
  <c r="D2032" i="2" s="1"/>
  <c r="B2033" i="2"/>
  <c r="D2033" i="2" s="1"/>
  <c r="B2034" i="2"/>
  <c r="D2034" i="2" s="1"/>
  <c r="B2035" i="2"/>
  <c r="D2035" i="2" s="1"/>
  <c r="B2036" i="2"/>
  <c r="D2036" i="2" s="1"/>
  <c r="B2037" i="2"/>
  <c r="D2037" i="2" s="1"/>
  <c r="B2038" i="2"/>
  <c r="D2038" i="2" s="1"/>
  <c r="B2039" i="2"/>
  <c r="D2039" i="2" s="1"/>
  <c r="B2040" i="2"/>
  <c r="D2040" i="2" s="1"/>
  <c r="B2041" i="2"/>
  <c r="D2041" i="2" s="1"/>
  <c r="B2042" i="2"/>
  <c r="D2042" i="2" s="1"/>
  <c r="B2043" i="2"/>
  <c r="D2043" i="2" s="1"/>
  <c r="B2044" i="2"/>
  <c r="D2044" i="2" s="1"/>
  <c r="B2" i="2"/>
  <c r="D2" i="2" s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T4" i="3"/>
  <c r="J2" i="2" a="1"/>
  <c r="J2" i="2" s="1"/>
  <c r="AH6" i="2" a="1"/>
  <c r="AH6" i="2" s="1"/>
  <c r="J3" i="2" a="1"/>
  <c r="J3" i="2" s="1"/>
  <c r="C2044" i="2" l="1" a="1"/>
  <c r="C2044" i="2" s="1"/>
  <c r="I2044" i="2" s="1"/>
  <c r="C2043" i="2" a="1"/>
  <c r="C2043" i="2" s="1"/>
  <c r="I2043" i="2" s="1"/>
  <c r="C2042" i="2" a="1"/>
  <c r="C2042" i="2" s="1"/>
  <c r="I2042" i="2" s="1"/>
  <c r="C2041" i="2" a="1"/>
  <c r="C2041" i="2" s="1"/>
  <c r="I2041" i="2" s="1"/>
  <c r="C2040" i="2" a="1"/>
  <c r="C2040" i="2" s="1"/>
  <c r="I2040" i="2" s="1"/>
  <c r="C2039" i="2" a="1"/>
  <c r="C2039" i="2" s="1"/>
  <c r="I2039" i="2" s="1"/>
  <c r="C2038" i="2" a="1"/>
  <c r="C2038" i="2" s="1"/>
  <c r="I2038" i="2" s="1"/>
  <c r="C2037" i="2" a="1"/>
  <c r="C2037" i="2" s="1"/>
  <c r="I2037" i="2" s="1"/>
  <c r="C2036" i="2" a="1"/>
  <c r="C2036" i="2" s="1"/>
  <c r="I2036" i="2" s="1"/>
  <c r="C2035" i="2" a="1"/>
  <c r="C2035" i="2" s="1"/>
  <c r="I2035" i="2" s="1"/>
  <c r="C2034" i="2" a="1"/>
  <c r="C2034" i="2" s="1"/>
  <c r="I2034" i="2" s="1"/>
  <c r="C2033" i="2" a="1"/>
  <c r="C2033" i="2" s="1"/>
  <c r="I2033" i="2" s="1"/>
  <c r="C2032" i="2" a="1"/>
  <c r="C2032" i="2" s="1"/>
  <c r="I2032" i="2" s="1"/>
  <c r="C2031" i="2" a="1"/>
  <c r="C2031" i="2" s="1"/>
  <c r="I2031" i="2" s="1"/>
  <c r="C2030" i="2" a="1"/>
  <c r="C2030" i="2" s="1"/>
  <c r="I2030" i="2" s="1"/>
  <c r="C2029" i="2" a="1"/>
  <c r="C2029" i="2" s="1"/>
  <c r="I2029" i="2" s="1"/>
  <c r="C2028" i="2" a="1"/>
  <c r="C2028" i="2" s="1"/>
  <c r="I2028" i="2" s="1"/>
  <c r="C2027" i="2" a="1"/>
  <c r="C2027" i="2" s="1"/>
  <c r="I2027" i="2" s="1"/>
  <c r="C2026" i="2" a="1"/>
  <c r="C2026" i="2" s="1"/>
  <c r="I2026" i="2" s="1"/>
  <c r="C2025" i="2" a="1"/>
  <c r="C2025" i="2" s="1"/>
  <c r="I2025" i="2" s="1"/>
  <c r="C2024" i="2" a="1"/>
  <c r="C2024" i="2" s="1"/>
  <c r="I2024" i="2" s="1"/>
  <c r="C2023" i="2" a="1"/>
  <c r="C2023" i="2" s="1"/>
  <c r="I2023" i="2" s="1"/>
  <c r="C2022" i="2" a="1"/>
  <c r="C2022" i="2" s="1"/>
  <c r="I2022" i="2" s="1"/>
  <c r="C2021" i="2" a="1"/>
  <c r="C2021" i="2" s="1"/>
  <c r="I2021" i="2" s="1"/>
  <c r="C2020" i="2" a="1"/>
  <c r="C2020" i="2" s="1"/>
  <c r="I2020" i="2" s="1"/>
  <c r="C2019" i="2" a="1"/>
  <c r="C2019" i="2" s="1"/>
  <c r="I2019" i="2" s="1"/>
  <c r="C2018" i="2" a="1"/>
  <c r="C2018" i="2" s="1"/>
  <c r="I2018" i="2" s="1"/>
  <c r="C2017" i="2" a="1"/>
  <c r="C2017" i="2" s="1"/>
  <c r="I2017" i="2" s="1"/>
  <c r="C2016" i="2" a="1"/>
  <c r="C2016" i="2" s="1"/>
  <c r="I2016" i="2" s="1"/>
  <c r="C2015" i="2" a="1"/>
  <c r="C2015" i="2" s="1"/>
  <c r="I2015" i="2" s="1"/>
  <c r="C2014" i="2" a="1"/>
  <c r="C2014" i="2" s="1"/>
  <c r="I2014" i="2" s="1"/>
  <c r="C2013" i="2" a="1"/>
  <c r="C2013" i="2" s="1"/>
  <c r="I2013" i="2" s="1"/>
  <c r="C2012" i="2" a="1"/>
  <c r="C2012" i="2" s="1"/>
  <c r="I2012" i="2" s="1"/>
  <c r="C2011" i="2" a="1"/>
  <c r="C2011" i="2" s="1"/>
  <c r="I2011" i="2" s="1"/>
  <c r="C2010" i="2" a="1"/>
  <c r="C2010" i="2" s="1"/>
  <c r="I2010" i="2" s="1"/>
  <c r="C2009" i="2" a="1"/>
  <c r="C2009" i="2" s="1"/>
  <c r="I2009" i="2" s="1"/>
  <c r="C2008" i="2" a="1"/>
  <c r="C2008" i="2" s="1"/>
  <c r="I2008" i="2" s="1"/>
  <c r="C2007" i="2" a="1"/>
  <c r="C2007" i="2" s="1"/>
  <c r="I2007" i="2" s="1"/>
  <c r="C2006" i="2" a="1"/>
  <c r="C2006" i="2" s="1"/>
  <c r="I2006" i="2" s="1"/>
  <c r="C2005" i="2" a="1"/>
  <c r="C2005" i="2" s="1"/>
  <c r="I2005" i="2" s="1"/>
  <c r="C2004" i="2" a="1"/>
  <c r="C2004" i="2" s="1"/>
  <c r="I2004" i="2" s="1"/>
  <c r="C2003" i="2" a="1"/>
  <c r="C2003" i="2" s="1"/>
  <c r="I2003" i="2" s="1"/>
  <c r="C2002" i="2" a="1"/>
  <c r="C2002" i="2" s="1"/>
  <c r="I2002" i="2" s="1"/>
  <c r="C2001" i="2" a="1"/>
  <c r="C2001" i="2" s="1"/>
  <c r="I2001" i="2" s="1"/>
  <c r="C2000" i="2" a="1"/>
  <c r="C2000" i="2" s="1"/>
  <c r="I2000" i="2" s="1"/>
  <c r="C1999" i="2" a="1"/>
  <c r="C1999" i="2" s="1"/>
  <c r="I1999" i="2" s="1"/>
  <c r="C1998" i="2" a="1"/>
  <c r="C1998" i="2" s="1"/>
  <c r="I1998" i="2" s="1"/>
  <c r="C1997" i="2" a="1"/>
  <c r="C1997" i="2" s="1"/>
  <c r="I1997" i="2" s="1"/>
  <c r="C1996" i="2" a="1"/>
  <c r="C1996" i="2" s="1"/>
  <c r="I1996" i="2" s="1"/>
  <c r="C1995" i="2" a="1"/>
  <c r="C1995" i="2" s="1"/>
  <c r="I1995" i="2" s="1"/>
  <c r="C1994" i="2" a="1"/>
  <c r="C1994" i="2" s="1"/>
  <c r="I1994" i="2" s="1"/>
  <c r="C1993" i="2" a="1"/>
  <c r="C1993" i="2" s="1"/>
  <c r="I1993" i="2" s="1"/>
  <c r="C1992" i="2" a="1"/>
  <c r="C1992" i="2" s="1"/>
  <c r="I1992" i="2" s="1"/>
  <c r="C1991" i="2" a="1"/>
  <c r="C1991" i="2" s="1"/>
  <c r="I1991" i="2" s="1"/>
  <c r="C1990" i="2" a="1"/>
  <c r="C1990" i="2" s="1"/>
  <c r="I1990" i="2" s="1"/>
  <c r="C1989" i="2" a="1"/>
  <c r="C1989" i="2" s="1"/>
  <c r="I1989" i="2" s="1"/>
  <c r="C1988" i="2" a="1"/>
  <c r="C1988" i="2" s="1"/>
  <c r="I1988" i="2" s="1"/>
  <c r="C1987" i="2" a="1"/>
  <c r="C1987" i="2" s="1"/>
  <c r="I1987" i="2" s="1"/>
  <c r="C1986" i="2" a="1"/>
  <c r="C1986" i="2" s="1"/>
  <c r="I1986" i="2" s="1"/>
  <c r="C1985" i="2" a="1"/>
  <c r="C1985" i="2" s="1"/>
  <c r="I1985" i="2" s="1"/>
  <c r="C1984" i="2" a="1"/>
  <c r="C1984" i="2" s="1"/>
  <c r="I1984" i="2" s="1"/>
  <c r="C1983" i="2" a="1"/>
  <c r="C1983" i="2" s="1"/>
  <c r="I1983" i="2" s="1"/>
  <c r="C1982" i="2" a="1"/>
  <c r="C1982" i="2" s="1"/>
  <c r="I1982" i="2" s="1"/>
  <c r="C1981" i="2" a="1"/>
  <c r="C1981" i="2" s="1"/>
  <c r="I1981" i="2" s="1"/>
  <c r="C1980" i="2" a="1"/>
  <c r="C1980" i="2" s="1"/>
  <c r="I1980" i="2" s="1"/>
  <c r="C1979" i="2" a="1"/>
  <c r="C1979" i="2" s="1"/>
  <c r="I1979" i="2" s="1"/>
  <c r="C1978" i="2" a="1"/>
  <c r="C1978" i="2" s="1"/>
  <c r="I1978" i="2" s="1"/>
  <c r="C1977" i="2" a="1"/>
  <c r="C1977" i="2" s="1"/>
  <c r="I1977" i="2" s="1"/>
  <c r="C1976" i="2" a="1"/>
  <c r="C1976" i="2" s="1"/>
  <c r="I1976" i="2" s="1"/>
  <c r="C1975" i="2" a="1"/>
  <c r="C1975" i="2" s="1"/>
  <c r="I1975" i="2" s="1"/>
  <c r="C1974" i="2" a="1"/>
  <c r="C1974" i="2" s="1"/>
  <c r="I1974" i="2" s="1"/>
  <c r="C1973" i="2" a="1"/>
  <c r="C1973" i="2" s="1"/>
  <c r="I1973" i="2" s="1"/>
  <c r="C1972" i="2" a="1"/>
  <c r="C1972" i="2" s="1"/>
  <c r="I1972" i="2" s="1"/>
  <c r="C1971" i="2" a="1"/>
  <c r="C1971" i="2" s="1"/>
  <c r="I1971" i="2" s="1"/>
  <c r="C1970" i="2" a="1"/>
  <c r="C1970" i="2" s="1"/>
  <c r="I1970" i="2" s="1"/>
  <c r="C1969" i="2" a="1"/>
  <c r="C1969" i="2" s="1"/>
  <c r="I1969" i="2" s="1"/>
  <c r="C1968" i="2" a="1"/>
  <c r="C1968" i="2" s="1"/>
  <c r="I1968" i="2" s="1"/>
  <c r="C1967" i="2" a="1"/>
  <c r="C1967" i="2" s="1"/>
  <c r="I1967" i="2" s="1"/>
  <c r="C1966" i="2" a="1"/>
  <c r="C1966" i="2" s="1"/>
  <c r="I1966" i="2" s="1"/>
  <c r="C1965" i="2" a="1"/>
  <c r="C1965" i="2" s="1"/>
  <c r="I1965" i="2" s="1"/>
  <c r="C1964" i="2" a="1"/>
  <c r="C1964" i="2" s="1"/>
  <c r="I1964" i="2" s="1"/>
  <c r="C1963" i="2" a="1"/>
  <c r="C1963" i="2" s="1"/>
  <c r="I1963" i="2" s="1"/>
  <c r="C1962" i="2" a="1"/>
  <c r="C1962" i="2" s="1"/>
  <c r="I1962" i="2" s="1"/>
  <c r="C1961" i="2" a="1"/>
  <c r="C1961" i="2" s="1"/>
  <c r="I1961" i="2" s="1"/>
  <c r="C1960" i="2" a="1"/>
  <c r="C1960" i="2" s="1"/>
  <c r="I1960" i="2" s="1"/>
  <c r="C1959" i="2" a="1"/>
  <c r="C1959" i="2" s="1"/>
  <c r="I1959" i="2" s="1"/>
  <c r="C1958" i="2" a="1"/>
  <c r="C1958" i="2" s="1"/>
  <c r="I1958" i="2" s="1"/>
  <c r="C1957" i="2" a="1"/>
  <c r="C1957" i="2" s="1"/>
  <c r="I1957" i="2" s="1"/>
  <c r="C1956" i="2" a="1"/>
  <c r="C1956" i="2" s="1"/>
  <c r="I1956" i="2" s="1"/>
  <c r="C1955" i="2" a="1"/>
  <c r="C1955" i="2" s="1"/>
  <c r="I1955" i="2" s="1"/>
  <c r="C1954" i="2" a="1"/>
  <c r="C1954" i="2" s="1"/>
  <c r="I1954" i="2" s="1"/>
  <c r="C1953" i="2" a="1"/>
  <c r="C1953" i="2" s="1"/>
  <c r="I1953" i="2" s="1"/>
  <c r="C1952" i="2" a="1"/>
  <c r="C1952" i="2" s="1"/>
  <c r="I1952" i="2" s="1"/>
  <c r="C1951" i="2" a="1"/>
  <c r="C1951" i="2" s="1"/>
  <c r="I1951" i="2" s="1"/>
  <c r="C1950" i="2" a="1"/>
  <c r="C1950" i="2" s="1"/>
  <c r="I1950" i="2" s="1"/>
  <c r="C1949" i="2" a="1"/>
  <c r="C1949" i="2" s="1"/>
  <c r="I1949" i="2" s="1"/>
  <c r="C1948" i="2" a="1"/>
  <c r="C1948" i="2" s="1"/>
  <c r="I1948" i="2" s="1"/>
  <c r="C1947" i="2" a="1"/>
  <c r="C1947" i="2" s="1"/>
  <c r="I1947" i="2" s="1"/>
  <c r="C1946" i="2" a="1"/>
  <c r="C1946" i="2" s="1"/>
  <c r="I1946" i="2" s="1"/>
  <c r="C1945" i="2" a="1"/>
  <c r="C1945" i="2" s="1"/>
  <c r="I1945" i="2" s="1"/>
  <c r="C1944" i="2" a="1"/>
  <c r="C1944" i="2" s="1"/>
  <c r="I1944" i="2" s="1"/>
  <c r="C1943" i="2" a="1"/>
  <c r="C1943" i="2" s="1"/>
  <c r="I1943" i="2" s="1"/>
  <c r="C1942" i="2" a="1"/>
  <c r="C1942" i="2" s="1"/>
  <c r="I1942" i="2" s="1"/>
  <c r="C1941" i="2" a="1"/>
  <c r="C1941" i="2" s="1"/>
  <c r="I1941" i="2" s="1"/>
  <c r="C1940" i="2" a="1"/>
  <c r="C1940" i="2" s="1"/>
  <c r="I1940" i="2" s="1"/>
  <c r="C1939" i="2" a="1"/>
  <c r="C1939" i="2" s="1"/>
  <c r="I1939" i="2" s="1"/>
  <c r="C1938" i="2" a="1"/>
  <c r="C1938" i="2" s="1"/>
  <c r="I1938" i="2" s="1"/>
  <c r="C1937" i="2" a="1"/>
  <c r="C1937" i="2" s="1"/>
  <c r="I1937" i="2" s="1"/>
  <c r="C1936" i="2" a="1"/>
  <c r="C1936" i="2" s="1"/>
  <c r="I1936" i="2" s="1"/>
  <c r="C1935" i="2" a="1"/>
  <c r="C1935" i="2" s="1"/>
  <c r="I1935" i="2" s="1"/>
  <c r="C1934" i="2" a="1"/>
  <c r="C1934" i="2" s="1"/>
  <c r="I1934" i="2" s="1"/>
  <c r="C1933" i="2" a="1"/>
  <c r="C1933" i="2" s="1"/>
  <c r="I1933" i="2" s="1"/>
  <c r="C1932" i="2" a="1"/>
  <c r="C1932" i="2" s="1"/>
  <c r="I1932" i="2" s="1"/>
  <c r="C1931" i="2" a="1"/>
  <c r="C1931" i="2" s="1"/>
  <c r="I1931" i="2" s="1"/>
  <c r="C1930" i="2" a="1"/>
  <c r="C1930" i="2" s="1"/>
  <c r="I1930" i="2" s="1"/>
  <c r="C1929" i="2" a="1"/>
  <c r="C1929" i="2" s="1"/>
  <c r="I1929" i="2" s="1"/>
  <c r="C1928" i="2" a="1"/>
  <c r="C1928" i="2" s="1"/>
  <c r="I1928" i="2" s="1"/>
  <c r="C1927" i="2" a="1"/>
  <c r="C1927" i="2" s="1"/>
  <c r="I1927" i="2" s="1"/>
  <c r="C1926" i="2" a="1"/>
  <c r="C1926" i="2" s="1"/>
  <c r="I1926" i="2" s="1"/>
  <c r="C1925" i="2" a="1"/>
  <c r="C1925" i="2" s="1"/>
  <c r="I1925" i="2" s="1"/>
  <c r="C1924" i="2" a="1"/>
  <c r="C1924" i="2" s="1"/>
  <c r="I1924" i="2" s="1"/>
  <c r="C1923" i="2" a="1"/>
  <c r="C1923" i="2" s="1"/>
  <c r="I1923" i="2" s="1"/>
  <c r="C1922" i="2" a="1"/>
  <c r="C1922" i="2" s="1"/>
  <c r="I1922" i="2" s="1"/>
  <c r="C1921" i="2" a="1"/>
  <c r="C1921" i="2" s="1"/>
  <c r="I1921" i="2" s="1"/>
  <c r="C1920" i="2" a="1"/>
  <c r="C1920" i="2" s="1"/>
  <c r="I1920" i="2" s="1"/>
  <c r="C1919" i="2" a="1"/>
  <c r="C1919" i="2" s="1"/>
  <c r="I1919" i="2" s="1"/>
  <c r="C1918" i="2" a="1"/>
  <c r="C1918" i="2" s="1"/>
  <c r="I1918" i="2" s="1"/>
  <c r="C1917" i="2" a="1"/>
  <c r="C1917" i="2" s="1"/>
  <c r="I1917" i="2" s="1"/>
  <c r="C1916" i="2" a="1"/>
  <c r="C1916" i="2" s="1"/>
  <c r="I1916" i="2" s="1"/>
  <c r="C1915" i="2" a="1"/>
  <c r="C1915" i="2" s="1"/>
  <c r="I1915" i="2" s="1"/>
  <c r="C1914" i="2" a="1"/>
  <c r="C1914" i="2" s="1"/>
  <c r="I1914" i="2" s="1"/>
  <c r="C1913" i="2" a="1"/>
  <c r="C1913" i="2" s="1"/>
  <c r="I1913" i="2" s="1"/>
  <c r="C1912" i="2" a="1"/>
  <c r="C1912" i="2" s="1"/>
  <c r="I1912" i="2" s="1"/>
  <c r="C1911" i="2" a="1"/>
  <c r="C1911" i="2" s="1"/>
  <c r="I1911" i="2" s="1"/>
  <c r="C1910" i="2" a="1"/>
  <c r="C1910" i="2" s="1"/>
  <c r="I1910" i="2" s="1"/>
  <c r="C1909" i="2" a="1"/>
  <c r="C1909" i="2" s="1"/>
  <c r="I1909" i="2" s="1"/>
  <c r="C1908" i="2" a="1"/>
  <c r="C1908" i="2" s="1"/>
  <c r="I1908" i="2" s="1"/>
  <c r="C1907" i="2" a="1"/>
  <c r="C1907" i="2" s="1"/>
  <c r="I1907" i="2" s="1"/>
  <c r="C1906" i="2" a="1"/>
  <c r="C1906" i="2" s="1"/>
  <c r="I1906" i="2" s="1"/>
  <c r="C1905" i="2" a="1"/>
  <c r="C1905" i="2" s="1"/>
  <c r="I1905" i="2" s="1"/>
  <c r="C1904" i="2" a="1"/>
  <c r="C1904" i="2" s="1"/>
  <c r="I1904" i="2" s="1"/>
  <c r="C1903" i="2" a="1"/>
  <c r="C1903" i="2" s="1"/>
  <c r="I1903" i="2" s="1"/>
  <c r="C1902" i="2" a="1"/>
  <c r="C1902" i="2" s="1"/>
  <c r="I1902" i="2" s="1"/>
  <c r="C1901" i="2" a="1"/>
  <c r="C1901" i="2" s="1"/>
  <c r="I1901" i="2" s="1"/>
  <c r="C1900" i="2" a="1"/>
  <c r="C1900" i="2" s="1"/>
  <c r="I1900" i="2" s="1"/>
  <c r="C1899" i="2" a="1"/>
  <c r="C1899" i="2" s="1"/>
  <c r="I1899" i="2" s="1"/>
  <c r="C1898" i="2" a="1"/>
  <c r="C1898" i="2" s="1"/>
  <c r="I1898" i="2" s="1"/>
  <c r="C1897" i="2" a="1"/>
  <c r="C1897" i="2" s="1"/>
  <c r="I1897" i="2" s="1"/>
  <c r="C1896" i="2" a="1"/>
  <c r="C1896" i="2" s="1"/>
  <c r="I1896" i="2" s="1"/>
  <c r="C1895" i="2" a="1"/>
  <c r="C1895" i="2" s="1"/>
  <c r="I1895" i="2" s="1"/>
  <c r="C1894" i="2" a="1"/>
  <c r="C1894" i="2" s="1"/>
  <c r="I1894" i="2" s="1"/>
  <c r="C1893" i="2" a="1"/>
  <c r="C1893" i="2" s="1"/>
  <c r="I1893" i="2" s="1"/>
  <c r="C1892" i="2" a="1"/>
  <c r="C1892" i="2" s="1"/>
  <c r="I1892" i="2" s="1"/>
  <c r="C1891" i="2" a="1"/>
  <c r="C1891" i="2" s="1"/>
  <c r="I1891" i="2" s="1"/>
  <c r="C1890" i="2" a="1"/>
  <c r="C1890" i="2" s="1"/>
  <c r="I1890" i="2" s="1"/>
  <c r="C1889" i="2" a="1"/>
  <c r="C1889" i="2" s="1"/>
  <c r="I1889" i="2" s="1"/>
  <c r="C1888" i="2" a="1"/>
  <c r="C1888" i="2" s="1"/>
  <c r="I1888" i="2" s="1"/>
  <c r="C1887" i="2" a="1"/>
  <c r="C1887" i="2" s="1"/>
  <c r="I1887" i="2" s="1"/>
  <c r="C1886" i="2" a="1"/>
  <c r="C1886" i="2" s="1"/>
  <c r="I1886" i="2" s="1"/>
  <c r="C1885" i="2" a="1"/>
  <c r="C1885" i="2" s="1"/>
  <c r="I1885" i="2" s="1"/>
  <c r="C1884" i="2" a="1"/>
  <c r="C1884" i="2" s="1"/>
  <c r="I1884" i="2" s="1"/>
  <c r="C1883" i="2" a="1"/>
  <c r="C1883" i="2" s="1"/>
  <c r="I1883" i="2" s="1"/>
  <c r="C1882" i="2" a="1"/>
  <c r="C1882" i="2" s="1"/>
  <c r="I1882" i="2" s="1"/>
  <c r="C1881" i="2" a="1"/>
  <c r="C1881" i="2" s="1"/>
  <c r="I1881" i="2" s="1"/>
  <c r="C1880" i="2" a="1"/>
  <c r="C1880" i="2" s="1"/>
  <c r="I1880" i="2" s="1"/>
  <c r="C1879" i="2" a="1"/>
  <c r="C1879" i="2" s="1"/>
  <c r="I1879" i="2" s="1"/>
  <c r="C1878" i="2" a="1"/>
  <c r="C1878" i="2" s="1"/>
  <c r="I1878" i="2" s="1"/>
  <c r="C1877" i="2" a="1"/>
  <c r="C1877" i="2" s="1"/>
  <c r="I1877" i="2" s="1"/>
  <c r="C1876" i="2" a="1"/>
  <c r="C1876" i="2" s="1"/>
  <c r="I1876" i="2" s="1"/>
  <c r="C1875" i="2" a="1"/>
  <c r="C1875" i="2" s="1"/>
  <c r="I1875" i="2" s="1"/>
  <c r="C1874" i="2" a="1"/>
  <c r="C1874" i="2" s="1"/>
  <c r="I1874" i="2" s="1"/>
  <c r="C1873" i="2" a="1"/>
  <c r="C1873" i="2" s="1"/>
  <c r="I1873" i="2" s="1"/>
  <c r="C1872" i="2" a="1"/>
  <c r="C1872" i="2" s="1"/>
  <c r="I1872" i="2" s="1"/>
  <c r="C1871" i="2" a="1"/>
  <c r="C1871" i="2" s="1"/>
  <c r="I1871" i="2" s="1"/>
  <c r="C1870" i="2" a="1"/>
  <c r="C1870" i="2" s="1"/>
  <c r="I1870" i="2" s="1"/>
  <c r="C1869" i="2" a="1"/>
  <c r="C1869" i="2" s="1"/>
  <c r="I1869" i="2" s="1"/>
  <c r="C1868" i="2" a="1"/>
  <c r="C1868" i="2" s="1"/>
  <c r="I1868" i="2" s="1"/>
  <c r="C1867" i="2" a="1"/>
  <c r="C1867" i="2" s="1"/>
  <c r="I1867" i="2" s="1"/>
  <c r="C1866" i="2" a="1"/>
  <c r="C1866" i="2" s="1"/>
  <c r="I1866" i="2" s="1"/>
  <c r="C1865" i="2" a="1"/>
  <c r="C1865" i="2" s="1"/>
  <c r="I1865" i="2" s="1"/>
  <c r="C1864" i="2" a="1"/>
  <c r="C1864" i="2" s="1"/>
  <c r="I1864" i="2" s="1"/>
  <c r="C1863" i="2" a="1"/>
  <c r="C1863" i="2" s="1"/>
  <c r="I1863" i="2" s="1"/>
  <c r="C1862" i="2" a="1"/>
  <c r="C1862" i="2" s="1"/>
  <c r="I1862" i="2" s="1"/>
  <c r="C1861" i="2" a="1"/>
  <c r="C1861" i="2" s="1"/>
  <c r="I1861" i="2" s="1"/>
  <c r="C1860" i="2" a="1"/>
  <c r="C1860" i="2" s="1"/>
  <c r="I1860" i="2" s="1"/>
  <c r="C1859" i="2" a="1"/>
  <c r="C1859" i="2" s="1"/>
  <c r="I1859" i="2" s="1"/>
  <c r="C1858" i="2" a="1"/>
  <c r="C1858" i="2" s="1"/>
  <c r="I1858" i="2" s="1"/>
  <c r="C1857" i="2" a="1"/>
  <c r="C1857" i="2" s="1"/>
  <c r="I1857" i="2" s="1"/>
  <c r="C1856" i="2" a="1"/>
  <c r="C1856" i="2" s="1"/>
  <c r="I1856" i="2" s="1"/>
  <c r="C1855" i="2" a="1"/>
  <c r="C1855" i="2" s="1"/>
  <c r="I1855" i="2" s="1"/>
  <c r="C1854" i="2" a="1"/>
  <c r="C1854" i="2" s="1"/>
  <c r="I1854" i="2" s="1"/>
  <c r="C1853" i="2" a="1"/>
  <c r="C1853" i="2" s="1"/>
  <c r="I1853" i="2" s="1"/>
  <c r="C1852" i="2" a="1"/>
  <c r="C1852" i="2" s="1"/>
  <c r="I1852" i="2" s="1"/>
  <c r="C1851" i="2" a="1"/>
  <c r="C1851" i="2" s="1"/>
  <c r="I1851" i="2" s="1"/>
  <c r="C1850" i="2" a="1"/>
  <c r="C1850" i="2" s="1"/>
  <c r="I1850" i="2" s="1"/>
  <c r="C1849" i="2" a="1"/>
  <c r="C1849" i="2" s="1"/>
  <c r="I1849" i="2" s="1"/>
  <c r="C1848" i="2" a="1"/>
  <c r="C1848" i="2" s="1"/>
  <c r="I1848" i="2" s="1"/>
  <c r="C1847" i="2" a="1"/>
  <c r="C1847" i="2" s="1"/>
  <c r="I1847" i="2" s="1"/>
  <c r="C1846" i="2" a="1"/>
  <c r="C1846" i="2" s="1"/>
  <c r="I1846" i="2" s="1"/>
  <c r="C1845" i="2" a="1"/>
  <c r="C1845" i="2" s="1"/>
  <c r="I1845" i="2" s="1"/>
  <c r="C1844" i="2" a="1"/>
  <c r="C1844" i="2" s="1"/>
  <c r="I1844" i="2" s="1"/>
  <c r="C1843" i="2" a="1"/>
  <c r="C1843" i="2" s="1"/>
  <c r="I1843" i="2" s="1"/>
  <c r="C1842" i="2" a="1"/>
  <c r="C1842" i="2" s="1"/>
  <c r="I1842" i="2" s="1"/>
  <c r="C1841" i="2" a="1"/>
  <c r="C1841" i="2" s="1"/>
  <c r="I1841" i="2" s="1"/>
  <c r="C1840" i="2" a="1"/>
  <c r="C1840" i="2" s="1"/>
  <c r="I1840" i="2" s="1"/>
  <c r="C1839" i="2" a="1"/>
  <c r="C1839" i="2" s="1"/>
  <c r="I1839" i="2" s="1"/>
  <c r="C1838" i="2" a="1"/>
  <c r="C1838" i="2" s="1"/>
  <c r="I1838" i="2" s="1"/>
  <c r="C1837" i="2" a="1"/>
  <c r="C1837" i="2" s="1"/>
  <c r="I1837" i="2" s="1"/>
  <c r="C1836" i="2" a="1"/>
  <c r="C1836" i="2" s="1"/>
  <c r="I1836" i="2" s="1"/>
  <c r="C1835" i="2" a="1"/>
  <c r="C1835" i="2" s="1"/>
  <c r="I1835" i="2" s="1"/>
  <c r="C1834" i="2" a="1"/>
  <c r="C1834" i="2" s="1"/>
  <c r="I1834" i="2" s="1"/>
  <c r="C1833" i="2" a="1"/>
  <c r="C1833" i="2" s="1"/>
  <c r="I1833" i="2" s="1"/>
  <c r="C1832" i="2" a="1"/>
  <c r="C1832" i="2" s="1"/>
  <c r="I1832" i="2" s="1"/>
  <c r="C1831" i="2" a="1"/>
  <c r="C1831" i="2" s="1"/>
  <c r="I1831" i="2" s="1"/>
  <c r="C1830" i="2" a="1"/>
  <c r="C1830" i="2" s="1"/>
  <c r="I1830" i="2" s="1"/>
  <c r="C1829" i="2" a="1"/>
  <c r="C1829" i="2" s="1"/>
  <c r="I1829" i="2" s="1"/>
  <c r="C1828" i="2" a="1"/>
  <c r="C1828" i="2" s="1"/>
  <c r="I1828" i="2" s="1"/>
  <c r="C1827" i="2" a="1"/>
  <c r="C1827" i="2" s="1"/>
  <c r="I1827" i="2" s="1"/>
  <c r="C1826" i="2" a="1"/>
  <c r="C1826" i="2" s="1"/>
  <c r="I1826" i="2" s="1"/>
  <c r="C1825" i="2" a="1"/>
  <c r="C1825" i="2" s="1"/>
  <c r="I1825" i="2" s="1"/>
  <c r="C1824" i="2" a="1"/>
  <c r="C1824" i="2" s="1"/>
  <c r="I1824" i="2" s="1"/>
  <c r="C1823" i="2" a="1"/>
  <c r="C1823" i="2" s="1"/>
  <c r="I1823" i="2" s="1"/>
  <c r="C1822" i="2" a="1"/>
  <c r="C1822" i="2" s="1"/>
  <c r="I1822" i="2" s="1"/>
  <c r="C1821" i="2" a="1"/>
  <c r="C1821" i="2" s="1"/>
  <c r="I1821" i="2" s="1"/>
  <c r="C1820" i="2" a="1"/>
  <c r="C1820" i="2" s="1"/>
  <c r="I1820" i="2" s="1"/>
  <c r="C1819" i="2" a="1"/>
  <c r="C1819" i="2" s="1"/>
  <c r="I1819" i="2" s="1"/>
  <c r="C1818" i="2" a="1"/>
  <c r="C1818" i="2" s="1"/>
  <c r="I1818" i="2" s="1"/>
  <c r="C1817" i="2" a="1"/>
  <c r="C1817" i="2" s="1"/>
  <c r="I1817" i="2" s="1"/>
  <c r="C1816" i="2" a="1"/>
  <c r="C1816" i="2" s="1"/>
  <c r="I1816" i="2" s="1"/>
  <c r="C1815" i="2" a="1"/>
  <c r="C1815" i="2" s="1"/>
  <c r="I1815" i="2" s="1"/>
  <c r="C1814" i="2" a="1"/>
  <c r="C1814" i="2" s="1"/>
  <c r="I1814" i="2" s="1"/>
  <c r="C1813" i="2" a="1"/>
  <c r="C1813" i="2" s="1"/>
  <c r="I1813" i="2" s="1"/>
  <c r="C1812" i="2" a="1"/>
  <c r="C1812" i="2" s="1"/>
  <c r="I1812" i="2" s="1"/>
  <c r="C1811" i="2" a="1"/>
  <c r="C1811" i="2" s="1"/>
  <c r="I1811" i="2" s="1"/>
  <c r="C1810" i="2" a="1"/>
  <c r="C1810" i="2" s="1"/>
  <c r="I1810" i="2" s="1"/>
  <c r="C1809" i="2" a="1"/>
  <c r="C1809" i="2" s="1"/>
  <c r="I1809" i="2" s="1"/>
  <c r="C1808" i="2" a="1"/>
  <c r="C1808" i="2" s="1"/>
  <c r="I1808" i="2" s="1"/>
  <c r="C1807" i="2" a="1"/>
  <c r="C1807" i="2" s="1"/>
  <c r="I1807" i="2" s="1"/>
  <c r="C1806" i="2" a="1"/>
  <c r="C1806" i="2" s="1"/>
  <c r="I1806" i="2" s="1"/>
  <c r="C1805" i="2" a="1"/>
  <c r="C1805" i="2" s="1"/>
  <c r="I1805" i="2" s="1"/>
  <c r="C1804" i="2" a="1"/>
  <c r="C1804" i="2" s="1"/>
  <c r="I1804" i="2" s="1"/>
  <c r="C1803" i="2" a="1"/>
  <c r="C1803" i="2" s="1"/>
  <c r="I1803" i="2" s="1"/>
  <c r="C1802" i="2" a="1"/>
  <c r="C1802" i="2" s="1"/>
  <c r="I1802" i="2" s="1"/>
  <c r="C1801" i="2" a="1"/>
  <c r="C1801" i="2" s="1"/>
  <c r="I1801" i="2" s="1"/>
  <c r="C1800" i="2" a="1"/>
  <c r="C1800" i="2" s="1"/>
  <c r="I1800" i="2" s="1"/>
  <c r="C1799" i="2" a="1"/>
  <c r="C1799" i="2" s="1"/>
  <c r="I1799" i="2" s="1"/>
  <c r="C1798" i="2" a="1"/>
  <c r="C1798" i="2" s="1"/>
  <c r="I1798" i="2" s="1"/>
  <c r="C1797" i="2" a="1"/>
  <c r="C1797" i="2" s="1"/>
  <c r="I1797" i="2" s="1"/>
  <c r="C1796" i="2" a="1"/>
  <c r="C1796" i="2" s="1"/>
  <c r="I1796" i="2" s="1"/>
  <c r="C1795" i="2" a="1"/>
  <c r="C1795" i="2" s="1"/>
  <c r="I1795" i="2" s="1"/>
  <c r="C1794" i="2" a="1"/>
  <c r="C1794" i="2" s="1"/>
  <c r="I1794" i="2" s="1"/>
  <c r="C1793" i="2" a="1"/>
  <c r="C1793" i="2" s="1"/>
  <c r="I1793" i="2" s="1"/>
  <c r="C1792" i="2" a="1"/>
  <c r="C1792" i="2" s="1"/>
  <c r="I1792" i="2" s="1"/>
  <c r="C1791" i="2" a="1"/>
  <c r="C1791" i="2" s="1"/>
  <c r="I1791" i="2" s="1"/>
  <c r="C1790" i="2" a="1"/>
  <c r="C1790" i="2" s="1"/>
  <c r="I1790" i="2" s="1"/>
  <c r="C1789" i="2" a="1"/>
  <c r="C1789" i="2" s="1"/>
  <c r="I1789" i="2" s="1"/>
  <c r="C1788" i="2" a="1"/>
  <c r="C1788" i="2" s="1"/>
  <c r="I1788" i="2" s="1"/>
  <c r="C1787" i="2" a="1"/>
  <c r="C1787" i="2" s="1"/>
  <c r="I1787" i="2" s="1"/>
  <c r="C1786" i="2" a="1"/>
  <c r="C1786" i="2" s="1"/>
  <c r="I1786" i="2" s="1"/>
  <c r="C1785" i="2" a="1"/>
  <c r="C1785" i="2" s="1"/>
  <c r="I1785" i="2" s="1"/>
  <c r="C1784" i="2" a="1"/>
  <c r="C1784" i="2" s="1"/>
  <c r="I1784" i="2" s="1"/>
  <c r="C1783" i="2" a="1"/>
  <c r="C1783" i="2" s="1"/>
  <c r="I1783" i="2" s="1"/>
  <c r="C1782" i="2" a="1"/>
  <c r="C1782" i="2" s="1"/>
  <c r="I1782" i="2" s="1"/>
  <c r="C1781" i="2" a="1"/>
  <c r="C1781" i="2" s="1"/>
  <c r="I1781" i="2" s="1"/>
  <c r="C1780" i="2" a="1"/>
  <c r="C1780" i="2" s="1"/>
  <c r="I1780" i="2" s="1"/>
  <c r="C1779" i="2" a="1"/>
  <c r="C1779" i="2" s="1"/>
  <c r="I1779" i="2" s="1"/>
  <c r="C1778" i="2" a="1"/>
  <c r="C1778" i="2" s="1"/>
  <c r="I1778" i="2" s="1"/>
  <c r="C1777" i="2" a="1"/>
  <c r="C1777" i="2" s="1"/>
  <c r="I1777" i="2" s="1"/>
  <c r="C1776" i="2" a="1"/>
  <c r="C1776" i="2" s="1"/>
  <c r="I1776" i="2" s="1"/>
  <c r="C1775" i="2" a="1"/>
  <c r="C1775" i="2" s="1"/>
  <c r="I1775" i="2" s="1"/>
  <c r="C1774" i="2" a="1"/>
  <c r="C1774" i="2" s="1"/>
  <c r="I1774" i="2" s="1"/>
  <c r="C1773" i="2" a="1"/>
  <c r="C1773" i="2" s="1"/>
  <c r="I1773" i="2" s="1"/>
  <c r="C1772" i="2" a="1"/>
  <c r="C1772" i="2" s="1"/>
  <c r="I1772" i="2" s="1"/>
  <c r="C1771" i="2" a="1"/>
  <c r="C1771" i="2" s="1"/>
  <c r="I1771" i="2" s="1"/>
  <c r="C1770" i="2" a="1"/>
  <c r="C1770" i="2" s="1"/>
  <c r="I1770" i="2" s="1"/>
  <c r="C1769" i="2" a="1"/>
  <c r="C1769" i="2" s="1"/>
  <c r="I1769" i="2" s="1"/>
  <c r="C1768" i="2" a="1"/>
  <c r="C1768" i="2" s="1"/>
  <c r="I1768" i="2" s="1"/>
  <c r="C1767" i="2" a="1"/>
  <c r="C1767" i="2" s="1"/>
  <c r="I1767" i="2" s="1"/>
  <c r="C1766" i="2" a="1"/>
  <c r="C1766" i="2" s="1"/>
  <c r="I1766" i="2" s="1"/>
  <c r="C1765" i="2" a="1"/>
  <c r="C1765" i="2" s="1"/>
  <c r="I1765" i="2" s="1"/>
  <c r="C1764" i="2" a="1"/>
  <c r="C1764" i="2" s="1"/>
  <c r="I1764" i="2" s="1"/>
  <c r="C1763" i="2" a="1"/>
  <c r="C1763" i="2" s="1"/>
  <c r="I1763" i="2" s="1"/>
  <c r="C1762" i="2" a="1"/>
  <c r="C1762" i="2" s="1"/>
  <c r="I1762" i="2" s="1"/>
  <c r="C1761" i="2" a="1"/>
  <c r="C1761" i="2" s="1"/>
  <c r="I1761" i="2" s="1"/>
  <c r="C1760" i="2" a="1"/>
  <c r="C1760" i="2" s="1"/>
  <c r="I1760" i="2" s="1"/>
  <c r="C1759" i="2" a="1"/>
  <c r="C1759" i="2" s="1"/>
  <c r="I1759" i="2" s="1"/>
  <c r="C1758" i="2" a="1"/>
  <c r="C1758" i="2" s="1"/>
  <c r="I1758" i="2" s="1"/>
  <c r="C1757" i="2" a="1"/>
  <c r="C1757" i="2" s="1"/>
  <c r="I1757" i="2" s="1"/>
  <c r="C1756" i="2" a="1"/>
  <c r="C1756" i="2" s="1"/>
  <c r="I1756" i="2" s="1"/>
  <c r="C1755" i="2" a="1"/>
  <c r="C1755" i="2" s="1"/>
  <c r="I1755" i="2" s="1"/>
  <c r="C1754" i="2" a="1"/>
  <c r="C1754" i="2" s="1"/>
  <c r="I1754" i="2" s="1"/>
  <c r="C1753" i="2" a="1"/>
  <c r="C1753" i="2" s="1"/>
  <c r="I1753" i="2" s="1"/>
  <c r="C1752" i="2" a="1"/>
  <c r="C1752" i="2" s="1"/>
  <c r="I1752" i="2" s="1"/>
  <c r="C1751" i="2" a="1"/>
  <c r="C1751" i="2" s="1"/>
  <c r="I1751" i="2" s="1"/>
  <c r="C1750" i="2" a="1"/>
  <c r="C1750" i="2" s="1"/>
  <c r="I1750" i="2" s="1"/>
  <c r="C1749" i="2" a="1"/>
  <c r="C1749" i="2" s="1"/>
  <c r="I1749" i="2" s="1"/>
  <c r="C1748" i="2" a="1"/>
  <c r="C1748" i="2" s="1"/>
  <c r="I1748" i="2" s="1"/>
  <c r="C1747" i="2" a="1"/>
  <c r="C1747" i="2" s="1"/>
  <c r="I1747" i="2" s="1"/>
  <c r="C1746" i="2" a="1"/>
  <c r="C1746" i="2" s="1"/>
  <c r="I1746" i="2" s="1"/>
  <c r="C1745" i="2" a="1"/>
  <c r="C1745" i="2" s="1"/>
  <c r="I1745" i="2" s="1"/>
  <c r="C1744" i="2" a="1"/>
  <c r="C1744" i="2" s="1"/>
  <c r="I1744" i="2" s="1"/>
  <c r="C1743" i="2" a="1"/>
  <c r="C1743" i="2" s="1"/>
  <c r="I1743" i="2" s="1"/>
  <c r="C1742" i="2" a="1"/>
  <c r="C1742" i="2" s="1"/>
  <c r="I1742" i="2" s="1"/>
  <c r="C1741" i="2" a="1"/>
  <c r="C1741" i="2" s="1"/>
  <c r="I1741" i="2" s="1"/>
  <c r="C1740" i="2" a="1"/>
  <c r="C1740" i="2" s="1"/>
  <c r="I1740" i="2" s="1"/>
  <c r="C1739" i="2" a="1"/>
  <c r="C1739" i="2" s="1"/>
  <c r="I1739" i="2" s="1"/>
  <c r="C1738" i="2" a="1"/>
  <c r="C1738" i="2" s="1"/>
  <c r="I1738" i="2" s="1"/>
  <c r="C1737" i="2" a="1"/>
  <c r="C1737" i="2" s="1"/>
  <c r="I1737" i="2" s="1"/>
  <c r="C1736" i="2" a="1"/>
  <c r="C1736" i="2" s="1"/>
  <c r="I1736" i="2" s="1"/>
  <c r="C1735" i="2" a="1"/>
  <c r="C1735" i="2" s="1"/>
  <c r="I1735" i="2" s="1"/>
  <c r="C1734" i="2" a="1"/>
  <c r="C1734" i="2" s="1"/>
  <c r="I1734" i="2" s="1"/>
  <c r="C1733" i="2" a="1"/>
  <c r="C1733" i="2" s="1"/>
  <c r="I1733" i="2" s="1"/>
  <c r="C1732" i="2" a="1"/>
  <c r="C1732" i="2" s="1"/>
  <c r="I1732" i="2" s="1"/>
  <c r="C1731" i="2" a="1"/>
  <c r="C1731" i="2" s="1"/>
  <c r="I1731" i="2" s="1"/>
  <c r="C1730" i="2" a="1"/>
  <c r="C1730" i="2" s="1"/>
  <c r="I1730" i="2" s="1"/>
  <c r="C1729" i="2" a="1"/>
  <c r="C1729" i="2" s="1"/>
  <c r="I1729" i="2" s="1"/>
  <c r="C1728" i="2" a="1"/>
  <c r="C1728" i="2" s="1"/>
  <c r="I1728" i="2" s="1"/>
  <c r="C1727" i="2" a="1"/>
  <c r="C1727" i="2" s="1"/>
  <c r="I1727" i="2" s="1"/>
  <c r="C1726" i="2" a="1"/>
  <c r="C1726" i="2" s="1"/>
  <c r="I1726" i="2" s="1"/>
  <c r="C1725" i="2" a="1"/>
  <c r="C1725" i="2" s="1"/>
  <c r="I1725" i="2" s="1"/>
  <c r="C1724" i="2" a="1"/>
  <c r="C1724" i="2" s="1"/>
  <c r="I1724" i="2" s="1"/>
  <c r="C1723" i="2" a="1"/>
  <c r="C1723" i="2" s="1"/>
  <c r="I1723" i="2" s="1"/>
  <c r="C1722" i="2" a="1"/>
  <c r="C1722" i="2" s="1"/>
  <c r="I1722" i="2" s="1"/>
  <c r="C1721" i="2" a="1"/>
  <c r="C1721" i="2" s="1"/>
  <c r="I1721" i="2" s="1"/>
  <c r="C1720" i="2" a="1"/>
  <c r="C1720" i="2" s="1"/>
  <c r="I1720" i="2" s="1"/>
  <c r="C1719" i="2" a="1"/>
  <c r="C1719" i="2" s="1"/>
  <c r="I1719" i="2" s="1"/>
  <c r="C1718" i="2" a="1"/>
  <c r="C1718" i="2" s="1"/>
  <c r="I1718" i="2" s="1"/>
  <c r="C1717" i="2" a="1"/>
  <c r="C1717" i="2" s="1"/>
  <c r="I1717" i="2" s="1"/>
  <c r="C1716" i="2" a="1"/>
  <c r="C1716" i="2" s="1"/>
  <c r="I1716" i="2" s="1"/>
  <c r="C1715" i="2" a="1"/>
  <c r="C1715" i="2" s="1"/>
  <c r="I1715" i="2" s="1"/>
  <c r="C1714" i="2" a="1"/>
  <c r="C1714" i="2" s="1"/>
  <c r="I1714" i="2" s="1"/>
  <c r="C1713" i="2" a="1"/>
  <c r="C1713" i="2" s="1"/>
  <c r="I1713" i="2" s="1"/>
  <c r="C1712" i="2" a="1"/>
  <c r="C1712" i="2" s="1"/>
  <c r="I1712" i="2" s="1"/>
  <c r="C1711" i="2" a="1"/>
  <c r="C1711" i="2" s="1"/>
  <c r="I1711" i="2" s="1"/>
  <c r="C1710" i="2" a="1"/>
  <c r="C1710" i="2" s="1"/>
  <c r="I1710" i="2" s="1"/>
  <c r="C1709" i="2" a="1"/>
  <c r="C1709" i="2" s="1"/>
  <c r="I1709" i="2" s="1"/>
  <c r="C1708" i="2" a="1"/>
  <c r="C1708" i="2" s="1"/>
  <c r="I1708" i="2" s="1"/>
  <c r="C1707" i="2" a="1"/>
  <c r="C1707" i="2" s="1"/>
  <c r="I1707" i="2" s="1"/>
  <c r="C1706" i="2" a="1"/>
  <c r="C1706" i="2" s="1"/>
  <c r="I1706" i="2" s="1"/>
  <c r="C1705" i="2" a="1"/>
  <c r="C1705" i="2" s="1"/>
  <c r="I1705" i="2" s="1"/>
  <c r="C1704" i="2" a="1"/>
  <c r="C1704" i="2" s="1"/>
  <c r="I1704" i="2" s="1"/>
  <c r="C1703" i="2" a="1"/>
  <c r="C1703" i="2" s="1"/>
  <c r="I1703" i="2" s="1"/>
  <c r="C1702" i="2" a="1"/>
  <c r="C1702" i="2" s="1"/>
  <c r="I1702" i="2" s="1"/>
  <c r="C1701" i="2" a="1"/>
  <c r="C1701" i="2" s="1"/>
  <c r="I1701" i="2" s="1"/>
  <c r="C1700" i="2" a="1"/>
  <c r="C1700" i="2" s="1"/>
  <c r="I1700" i="2" s="1"/>
  <c r="C1699" i="2" a="1"/>
  <c r="C1699" i="2" s="1"/>
  <c r="I1699" i="2" s="1"/>
  <c r="C1698" i="2" a="1"/>
  <c r="C1698" i="2" s="1"/>
  <c r="I1698" i="2" s="1"/>
  <c r="C1697" i="2" a="1"/>
  <c r="C1697" i="2" s="1"/>
  <c r="I1697" i="2" s="1"/>
  <c r="C1696" i="2" a="1"/>
  <c r="C1696" i="2" s="1"/>
  <c r="I1696" i="2" s="1"/>
  <c r="C1695" i="2" a="1"/>
  <c r="C1695" i="2" s="1"/>
  <c r="I1695" i="2" s="1"/>
  <c r="C1694" i="2" a="1"/>
  <c r="C1694" i="2" s="1"/>
  <c r="I1694" i="2" s="1"/>
  <c r="C1693" i="2" a="1"/>
  <c r="C1693" i="2" s="1"/>
  <c r="I1693" i="2" s="1"/>
  <c r="C1692" i="2" a="1"/>
  <c r="C1692" i="2" s="1"/>
  <c r="I1692" i="2" s="1"/>
  <c r="C1691" i="2" a="1"/>
  <c r="C1691" i="2" s="1"/>
  <c r="I1691" i="2" s="1"/>
  <c r="C1690" i="2" a="1"/>
  <c r="C1690" i="2" s="1"/>
  <c r="I1690" i="2" s="1"/>
  <c r="C1689" i="2" a="1"/>
  <c r="C1689" i="2" s="1"/>
  <c r="I1689" i="2" s="1"/>
  <c r="C1688" i="2" a="1"/>
  <c r="C1688" i="2" s="1"/>
  <c r="I1688" i="2" s="1"/>
  <c r="C1687" i="2" a="1"/>
  <c r="C1687" i="2" s="1"/>
  <c r="I1687" i="2" s="1"/>
  <c r="C1686" i="2" a="1"/>
  <c r="C1686" i="2" s="1"/>
  <c r="I1686" i="2" s="1"/>
  <c r="C1685" i="2" a="1"/>
  <c r="C1685" i="2" s="1"/>
  <c r="I1685" i="2" s="1"/>
  <c r="C1684" i="2" a="1"/>
  <c r="C1684" i="2" s="1"/>
  <c r="I1684" i="2" s="1"/>
  <c r="C1683" i="2" a="1"/>
  <c r="C1683" i="2" s="1"/>
  <c r="I1683" i="2" s="1"/>
  <c r="C1682" i="2" a="1"/>
  <c r="C1682" i="2" s="1"/>
  <c r="I1682" i="2" s="1"/>
  <c r="C1681" i="2" a="1"/>
  <c r="C1681" i="2" s="1"/>
  <c r="I1681" i="2" s="1"/>
  <c r="C1680" i="2" a="1"/>
  <c r="C1680" i="2" s="1"/>
  <c r="I1680" i="2" s="1"/>
  <c r="C1679" i="2" a="1"/>
  <c r="C1679" i="2" s="1"/>
  <c r="I1679" i="2" s="1"/>
  <c r="C1678" i="2" a="1"/>
  <c r="C1678" i="2" s="1"/>
  <c r="I1678" i="2" s="1"/>
  <c r="C1677" i="2" a="1"/>
  <c r="C1677" i="2" s="1"/>
  <c r="I1677" i="2" s="1"/>
  <c r="C1676" i="2" a="1"/>
  <c r="C1676" i="2" s="1"/>
  <c r="I1676" i="2" s="1"/>
  <c r="C1675" i="2" a="1"/>
  <c r="C1675" i="2" s="1"/>
  <c r="I1675" i="2" s="1"/>
  <c r="C1674" i="2" a="1"/>
  <c r="C1674" i="2" s="1"/>
  <c r="I1674" i="2" s="1"/>
  <c r="C1673" i="2" a="1"/>
  <c r="C1673" i="2" s="1"/>
  <c r="I1673" i="2" s="1"/>
  <c r="C1672" i="2" a="1"/>
  <c r="C1672" i="2" s="1"/>
  <c r="I1672" i="2" s="1"/>
  <c r="C1671" i="2" a="1"/>
  <c r="C1671" i="2" s="1"/>
  <c r="I1671" i="2" s="1"/>
  <c r="C1670" i="2" a="1"/>
  <c r="C1670" i="2" s="1"/>
  <c r="I1670" i="2" s="1"/>
  <c r="C1669" i="2" a="1"/>
  <c r="C1669" i="2" s="1"/>
  <c r="I1669" i="2" s="1"/>
  <c r="C1668" i="2" a="1"/>
  <c r="C1668" i="2" s="1"/>
  <c r="I1668" i="2" s="1"/>
  <c r="C1667" i="2" a="1"/>
  <c r="C1667" i="2" s="1"/>
  <c r="I1667" i="2" s="1"/>
  <c r="C1666" i="2" a="1"/>
  <c r="C1666" i="2" s="1"/>
  <c r="I1666" i="2" s="1"/>
  <c r="C1665" i="2" a="1"/>
  <c r="C1665" i="2" s="1"/>
  <c r="I1665" i="2" s="1"/>
  <c r="C1664" i="2" a="1"/>
  <c r="C1664" i="2" s="1"/>
  <c r="I1664" i="2" s="1"/>
  <c r="C1663" i="2" a="1"/>
  <c r="C1663" i="2" s="1"/>
  <c r="I1663" i="2" s="1"/>
  <c r="C1662" i="2" a="1"/>
  <c r="C1662" i="2" s="1"/>
  <c r="I1662" i="2" s="1"/>
  <c r="C1661" i="2" a="1"/>
  <c r="C1661" i="2" s="1"/>
  <c r="I1661" i="2" s="1"/>
  <c r="C1660" i="2" a="1"/>
  <c r="C1660" i="2" s="1"/>
  <c r="I1660" i="2" s="1"/>
  <c r="C1659" i="2" a="1"/>
  <c r="C1659" i="2" s="1"/>
  <c r="I1659" i="2" s="1"/>
  <c r="C1658" i="2" a="1"/>
  <c r="C1658" i="2" s="1"/>
  <c r="I1658" i="2" s="1"/>
  <c r="C1657" i="2" a="1"/>
  <c r="C1657" i="2" s="1"/>
  <c r="I1657" i="2" s="1"/>
  <c r="C1656" i="2" a="1"/>
  <c r="C1656" i="2" s="1"/>
  <c r="I1656" i="2" s="1"/>
  <c r="C1655" i="2" a="1"/>
  <c r="C1655" i="2" s="1"/>
  <c r="I1655" i="2" s="1"/>
  <c r="C1654" i="2" a="1"/>
  <c r="C1654" i="2" s="1"/>
  <c r="I1654" i="2" s="1"/>
  <c r="C1653" i="2" a="1"/>
  <c r="C1653" i="2" s="1"/>
  <c r="I1653" i="2" s="1"/>
  <c r="C1652" i="2" a="1"/>
  <c r="C1652" i="2" s="1"/>
  <c r="I1652" i="2" s="1"/>
  <c r="C1651" i="2" a="1"/>
  <c r="C1651" i="2" s="1"/>
  <c r="I1651" i="2" s="1"/>
  <c r="C1650" i="2" a="1"/>
  <c r="C1650" i="2" s="1"/>
  <c r="I1650" i="2" s="1"/>
  <c r="C1649" i="2" a="1"/>
  <c r="C1649" i="2" s="1"/>
  <c r="I1649" i="2" s="1"/>
  <c r="C1648" i="2" a="1"/>
  <c r="C1648" i="2" s="1"/>
  <c r="I1648" i="2" s="1"/>
  <c r="C1647" i="2" a="1"/>
  <c r="C1647" i="2" s="1"/>
  <c r="I1647" i="2" s="1"/>
  <c r="C1646" i="2" a="1"/>
  <c r="C1646" i="2" s="1"/>
  <c r="I1646" i="2" s="1"/>
  <c r="C1645" i="2" a="1"/>
  <c r="C1645" i="2" s="1"/>
  <c r="I1645" i="2" s="1"/>
  <c r="C1644" i="2" a="1"/>
  <c r="C1644" i="2" s="1"/>
  <c r="I1644" i="2" s="1"/>
  <c r="C1643" i="2" a="1"/>
  <c r="C1643" i="2" s="1"/>
  <c r="I1643" i="2" s="1"/>
  <c r="C1642" i="2" a="1"/>
  <c r="C1642" i="2" s="1"/>
  <c r="I1642" i="2" s="1"/>
  <c r="C1641" i="2" a="1"/>
  <c r="C1641" i="2" s="1"/>
  <c r="I1641" i="2" s="1"/>
  <c r="C1640" i="2" a="1"/>
  <c r="C1640" i="2" s="1"/>
  <c r="I1640" i="2" s="1"/>
  <c r="C1639" i="2" a="1"/>
  <c r="C1639" i="2" s="1"/>
  <c r="I1639" i="2" s="1"/>
  <c r="C1638" i="2" a="1"/>
  <c r="C1638" i="2" s="1"/>
  <c r="I1638" i="2" s="1"/>
  <c r="C1637" i="2" a="1"/>
  <c r="C1637" i="2" s="1"/>
  <c r="I1637" i="2" s="1"/>
  <c r="C1636" i="2" a="1"/>
  <c r="C1636" i="2" s="1"/>
  <c r="I1636" i="2" s="1"/>
  <c r="C1635" i="2" a="1"/>
  <c r="C1635" i="2" s="1"/>
  <c r="I1635" i="2" s="1"/>
  <c r="C1634" i="2" a="1"/>
  <c r="C1634" i="2" s="1"/>
  <c r="I1634" i="2" s="1"/>
  <c r="C1633" i="2" a="1"/>
  <c r="C1633" i="2" s="1"/>
  <c r="I1633" i="2" s="1"/>
  <c r="C1632" i="2" a="1"/>
  <c r="C1632" i="2" s="1"/>
  <c r="I1632" i="2" s="1"/>
  <c r="C1631" i="2" a="1"/>
  <c r="C1631" i="2" s="1"/>
  <c r="I1631" i="2" s="1"/>
  <c r="C1630" i="2" a="1"/>
  <c r="C1630" i="2" s="1"/>
  <c r="I1630" i="2" s="1"/>
  <c r="C1629" i="2" a="1"/>
  <c r="C1629" i="2" s="1"/>
  <c r="I1629" i="2" s="1"/>
  <c r="C1628" i="2" a="1"/>
  <c r="C1628" i="2" s="1"/>
  <c r="I1628" i="2" s="1"/>
  <c r="C1627" i="2" a="1"/>
  <c r="C1627" i="2" s="1"/>
  <c r="I1627" i="2" s="1"/>
  <c r="C1626" i="2" a="1"/>
  <c r="C1626" i="2" s="1"/>
  <c r="I1626" i="2" s="1"/>
  <c r="C1625" i="2" a="1"/>
  <c r="C1625" i="2" s="1"/>
  <c r="I1625" i="2" s="1"/>
  <c r="C1624" i="2" a="1"/>
  <c r="C1624" i="2" s="1"/>
  <c r="I1624" i="2" s="1"/>
  <c r="C1623" i="2" a="1"/>
  <c r="C1623" i="2" s="1"/>
  <c r="I1623" i="2" s="1"/>
  <c r="C1622" i="2" a="1"/>
  <c r="C1622" i="2" s="1"/>
  <c r="I1622" i="2" s="1"/>
  <c r="C1621" i="2" a="1"/>
  <c r="C1621" i="2" s="1"/>
  <c r="I1621" i="2" s="1"/>
  <c r="C1620" i="2" a="1"/>
  <c r="C1620" i="2" s="1"/>
  <c r="I1620" i="2" s="1"/>
  <c r="C1619" i="2" a="1"/>
  <c r="C1619" i="2" s="1"/>
  <c r="I1619" i="2" s="1"/>
  <c r="C1618" i="2" a="1"/>
  <c r="C1618" i="2" s="1"/>
  <c r="I1618" i="2" s="1"/>
  <c r="C1617" i="2" a="1"/>
  <c r="C1617" i="2" s="1"/>
  <c r="I1617" i="2" s="1"/>
  <c r="C1616" i="2" a="1"/>
  <c r="C1616" i="2" s="1"/>
  <c r="I1616" i="2" s="1"/>
  <c r="C1615" i="2" a="1"/>
  <c r="C1615" i="2" s="1"/>
  <c r="I1615" i="2" s="1"/>
  <c r="C1614" i="2" a="1"/>
  <c r="C1614" i="2" s="1"/>
  <c r="I1614" i="2" s="1"/>
  <c r="C1613" i="2" a="1"/>
  <c r="C1613" i="2" s="1"/>
  <c r="I1613" i="2" s="1"/>
  <c r="C1612" i="2" a="1"/>
  <c r="C1612" i="2" s="1"/>
  <c r="I1612" i="2" s="1"/>
  <c r="C1611" i="2" a="1"/>
  <c r="C1611" i="2" s="1"/>
  <c r="I1611" i="2" s="1"/>
  <c r="C1610" i="2" a="1"/>
  <c r="C1610" i="2" s="1"/>
  <c r="I1610" i="2" s="1"/>
  <c r="C1609" i="2" a="1"/>
  <c r="C1609" i="2" s="1"/>
  <c r="I1609" i="2" s="1"/>
  <c r="C1608" i="2" a="1"/>
  <c r="C1608" i="2" s="1"/>
  <c r="I1608" i="2" s="1"/>
  <c r="C1607" i="2" a="1"/>
  <c r="C1607" i="2" s="1"/>
  <c r="I1607" i="2" s="1"/>
  <c r="C1606" i="2" a="1"/>
  <c r="C1606" i="2" s="1"/>
  <c r="I1606" i="2" s="1"/>
  <c r="C1605" i="2" a="1"/>
  <c r="C1605" i="2" s="1"/>
  <c r="I1605" i="2" s="1"/>
  <c r="C1604" i="2" a="1"/>
  <c r="C1604" i="2" s="1"/>
  <c r="I1604" i="2" s="1"/>
  <c r="C1603" i="2" a="1"/>
  <c r="C1603" i="2" s="1"/>
  <c r="I1603" i="2" s="1"/>
  <c r="C1602" i="2" a="1"/>
  <c r="C1602" i="2" s="1"/>
  <c r="I1602" i="2" s="1"/>
  <c r="C1601" i="2" a="1"/>
  <c r="C1601" i="2" s="1"/>
  <c r="I1601" i="2" s="1"/>
  <c r="C1600" i="2" a="1"/>
  <c r="C1600" i="2" s="1"/>
  <c r="I1600" i="2" s="1"/>
  <c r="C1599" i="2" a="1"/>
  <c r="C1599" i="2" s="1"/>
  <c r="I1599" i="2" s="1"/>
  <c r="C1598" i="2" a="1"/>
  <c r="C1598" i="2" s="1"/>
  <c r="I1598" i="2" s="1"/>
  <c r="C1597" i="2" a="1"/>
  <c r="C1597" i="2" s="1"/>
  <c r="I1597" i="2" s="1"/>
  <c r="C1596" i="2" a="1"/>
  <c r="C1596" i="2" s="1"/>
  <c r="I1596" i="2" s="1"/>
  <c r="C1595" i="2" a="1"/>
  <c r="C1595" i="2" s="1"/>
  <c r="I1595" i="2" s="1"/>
  <c r="C1594" i="2" a="1"/>
  <c r="C1594" i="2" s="1"/>
  <c r="I1594" i="2" s="1"/>
  <c r="C1593" i="2" a="1"/>
  <c r="C1593" i="2" s="1"/>
  <c r="I1593" i="2" s="1"/>
  <c r="C1592" i="2" a="1"/>
  <c r="C1592" i="2" s="1"/>
  <c r="I1592" i="2" s="1"/>
  <c r="C1591" i="2" a="1"/>
  <c r="C1591" i="2" s="1"/>
  <c r="I1591" i="2" s="1"/>
  <c r="C1590" i="2" a="1"/>
  <c r="C1590" i="2" s="1"/>
  <c r="I1590" i="2" s="1"/>
  <c r="C1589" i="2" a="1"/>
  <c r="C1589" i="2" s="1"/>
  <c r="I1589" i="2" s="1"/>
  <c r="C1588" i="2" a="1"/>
  <c r="C1588" i="2" s="1"/>
  <c r="I1588" i="2" s="1"/>
  <c r="C1587" i="2" a="1"/>
  <c r="C1587" i="2" s="1"/>
  <c r="I1587" i="2" s="1"/>
  <c r="C1586" i="2" a="1"/>
  <c r="C1586" i="2" s="1"/>
  <c r="I1586" i="2" s="1"/>
  <c r="C1585" i="2" a="1"/>
  <c r="C1585" i="2" s="1"/>
  <c r="I1585" i="2" s="1"/>
  <c r="C1584" i="2" a="1"/>
  <c r="C1584" i="2" s="1"/>
  <c r="I1584" i="2" s="1"/>
  <c r="C1583" i="2" a="1"/>
  <c r="C1583" i="2" s="1"/>
  <c r="I1583" i="2" s="1"/>
  <c r="C1582" i="2" a="1"/>
  <c r="C1582" i="2" s="1"/>
  <c r="I1582" i="2" s="1"/>
  <c r="C1581" i="2" a="1"/>
  <c r="C1581" i="2" s="1"/>
  <c r="I1581" i="2" s="1"/>
  <c r="C1580" i="2" a="1"/>
  <c r="C1580" i="2" s="1"/>
  <c r="I1580" i="2" s="1"/>
  <c r="C1579" i="2" a="1"/>
  <c r="C1579" i="2" s="1"/>
  <c r="I1579" i="2" s="1"/>
  <c r="C1578" i="2" a="1"/>
  <c r="C1578" i="2" s="1"/>
  <c r="I1578" i="2" s="1"/>
  <c r="C1577" i="2" a="1"/>
  <c r="C1577" i="2" s="1"/>
  <c r="I1577" i="2" s="1"/>
  <c r="C1576" i="2" a="1"/>
  <c r="C1576" i="2" s="1"/>
  <c r="I1576" i="2" s="1"/>
  <c r="C1575" i="2" a="1"/>
  <c r="C1575" i="2" s="1"/>
  <c r="I1575" i="2" s="1"/>
  <c r="C1574" i="2" a="1"/>
  <c r="C1574" i="2" s="1"/>
  <c r="I1574" i="2" s="1"/>
  <c r="C1573" i="2" a="1"/>
  <c r="C1573" i="2" s="1"/>
  <c r="I1573" i="2" s="1"/>
  <c r="C1572" i="2" a="1"/>
  <c r="C1572" i="2" s="1"/>
  <c r="I1572" i="2" s="1"/>
  <c r="C1571" i="2" a="1"/>
  <c r="C1571" i="2" s="1"/>
  <c r="I1571" i="2" s="1"/>
  <c r="C1570" i="2" a="1"/>
  <c r="C1570" i="2" s="1"/>
  <c r="I1570" i="2" s="1"/>
  <c r="C1569" i="2" a="1"/>
  <c r="C1569" i="2" s="1"/>
  <c r="I1569" i="2" s="1"/>
  <c r="C1568" i="2" a="1"/>
  <c r="C1568" i="2" s="1"/>
  <c r="I1568" i="2" s="1"/>
  <c r="C1567" i="2" a="1"/>
  <c r="C1567" i="2" s="1"/>
  <c r="I1567" i="2" s="1"/>
  <c r="C1566" i="2" a="1"/>
  <c r="C1566" i="2" s="1"/>
  <c r="I1566" i="2" s="1"/>
  <c r="C1565" i="2" a="1"/>
  <c r="C1565" i="2" s="1"/>
  <c r="I1565" i="2" s="1"/>
  <c r="C1564" i="2" a="1"/>
  <c r="C1564" i="2" s="1"/>
  <c r="I1564" i="2" s="1"/>
  <c r="C1563" i="2" a="1"/>
  <c r="C1563" i="2" s="1"/>
  <c r="I1563" i="2" s="1"/>
  <c r="C1562" i="2" a="1"/>
  <c r="C1562" i="2" s="1"/>
  <c r="I1562" i="2" s="1"/>
  <c r="C1561" i="2" a="1"/>
  <c r="C1561" i="2" s="1"/>
  <c r="I1561" i="2" s="1"/>
  <c r="C1560" i="2" a="1"/>
  <c r="C1560" i="2" s="1"/>
  <c r="I1560" i="2" s="1"/>
  <c r="C1559" i="2" a="1"/>
  <c r="C1559" i="2" s="1"/>
  <c r="I1559" i="2" s="1"/>
  <c r="C1558" i="2" a="1"/>
  <c r="C1558" i="2" s="1"/>
  <c r="I1558" i="2" s="1"/>
  <c r="C1557" i="2" a="1"/>
  <c r="C1557" i="2" s="1"/>
  <c r="I1557" i="2" s="1"/>
  <c r="C1556" i="2" a="1"/>
  <c r="C1556" i="2" s="1"/>
  <c r="I1556" i="2" s="1"/>
  <c r="C1555" i="2" a="1"/>
  <c r="C1555" i="2" s="1"/>
  <c r="I1555" i="2" s="1"/>
  <c r="C1554" i="2" a="1"/>
  <c r="C1554" i="2" s="1"/>
  <c r="I1554" i="2" s="1"/>
  <c r="C1553" i="2" a="1"/>
  <c r="C1553" i="2" s="1"/>
  <c r="I1553" i="2" s="1"/>
  <c r="C1552" i="2" a="1"/>
  <c r="C1552" i="2" s="1"/>
  <c r="I1552" i="2" s="1"/>
  <c r="C1551" i="2" a="1"/>
  <c r="C1551" i="2" s="1"/>
  <c r="I1551" i="2" s="1"/>
  <c r="C1550" i="2" a="1"/>
  <c r="C1550" i="2" s="1"/>
  <c r="I1550" i="2" s="1"/>
  <c r="C1549" i="2" a="1"/>
  <c r="C1549" i="2" s="1"/>
  <c r="I1549" i="2" s="1"/>
  <c r="C1548" i="2" a="1"/>
  <c r="C1548" i="2" s="1"/>
  <c r="I1548" i="2" s="1"/>
  <c r="C1547" i="2" a="1"/>
  <c r="C1547" i="2" s="1"/>
  <c r="I1547" i="2" s="1"/>
  <c r="C1546" i="2" a="1"/>
  <c r="C1546" i="2" s="1"/>
  <c r="I1546" i="2" s="1"/>
  <c r="C1545" i="2" a="1"/>
  <c r="C1545" i="2" s="1"/>
  <c r="I1545" i="2" s="1"/>
  <c r="C1544" i="2" a="1"/>
  <c r="C1544" i="2" s="1"/>
  <c r="I1544" i="2" s="1"/>
  <c r="C1543" i="2" a="1"/>
  <c r="C1543" i="2" s="1"/>
  <c r="I1543" i="2" s="1"/>
  <c r="C1542" i="2" a="1"/>
  <c r="C1542" i="2" s="1"/>
  <c r="I1542" i="2" s="1"/>
  <c r="C1541" i="2" a="1"/>
  <c r="C1541" i="2" s="1"/>
  <c r="I1541" i="2" s="1"/>
  <c r="C1540" i="2" a="1"/>
  <c r="C1540" i="2" s="1"/>
  <c r="I1540" i="2" s="1"/>
  <c r="C1539" i="2" a="1"/>
  <c r="C1539" i="2" s="1"/>
  <c r="I1539" i="2" s="1"/>
  <c r="C1538" i="2" a="1"/>
  <c r="C1538" i="2" s="1"/>
  <c r="I1538" i="2" s="1"/>
  <c r="C1537" i="2" a="1"/>
  <c r="C1537" i="2" s="1"/>
  <c r="I1537" i="2" s="1"/>
  <c r="C1536" i="2" a="1"/>
  <c r="C1536" i="2" s="1"/>
  <c r="I1536" i="2" s="1"/>
  <c r="C1535" i="2" a="1"/>
  <c r="C1535" i="2" s="1"/>
  <c r="I1535" i="2" s="1"/>
  <c r="C1534" i="2" a="1"/>
  <c r="C1534" i="2" s="1"/>
  <c r="I1534" i="2" s="1"/>
  <c r="C1533" i="2" a="1"/>
  <c r="C1533" i="2" s="1"/>
  <c r="I1533" i="2" s="1"/>
  <c r="C1532" i="2" a="1"/>
  <c r="C1532" i="2" s="1"/>
  <c r="I1532" i="2" s="1"/>
  <c r="C1531" i="2" a="1"/>
  <c r="C1531" i="2" s="1"/>
  <c r="I1531" i="2" s="1"/>
  <c r="C1530" i="2" a="1"/>
  <c r="C1530" i="2" s="1"/>
  <c r="I1530" i="2" s="1"/>
  <c r="C1529" i="2" a="1"/>
  <c r="C1529" i="2" s="1"/>
  <c r="I1529" i="2" s="1"/>
  <c r="C1528" i="2" a="1"/>
  <c r="C1528" i="2" s="1"/>
  <c r="I1528" i="2" s="1"/>
  <c r="C1527" i="2" a="1"/>
  <c r="C1527" i="2" s="1"/>
  <c r="I1527" i="2" s="1"/>
  <c r="C1526" i="2" a="1"/>
  <c r="C1526" i="2" s="1"/>
  <c r="I1526" i="2" s="1"/>
  <c r="C1525" i="2" a="1"/>
  <c r="C1525" i="2" s="1"/>
  <c r="I1525" i="2" s="1"/>
  <c r="C1524" i="2" a="1"/>
  <c r="C1524" i="2" s="1"/>
  <c r="I1524" i="2" s="1"/>
  <c r="C1523" i="2" a="1"/>
  <c r="C1523" i="2" s="1"/>
  <c r="I1523" i="2" s="1"/>
  <c r="C1522" i="2" a="1"/>
  <c r="C1522" i="2" s="1"/>
  <c r="I1522" i="2" s="1"/>
  <c r="C1521" i="2" a="1"/>
  <c r="C1521" i="2" s="1"/>
  <c r="I1521" i="2" s="1"/>
  <c r="C1520" i="2" a="1"/>
  <c r="C1520" i="2" s="1"/>
  <c r="I1520" i="2" s="1"/>
  <c r="C1519" i="2" a="1"/>
  <c r="C1519" i="2" s="1"/>
  <c r="I1519" i="2" s="1"/>
  <c r="C1518" i="2" a="1"/>
  <c r="C1518" i="2" s="1"/>
  <c r="I1518" i="2" s="1"/>
  <c r="C1517" i="2" a="1"/>
  <c r="C1517" i="2" s="1"/>
  <c r="I1517" i="2" s="1"/>
  <c r="C1516" i="2" a="1"/>
  <c r="C1516" i="2" s="1"/>
  <c r="I1516" i="2" s="1"/>
  <c r="C1515" i="2" a="1"/>
  <c r="C1515" i="2" s="1"/>
  <c r="I1515" i="2" s="1"/>
  <c r="C1514" i="2" a="1"/>
  <c r="C1514" i="2" s="1"/>
  <c r="I1514" i="2" s="1"/>
  <c r="C1513" i="2" a="1"/>
  <c r="C1513" i="2" s="1"/>
  <c r="I1513" i="2" s="1"/>
  <c r="C1512" i="2" a="1"/>
  <c r="C1512" i="2" s="1"/>
  <c r="I1512" i="2" s="1"/>
  <c r="C1511" i="2" a="1"/>
  <c r="C1511" i="2" s="1"/>
  <c r="I1511" i="2" s="1"/>
  <c r="C1510" i="2" a="1"/>
  <c r="C1510" i="2" s="1"/>
  <c r="I1510" i="2" s="1"/>
  <c r="C1509" i="2" a="1"/>
  <c r="C1509" i="2" s="1"/>
  <c r="I1509" i="2" s="1"/>
  <c r="C1508" i="2" a="1"/>
  <c r="C1508" i="2" s="1"/>
  <c r="I1508" i="2" s="1"/>
  <c r="C1507" i="2" a="1"/>
  <c r="C1507" i="2" s="1"/>
  <c r="I1507" i="2" s="1"/>
  <c r="C1506" i="2" a="1"/>
  <c r="C1506" i="2" s="1"/>
  <c r="I1506" i="2" s="1"/>
  <c r="C1505" i="2" a="1"/>
  <c r="C1505" i="2" s="1"/>
  <c r="I1505" i="2" s="1"/>
  <c r="C1504" i="2" a="1"/>
  <c r="C1504" i="2" s="1"/>
  <c r="I1504" i="2" s="1"/>
  <c r="C1503" i="2" a="1"/>
  <c r="C1503" i="2" s="1"/>
  <c r="I1503" i="2" s="1"/>
  <c r="C1502" i="2" a="1"/>
  <c r="C1502" i="2" s="1"/>
  <c r="I1502" i="2" s="1"/>
  <c r="C1501" i="2" a="1"/>
  <c r="C1501" i="2" s="1"/>
  <c r="I1501" i="2" s="1"/>
  <c r="C1500" i="2" a="1"/>
  <c r="C1500" i="2" s="1"/>
  <c r="I1500" i="2" s="1"/>
  <c r="C1499" i="2" a="1"/>
  <c r="C1499" i="2" s="1"/>
  <c r="I1499" i="2" s="1"/>
  <c r="C1498" i="2" a="1"/>
  <c r="C1498" i="2" s="1"/>
  <c r="I1498" i="2" s="1"/>
  <c r="C1497" i="2" a="1"/>
  <c r="C1497" i="2" s="1"/>
  <c r="I1497" i="2" s="1"/>
  <c r="C1496" i="2" a="1"/>
  <c r="C1496" i="2" s="1"/>
  <c r="I1496" i="2" s="1"/>
  <c r="C1495" i="2" a="1"/>
  <c r="C1495" i="2" s="1"/>
  <c r="I1495" i="2" s="1"/>
  <c r="C1494" i="2" a="1"/>
  <c r="C1494" i="2" s="1"/>
  <c r="I1494" i="2" s="1"/>
  <c r="C1493" i="2" a="1"/>
  <c r="C1493" i="2" s="1"/>
  <c r="I1493" i="2" s="1"/>
  <c r="C1492" i="2" a="1"/>
  <c r="C1492" i="2" s="1"/>
  <c r="I1492" i="2" s="1"/>
  <c r="C1491" i="2" a="1"/>
  <c r="C1491" i="2" s="1"/>
  <c r="I1491" i="2" s="1"/>
  <c r="C1490" i="2" a="1"/>
  <c r="C1490" i="2" s="1"/>
  <c r="I1490" i="2" s="1"/>
  <c r="C1489" i="2" a="1"/>
  <c r="C1489" i="2" s="1"/>
  <c r="I1489" i="2" s="1"/>
  <c r="C1488" i="2" a="1"/>
  <c r="C1488" i="2" s="1"/>
  <c r="I1488" i="2" s="1"/>
  <c r="C1487" i="2" a="1"/>
  <c r="C1487" i="2" s="1"/>
  <c r="I1487" i="2" s="1"/>
  <c r="C1486" i="2" a="1"/>
  <c r="C1486" i="2" s="1"/>
  <c r="I1486" i="2" s="1"/>
  <c r="C1485" i="2" a="1"/>
  <c r="C1485" i="2" s="1"/>
  <c r="I1485" i="2" s="1"/>
  <c r="C1484" i="2" a="1"/>
  <c r="C1484" i="2" s="1"/>
  <c r="I1484" i="2" s="1"/>
  <c r="C1483" i="2" a="1"/>
  <c r="C1483" i="2" s="1"/>
  <c r="I1483" i="2" s="1"/>
  <c r="C1482" i="2" a="1"/>
  <c r="C1482" i="2" s="1"/>
  <c r="I1482" i="2" s="1"/>
  <c r="C1481" i="2" a="1"/>
  <c r="C1481" i="2" s="1"/>
  <c r="I1481" i="2" s="1"/>
  <c r="C1480" i="2" a="1"/>
  <c r="C1480" i="2" s="1"/>
  <c r="I1480" i="2" s="1"/>
  <c r="C1479" i="2" a="1"/>
  <c r="C1479" i="2" s="1"/>
  <c r="I1479" i="2" s="1"/>
  <c r="C1478" i="2" a="1"/>
  <c r="C1478" i="2" s="1"/>
  <c r="I1478" i="2" s="1"/>
  <c r="C1477" i="2" a="1"/>
  <c r="C1477" i="2" s="1"/>
  <c r="I1477" i="2" s="1"/>
  <c r="C1476" i="2" a="1"/>
  <c r="C1476" i="2" s="1"/>
  <c r="I1476" i="2" s="1"/>
  <c r="C1475" i="2" a="1"/>
  <c r="C1475" i="2" s="1"/>
  <c r="I1475" i="2" s="1"/>
  <c r="C1474" i="2" a="1"/>
  <c r="C1474" i="2" s="1"/>
  <c r="I1474" i="2" s="1"/>
  <c r="C1473" i="2" a="1"/>
  <c r="C1473" i="2" s="1"/>
  <c r="I1473" i="2" s="1"/>
  <c r="C1472" i="2" a="1"/>
  <c r="C1472" i="2" s="1"/>
  <c r="I1472" i="2" s="1"/>
  <c r="C1471" i="2" a="1"/>
  <c r="C1471" i="2" s="1"/>
  <c r="I1471" i="2" s="1"/>
  <c r="C1470" i="2" a="1"/>
  <c r="C1470" i="2" s="1"/>
  <c r="I1470" i="2" s="1"/>
  <c r="C1469" i="2" a="1"/>
  <c r="C1469" i="2" s="1"/>
  <c r="I1469" i="2" s="1"/>
  <c r="C1468" i="2" a="1"/>
  <c r="C1468" i="2" s="1"/>
  <c r="I1468" i="2" s="1"/>
  <c r="C1467" i="2" a="1"/>
  <c r="C1467" i="2" s="1"/>
  <c r="I1467" i="2" s="1"/>
  <c r="C1466" i="2" a="1"/>
  <c r="C1466" i="2" s="1"/>
  <c r="I1466" i="2" s="1"/>
  <c r="C1465" i="2" a="1"/>
  <c r="C1465" i="2" s="1"/>
  <c r="I1465" i="2" s="1"/>
  <c r="C1464" i="2" a="1"/>
  <c r="C1464" i="2" s="1"/>
  <c r="I1464" i="2" s="1"/>
  <c r="C1463" i="2" a="1"/>
  <c r="C1463" i="2" s="1"/>
  <c r="I1463" i="2" s="1"/>
  <c r="C1462" i="2" a="1"/>
  <c r="C1462" i="2" s="1"/>
  <c r="I1462" i="2" s="1"/>
  <c r="C1461" i="2" a="1"/>
  <c r="C1461" i="2" s="1"/>
  <c r="I1461" i="2" s="1"/>
  <c r="C1460" i="2" a="1"/>
  <c r="C1460" i="2" s="1"/>
  <c r="I1460" i="2" s="1"/>
  <c r="C1459" i="2" a="1"/>
  <c r="C1459" i="2" s="1"/>
  <c r="I1459" i="2" s="1"/>
  <c r="C1458" i="2" a="1"/>
  <c r="C1458" i="2" s="1"/>
  <c r="I1458" i="2" s="1"/>
  <c r="C1457" i="2" a="1"/>
  <c r="C1457" i="2" s="1"/>
  <c r="I1457" i="2" s="1"/>
  <c r="C1456" i="2" a="1"/>
  <c r="C1456" i="2" s="1"/>
  <c r="I1456" i="2" s="1"/>
  <c r="C1455" i="2" a="1"/>
  <c r="C1455" i="2" s="1"/>
  <c r="I1455" i="2" s="1"/>
  <c r="C1454" i="2" a="1"/>
  <c r="C1454" i="2" s="1"/>
  <c r="I1454" i="2" s="1"/>
  <c r="C1453" i="2" a="1"/>
  <c r="C1453" i="2" s="1"/>
  <c r="I1453" i="2" s="1"/>
  <c r="C1452" i="2" a="1"/>
  <c r="C1452" i="2" s="1"/>
  <c r="I1452" i="2" s="1"/>
  <c r="C1451" i="2" a="1"/>
  <c r="C1451" i="2" s="1"/>
  <c r="I1451" i="2" s="1"/>
  <c r="C1450" i="2" a="1"/>
  <c r="C1450" i="2" s="1"/>
  <c r="I1450" i="2" s="1"/>
  <c r="C1449" i="2" a="1"/>
  <c r="C1449" i="2" s="1"/>
  <c r="I1449" i="2" s="1"/>
  <c r="C1448" i="2" a="1"/>
  <c r="C1448" i="2" s="1"/>
  <c r="I1448" i="2" s="1"/>
  <c r="C1447" i="2" a="1"/>
  <c r="C1447" i="2" s="1"/>
  <c r="I1447" i="2" s="1"/>
  <c r="C1446" i="2" a="1"/>
  <c r="C1446" i="2" s="1"/>
  <c r="I1446" i="2" s="1"/>
  <c r="C1445" i="2" a="1"/>
  <c r="C1445" i="2" s="1"/>
  <c r="I1445" i="2" s="1"/>
  <c r="C1444" i="2" a="1"/>
  <c r="C1444" i="2" s="1"/>
  <c r="I1444" i="2" s="1"/>
  <c r="C1443" i="2" a="1"/>
  <c r="C1443" i="2" s="1"/>
  <c r="I1443" i="2" s="1"/>
  <c r="C1442" i="2" a="1"/>
  <c r="C1442" i="2" s="1"/>
  <c r="I1442" i="2" s="1"/>
  <c r="C1441" i="2" a="1"/>
  <c r="C1441" i="2" s="1"/>
  <c r="I1441" i="2" s="1"/>
  <c r="C1440" i="2" a="1"/>
  <c r="C1440" i="2" s="1"/>
  <c r="I1440" i="2" s="1"/>
  <c r="C1439" i="2" a="1"/>
  <c r="C1439" i="2" s="1"/>
  <c r="I1439" i="2" s="1"/>
  <c r="C1438" i="2" a="1"/>
  <c r="C1438" i="2" s="1"/>
  <c r="I1438" i="2" s="1"/>
  <c r="C1437" i="2" a="1"/>
  <c r="C1437" i="2" s="1"/>
  <c r="I1437" i="2" s="1"/>
  <c r="C1436" i="2" a="1"/>
  <c r="C1436" i="2" s="1"/>
  <c r="I1436" i="2" s="1"/>
  <c r="C1435" i="2" a="1"/>
  <c r="C1435" i="2" s="1"/>
  <c r="I1435" i="2" s="1"/>
  <c r="C1434" i="2" a="1"/>
  <c r="C1434" i="2" s="1"/>
  <c r="I1434" i="2" s="1"/>
  <c r="C1433" i="2" a="1"/>
  <c r="C1433" i="2" s="1"/>
  <c r="I1433" i="2" s="1"/>
  <c r="C1432" i="2" a="1"/>
  <c r="C1432" i="2" s="1"/>
  <c r="I1432" i="2" s="1"/>
  <c r="C1431" i="2" a="1"/>
  <c r="C1431" i="2" s="1"/>
  <c r="I1431" i="2" s="1"/>
  <c r="C1430" i="2" a="1"/>
  <c r="C1430" i="2" s="1"/>
  <c r="I1430" i="2" s="1"/>
  <c r="C1429" i="2" a="1"/>
  <c r="C1429" i="2" s="1"/>
  <c r="I1429" i="2" s="1"/>
  <c r="C1428" i="2" a="1"/>
  <c r="C1428" i="2" s="1"/>
  <c r="I1428" i="2" s="1"/>
  <c r="C1427" i="2" a="1"/>
  <c r="C1427" i="2" s="1"/>
  <c r="I1427" i="2" s="1"/>
  <c r="C1426" i="2" a="1"/>
  <c r="C1426" i="2" s="1"/>
  <c r="I1426" i="2" s="1"/>
  <c r="C1425" i="2" a="1"/>
  <c r="C1425" i="2" s="1"/>
  <c r="I1425" i="2" s="1"/>
  <c r="C1424" i="2" a="1"/>
  <c r="C1424" i="2" s="1"/>
  <c r="I1424" i="2" s="1"/>
  <c r="C1423" i="2" a="1"/>
  <c r="C1423" i="2" s="1"/>
  <c r="I1423" i="2" s="1"/>
  <c r="C1422" i="2" a="1"/>
  <c r="C1422" i="2" s="1"/>
  <c r="I1422" i="2" s="1"/>
  <c r="C1421" i="2" a="1"/>
  <c r="C1421" i="2" s="1"/>
  <c r="I1421" i="2" s="1"/>
  <c r="C1420" i="2" a="1"/>
  <c r="C1420" i="2" s="1"/>
  <c r="I1420" i="2" s="1"/>
  <c r="C1419" i="2" a="1"/>
  <c r="C1419" i="2" s="1"/>
  <c r="I1419" i="2" s="1"/>
  <c r="C1418" i="2" a="1"/>
  <c r="C1418" i="2" s="1"/>
  <c r="I1418" i="2" s="1"/>
  <c r="C1417" i="2" a="1"/>
  <c r="C1417" i="2" s="1"/>
  <c r="I1417" i="2" s="1"/>
  <c r="C1416" i="2" a="1"/>
  <c r="C1416" i="2" s="1"/>
  <c r="I1416" i="2" s="1"/>
  <c r="C1415" i="2" a="1"/>
  <c r="C1415" i="2" s="1"/>
  <c r="I1415" i="2" s="1"/>
  <c r="C1414" i="2" a="1"/>
  <c r="C1414" i="2" s="1"/>
  <c r="I1414" i="2" s="1"/>
  <c r="C1413" i="2" a="1"/>
  <c r="C1413" i="2" s="1"/>
  <c r="I1413" i="2" s="1"/>
  <c r="C1412" i="2" a="1"/>
  <c r="C1412" i="2" s="1"/>
  <c r="I1412" i="2" s="1"/>
  <c r="C1411" i="2" a="1"/>
  <c r="C1411" i="2" s="1"/>
  <c r="I1411" i="2" s="1"/>
  <c r="C1410" i="2" a="1"/>
  <c r="C1410" i="2" s="1"/>
  <c r="I1410" i="2" s="1"/>
  <c r="C1409" i="2" a="1"/>
  <c r="C1409" i="2" s="1"/>
  <c r="I1409" i="2" s="1"/>
  <c r="C1408" i="2" a="1"/>
  <c r="C1408" i="2" s="1"/>
  <c r="I1408" i="2" s="1"/>
  <c r="C1407" i="2" a="1"/>
  <c r="C1407" i="2" s="1"/>
  <c r="I1407" i="2" s="1"/>
  <c r="C1406" i="2" a="1"/>
  <c r="C1406" i="2" s="1"/>
  <c r="I1406" i="2" s="1"/>
  <c r="C1405" i="2" a="1"/>
  <c r="C1405" i="2" s="1"/>
  <c r="I1405" i="2" s="1"/>
  <c r="C1404" i="2" a="1"/>
  <c r="C1404" i="2" s="1"/>
  <c r="I1404" i="2" s="1"/>
  <c r="C1403" i="2" a="1"/>
  <c r="C1403" i="2" s="1"/>
  <c r="I1403" i="2" s="1"/>
  <c r="C1402" i="2" a="1"/>
  <c r="C1402" i="2" s="1"/>
  <c r="I1402" i="2" s="1"/>
  <c r="C1401" i="2" a="1"/>
  <c r="C1401" i="2" s="1"/>
  <c r="I1401" i="2" s="1"/>
  <c r="C1400" i="2" a="1"/>
  <c r="C1400" i="2" s="1"/>
  <c r="I1400" i="2" s="1"/>
  <c r="C1399" i="2" a="1"/>
  <c r="C1399" i="2" s="1"/>
  <c r="I1399" i="2" s="1"/>
  <c r="C1398" i="2" a="1"/>
  <c r="C1398" i="2" s="1"/>
  <c r="I1398" i="2" s="1"/>
  <c r="C1397" i="2" a="1"/>
  <c r="C1397" i="2" s="1"/>
  <c r="I1397" i="2" s="1"/>
  <c r="C1396" i="2" a="1"/>
  <c r="C1396" i="2" s="1"/>
  <c r="I1396" i="2" s="1"/>
  <c r="C1395" i="2" a="1"/>
  <c r="C1395" i="2" s="1"/>
  <c r="I1395" i="2" s="1"/>
  <c r="C1394" i="2" a="1"/>
  <c r="C1394" i="2" s="1"/>
  <c r="I1394" i="2" s="1"/>
  <c r="C1393" i="2" a="1"/>
  <c r="C1393" i="2" s="1"/>
  <c r="I1393" i="2" s="1"/>
  <c r="C1392" i="2" a="1"/>
  <c r="C1392" i="2" s="1"/>
  <c r="I1392" i="2" s="1"/>
  <c r="C1391" i="2" a="1"/>
  <c r="C1391" i="2" s="1"/>
  <c r="I1391" i="2" s="1"/>
  <c r="C1390" i="2" a="1"/>
  <c r="C1390" i="2" s="1"/>
  <c r="I1390" i="2" s="1"/>
  <c r="C1389" i="2" a="1"/>
  <c r="C1389" i="2" s="1"/>
  <c r="I1389" i="2" s="1"/>
  <c r="C1388" i="2" a="1"/>
  <c r="C1388" i="2" s="1"/>
  <c r="I1388" i="2" s="1"/>
  <c r="C1387" i="2" a="1"/>
  <c r="C1387" i="2" s="1"/>
  <c r="I1387" i="2" s="1"/>
  <c r="C1386" i="2" a="1"/>
  <c r="C1386" i="2" s="1"/>
  <c r="I1386" i="2" s="1"/>
  <c r="C1385" i="2" a="1"/>
  <c r="C1385" i="2" s="1"/>
  <c r="I1385" i="2" s="1"/>
  <c r="C1384" i="2" a="1"/>
  <c r="C1384" i="2" s="1"/>
  <c r="I1384" i="2" s="1"/>
  <c r="C1383" i="2" a="1"/>
  <c r="C1383" i="2" s="1"/>
  <c r="I1383" i="2" s="1"/>
  <c r="C1382" i="2" a="1"/>
  <c r="C1382" i="2" s="1"/>
  <c r="I1382" i="2" s="1"/>
  <c r="C1381" i="2" a="1"/>
  <c r="C1381" i="2" s="1"/>
  <c r="I1381" i="2" s="1"/>
  <c r="C1380" i="2" a="1"/>
  <c r="C1380" i="2" s="1"/>
  <c r="I1380" i="2" s="1"/>
  <c r="C1379" i="2" a="1"/>
  <c r="C1379" i="2" s="1"/>
  <c r="I1379" i="2" s="1"/>
  <c r="C1378" i="2" a="1"/>
  <c r="C1378" i="2" s="1"/>
  <c r="I1378" i="2" s="1"/>
  <c r="C1377" i="2" a="1"/>
  <c r="C1377" i="2" s="1"/>
  <c r="I1377" i="2" s="1"/>
  <c r="C1376" i="2" a="1"/>
  <c r="C1376" i="2" s="1"/>
  <c r="I1376" i="2" s="1"/>
  <c r="C1375" i="2" a="1"/>
  <c r="C1375" i="2" s="1"/>
  <c r="I1375" i="2" s="1"/>
  <c r="C1374" i="2" a="1"/>
  <c r="C1374" i="2" s="1"/>
  <c r="I1374" i="2" s="1"/>
  <c r="C1373" i="2" a="1"/>
  <c r="C1373" i="2" s="1"/>
  <c r="I1373" i="2" s="1"/>
  <c r="C1372" i="2" a="1"/>
  <c r="C1372" i="2" s="1"/>
  <c r="I1372" i="2" s="1"/>
  <c r="C1371" i="2" a="1"/>
  <c r="C1371" i="2" s="1"/>
  <c r="I1371" i="2" s="1"/>
  <c r="C1370" i="2" a="1"/>
  <c r="C1370" i="2" s="1"/>
  <c r="I1370" i="2" s="1"/>
  <c r="C1369" i="2" a="1"/>
  <c r="C1369" i="2" s="1"/>
  <c r="I1369" i="2" s="1"/>
  <c r="C1368" i="2" a="1"/>
  <c r="C1368" i="2" s="1"/>
  <c r="I1368" i="2" s="1"/>
  <c r="C1367" i="2" a="1"/>
  <c r="C1367" i="2" s="1"/>
  <c r="I1367" i="2" s="1"/>
  <c r="C1366" i="2" a="1"/>
  <c r="C1366" i="2" s="1"/>
  <c r="I1366" i="2" s="1"/>
  <c r="C1365" i="2" a="1"/>
  <c r="C1365" i="2" s="1"/>
  <c r="I1365" i="2" s="1"/>
  <c r="C1364" i="2" a="1"/>
  <c r="C1364" i="2" s="1"/>
  <c r="I1364" i="2" s="1"/>
  <c r="C1363" i="2" a="1"/>
  <c r="C1363" i="2" s="1"/>
  <c r="I1363" i="2" s="1"/>
  <c r="C1362" i="2" a="1"/>
  <c r="C1362" i="2" s="1"/>
  <c r="I1362" i="2" s="1"/>
  <c r="C1361" i="2" a="1"/>
  <c r="C1361" i="2" s="1"/>
  <c r="I1361" i="2" s="1"/>
  <c r="C1360" i="2" a="1"/>
  <c r="C1360" i="2" s="1"/>
  <c r="I1360" i="2" s="1"/>
  <c r="C1359" i="2" a="1"/>
  <c r="C1359" i="2" s="1"/>
  <c r="I1359" i="2" s="1"/>
  <c r="C1358" i="2" a="1"/>
  <c r="C1358" i="2" s="1"/>
  <c r="I1358" i="2" s="1"/>
  <c r="C1357" i="2" a="1"/>
  <c r="C1357" i="2" s="1"/>
  <c r="I1357" i="2" s="1"/>
  <c r="C1356" i="2" a="1"/>
  <c r="C1356" i="2" s="1"/>
  <c r="I1356" i="2" s="1"/>
  <c r="C1355" i="2" a="1"/>
  <c r="C1355" i="2" s="1"/>
  <c r="I1355" i="2" s="1"/>
  <c r="C1354" i="2" a="1"/>
  <c r="C1354" i="2" s="1"/>
  <c r="I1354" i="2" s="1"/>
  <c r="C1353" i="2" a="1"/>
  <c r="C1353" i="2" s="1"/>
  <c r="I1353" i="2" s="1"/>
  <c r="C1352" i="2" a="1"/>
  <c r="C1352" i="2" s="1"/>
  <c r="I1352" i="2" s="1"/>
  <c r="C1351" i="2" a="1"/>
  <c r="C1351" i="2" s="1"/>
  <c r="I1351" i="2" s="1"/>
  <c r="C1350" i="2" a="1"/>
  <c r="C1350" i="2" s="1"/>
  <c r="I1350" i="2" s="1"/>
  <c r="C1349" i="2" a="1"/>
  <c r="C1349" i="2" s="1"/>
  <c r="I1349" i="2" s="1"/>
  <c r="C1348" i="2" a="1"/>
  <c r="C1348" i="2" s="1"/>
  <c r="I1348" i="2" s="1"/>
  <c r="C1347" i="2" a="1"/>
  <c r="C1347" i="2" s="1"/>
  <c r="I1347" i="2" s="1"/>
  <c r="C1346" i="2" a="1"/>
  <c r="C1346" i="2" s="1"/>
  <c r="I1346" i="2" s="1"/>
  <c r="C1345" i="2" a="1"/>
  <c r="C1345" i="2" s="1"/>
  <c r="I1345" i="2" s="1"/>
  <c r="C1344" i="2" a="1"/>
  <c r="C1344" i="2" s="1"/>
  <c r="I1344" i="2" s="1"/>
  <c r="C1343" i="2" a="1"/>
  <c r="C1343" i="2" s="1"/>
  <c r="I1343" i="2" s="1"/>
  <c r="C1342" i="2" a="1"/>
  <c r="C1342" i="2" s="1"/>
  <c r="I1342" i="2" s="1"/>
  <c r="C1341" i="2" a="1"/>
  <c r="C1341" i="2" s="1"/>
  <c r="I1341" i="2" s="1"/>
  <c r="C1340" i="2" a="1"/>
  <c r="C1340" i="2" s="1"/>
  <c r="I1340" i="2" s="1"/>
  <c r="C1339" i="2" a="1"/>
  <c r="C1339" i="2" s="1"/>
  <c r="I1339" i="2" s="1"/>
  <c r="C1338" i="2" a="1"/>
  <c r="C1338" i="2" s="1"/>
  <c r="I1338" i="2" s="1"/>
  <c r="C1337" i="2" a="1"/>
  <c r="C1337" i="2" s="1"/>
  <c r="I1337" i="2" s="1"/>
  <c r="C1336" i="2" a="1"/>
  <c r="C1336" i="2" s="1"/>
  <c r="I1336" i="2" s="1"/>
  <c r="C1335" i="2" a="1"/>
  <c r="C1335" i="2" s="1"/>
  <c r="I1335" i="2" s="1"/>
  <c r="C1334" i="2" a="1"/>
  <c r="C1334" i="2" s="1"/>
  <c r="I1334" i="2" s="1"/>
  <c r="C1333" i="2" a="1"/>
  <c r="C1333" i="2" s="1"/>
  <c r="I1333" i="2" s="1"/>
  <c r="C1332" i="2" a="1"/>
  <c r="C1332" i="2" s="1"/>
  <c r="I1332" i="2" s="1"/>
  <c r="C1331" i="2" a="1"/>
  <c r="C1331" i="2" s="1"/>
  <c r="I1331" i="2" s="1"/>
  <c r="C1330" i="2" a="1"/>
  <c r="C1330" i="2" s="1"/>
  <c r="I1330" i="2" s="1"/>
  <c r="C1329" i="2" a="1"/>
  <c r="C1329" i="2" s="1"/>
  <c r="I1329" i="2" s="1"/>
  <c r="C1328" i="2" a="1"/>
  <c r="C1328" i="2" s="1"/>
  <c r="I1328" i="2" s="1"/>
  <c r="C1327" i="2" a="1"/>
  <c r="C1327" i="2" s="1"/>
  <c r="I1327" i="2" s="1"/>
  <c r="C1326" i="2" a="1"/>
  <c r="C1326" i="2" s="1"/>
  <c r="I1326" i="2" s="1"/>
  <c r="C1325" i="2" a="1"/>
  <c r="C1325" i="2" s="1"/>
  <c r="I1325" i="2" s="1"/>
  <c r="C1324" i="2" a="1"/>
  <c r="C1324" i="2" s="1"/>
  <c r="I1324" i="2" s="1"/>
  <c r="C1323" i="2" a="1"/>
  <c r="C1323" i="2" s="1"/>
  <c r="I1323" i="2" s="1"/>
  <c r="C1322" i="2" a="1"/>
  <c r="C1322" i="2" s="1"/>
  <c r="I1322" i="2" s="1"/>
  <c r="C1321" i="2" a="1"/>
  <c r="C1321" i="2" s="1"/>
  <c r="I1321" i="2" s="1"/>
  <c r="C1320" i="2" a="1"/>
  <c r="C1320" i="2" s="1"/>
  <c r="I1320" i="2" s="1"/>
  <c r="C1319" i="2" a="1"/>
  <c r="C1319" i="2" s="1"/>
  <c r="I1319" i="2" s="1"/>
  <c r="C1318" i="2" a="1"/>
  <c r="C1318" i="2" s="1"/>
  <c r="I1318" i="2" s="1"/>
  <c r="C1317" i="2" a="1"/>
  <c r="C1317" i="2" s="1"/>
  <c r="I1317" i="2" s="1"/>
  <c r="C1316" i="2" a="1"/>
  <c r="C1316" i="2" s="1"/>
  <c r="I1316" i="2" s="1"/>
  <c r="C1315" i="2" a="1"/>
  <c r="C1315" i="2" s="1"/>
  <c r="I1315" i="2" s="1"/>
  <c r="C1314" i="2" a="1"/>
  <c r="C1314" i="2" s="1"/>
  <c r="I1314" i="2" s="1"/>
  <c r="C1313" i="2" a="1"/>
  <c r="C1313" i="2" s="1"/>
  <c r="I1313" i="2" s="1"/>
  <c r="C1312" i="2" a="1"/>
  <c r="C1312" i="2" s="1"/>
  <c r="I1312" i="2" s="1"/>
  <c r="C1311" i="2" a="1"/>
  <c r="C1311" i="2" s="1"/>
  <c r="I1311" i="2" s="1"/>
  <c r="C1310" i="2" a="1"/>
  <c r="C1310" i="2" s="1"/>
  <c r="I1310" i="2" s="1"/>
  <c r="C1309" i="2" a="1"/>
  <c r="C1309" i="2" s="1"/>
  <c r="I1309" i="2" s="1"/>
  <c r="C1308" i="2" a="1"/>
  <c r="C1308" i="2" s="1"/>
  <c r="I1308" i="2" s="1"/>
  <c r="C1307" i="2" a="1"/>
  <c r="C1307" i="2" s="1"/>
  <c r="I1307" i="2" s="1"/>
  <c r="C1306" i="2" a="1"/>
  <c r="C1306" i="2" s="1"/>
  <c r="I1306" i="2" s="1"/>
  <c r="C1305" i="2" a="1"/>
  <c r="C1305" i="2" s="1"/>
  <c r="I1305" i="2" s="1"/>
  <c r="C1304" i="2" a="1"/>
  <c r="C1304" i="2" s="1"/>
  <c r="I1304" i="2" s="1"/>
  <c r="C1303" i="2" a="1"/>
  <c r="C1303" i="2" s="1"/>
  <c r="I1303" i="2" s="1"/>
  <c r="C1302" i="2" a="1"/>
  <c r="C1302" i="2" s="1"/>
  <c r="I1302" i="2" s="1"/>
  <c r="C1301" i="2" a="1"/>
  <c r="C1301" i="2" s="1"/>
  <c r="I1301" i="2" s="1"/>
  <c r="C1300" i="2" a="1"/>
  <c r="C1300" i="2" s="1"/>
  <c r="I1300" i="2" s="1"/>
  <c r="C1299" i="2" a="1"/>
  <c r="C1299" i="2" s="1"/>
  <c r="I1299" i="2" s="1"/>
  <c r="C1298" i="2" a="1"/>
  <c r="C1298" i="2" s="1"/>
  <c r="I1298" i="2" s="1"/>
  <c r="C1297" i="2" a="1"/>
  <c r="C1297" i="2" s="1"/>
  <c r="I1297" i="2" s="1"/>
  <c r="C1296" i="2" a="1"/>
  <c r="C1296" i="2" s="1"/>
  <c r="I1296" i="2" s="1"/>
  <c r="C1295" i="2" a="1"/>
  <c r="C1295" i="2" s="1"/>
  <c r="I1295" i="2" s="1"/>
  <c r="C1294" i="2" a="1"/>
  <c r="C1294" i="2" s="1"/>
  <c r="I1294" i="2" s="1"/>
  <c r="C1293" i="2" a="1"/>
  <c r="C1293" i="2" s="1"/>
  <c r="I1293" i="2" s="1"/>
  <c r="C1292" i="2" a="1"/>
  <c r="C1292" i="2" s="1"/>
  <c r="I1292" i="2" s="1"/>
  <c r="C1291" i="2" a="1"/>
  <c r="C1291" i="2" s="1"/>
  <c r="I1291" i="2" s="1"/>
  <c r="C1290" i="2" a="1"/>
  <c r="C1290" i="2" s="1"/>
  <c r="I1290" i="2" s="1"/>
  <c r="C1289" i="2" a="1"/>
  <c r="C1289" i="2" s="1"/>
  <c r="I1289" i="2" s="1"/>
  <c r="C1288" i="2" a="1"/>
  <c r="C1288" i="2" s="1"/>
  <c r="I1288" i="2" s="1"/>
  <c r="C1287" i="2" a="1"/>
  <c r="C1287" i="2" s="1"/>
  <c r="I1287" i="2" s="1"/>
  <c r="C1286" i="2" a="1"/>
  <c r="C1286" i="2" s="1"/>
  <c r="I1286" i="2" s="1"/>
  <c r="C1285" i="2" a="1"/>
  <c r="C1285" i="2" s="1"/>
  <c r="I1285" i="2" s="1"/>
  <c r="C1284" i="2" a="1"/>
  <c r="C1284" i="2" s="1"/>
  <c r="I1284" i="2" s="1"/>
  <c r="C1283" i="2" a="1"/>
  <c r="C1283" i="2" s="1"/>
  <c r="I1283" i="2" s="1"/>
  <c r="C1282" i="2" a="1"/>
  <c r="C1282" i="2" s="1"/>
  <c r="I1282" i="2" s="1"/>
  <c r="C1281" i="2" a="1"/>
  <c r="C1281" i="2" s="1"/>
  <c r="I1281" i="2" s="1"/>
  <c r="C1280" i="2" a="1"/>
  <c r="C1280" i="2" s="1"/>
  <c r="I1280" i="2" s="1"/>
  <c r="C1279" i="2" a="1"/>
  <c r="C1279" i="2" s="1"/>
  <c r="I1279" i="2" s="1"/>
  <c r="C1278" i="2" a="1"/>
  <c r="C1278" i="2" s="1"/>
  <c r="I1278" i="2" s="1"/>
  <c r="C1277" i="2" a="1"/>
  <c r="C1277" i="2" s="1"/>
  <c r="I1277" i="2" s="1"/>
  <c r="C1276" i="2" a="1"/>
  <c r="C1276" i="2" s="1"/>
  <c r="I1276" i="2" s="1"/>
  <c r="C1275" i="2" a="1"/>
  <c r="C1275" i="2" s="1"/>
  <c r="I1275" i="2" s="1"/>
  <c r="C1274" i="2" a="1"/>
  <c r="C1274" i="2" s="1"/>
  <c r="I1274" i="2" s="1"/>
  <c r="C1273" i="2" a="1"/>
  <c r="C1273" i="2" s="1"/>
  <c r="I1273" i="2" s="1"/>
  <c r="C1272" i="2" a="1"/>
  <c r="C1272" i="2" s="1"/>
  <c r="I1272" i="2" s="1"/>
  <c r="C1271" i="2" a="1"/>
  <c r="C1271" i="2" s="1"/>
  <c r="I1271" i="2" s="1"/>
  <c r="C1270" i="2" a="1"/>
  <c r="C1270" i="2" s="1"/>
  <c r="I1270" i="2" s="1"/>
  <c r="C1269" i="2" a="1"/>
  <c r="C1269" i="2" s="1"/>
  <c r="I1269" i="2" s="1"/>
  <c r="C1268" i="2" a="1"/>
  <c r="C1268" i="2" s="1"/>
  <c r="I1268" i="2" s="1"/>
  <c r="C1267" i="2" a="1"/>
  <c r="C1267" i="2" s="1"/>
  <c r="I1267" i="2" s="1"/>
  <c r="C1266" i="2" a="1"/>
  <c r="C1266" i="2" s="1"/>
  <c r="I1266" i="2" s="1"/>
  <c r="C1265" i="2" a="1"/>
  <c r="C1265" i="2" s="1"/>
  <c r="I1265" i="2" s="1"/>
  <c r="C1264" i="2" a="1"/>
  <c r="C1264" i="2" s="1"/>
  <c r="I1264" i="2" s="1"/>
  <c r="C1263" i="2" a="1"/>
  <c r="C1263" i="2" s="1"/>
  <c r="I1263" i="2" s="1"/>
  <c r="C1262" i="2" a="1"/>
  <c r="C1262" i="2" s="1"/>
  <c r="I1262" i="2" s="1"/>
  <c r="C1261" i="2" a="1"/>
  <c r="C1261" i="2" s="1"/>
  <c r="I1261" i="2" s="1"/>
  <c r="C1260" i="2" a="1"/>
  <c r="C1260" i="2" s="1"/>
  <c r="I1260" i="2" s="1"/>
  <c r="C1259" i="2" a="1"/>
  <c r="C1259" i="2" s="1"/>
  <c r="I1259" i="2" s="1"/>
  <c r="C1258" i="2" a="1"/>
  <c r="C1258" i="2" s="1"/>
  <c r="I1258" i="2" s="1"/>
  <c r="C1257" i="2" a="1"/>
  <c r="C1257" i="2" s="1"/>
  <c r="I1257" i="2" s="1"/>
  <c r="C1256" i="2" a="1"/>
  <c r="C1256" i="2" s="1"/>
  <c r="I1256" i="2" s="1"/>
  <c r="C1255" i="2" a="1"/>
  <c r="C1255" i="2" s="1"/>
  <c r="I1255" i="2" s="1"/>
  <c r="C1254" i="2" a="1"/>
  <c r="C1254" i="2" s="1"/>
  <c r="I1254" i="2" s="1"/>
  <c r="C1253" i="2" a="1"/>
  <c r="C1253" i="2" s="1"/>
  <c r="I1253" i="2" s="1"/>
  <c r="C1252" i="2" a="1"/>
  <c r="C1252" i="2" s="1"/>
  <c r="I1252" i="2" s="1"/>
  <c r="C1251" i="2" a="1"/>
  <c r="C1251" i="2" s="1"/>
  <c r="I1251" i="2" s="1"/>
  <c r="C1250" i="2" a="1"/>
  <c r="C1250" i="2" s="1"/>
  <c r="I1250" i="2" s="1"/>
  <c r="C1249" i="2" a="1"/>
  <c r="C1249" i="2" s="1"/>
  <c r="I1249" i="2" s="1"/>
  <c r="C1248" i="2" a="1"/>
  <c r="C1248" i="2" s="1"/>
  <c r="I1248" i="2" s="1"/>
  <c r="C1247" i="2" a="1"/>
  <c r="C1247" i="2" s="1"/>
  <c r="I1247" i="2" s="1"/>
  <c r="C1246" i="2" a="1"/>
  <c r="C1246" i="2" s="1"/>
  <c r="I1246" i="2" s="1"/>
  <c r="C1245" i="2" a="1"/>
  <c r="C1245" i="2" s="1"/>
  <c r="I1245" i="2" s="1"/>
  <c r="C1244" i="2" a="1"/>
  <c r="C1244" i="2" s="1"/>
  <c r="I1244" i="2" s="1"/>
  <c r="C1243" i="2" a="1"/>
  <c r="C1243" i="2" s="1"/>
  <c r="I1243" i="2" s="1"/>
  <c r="C1242" i="2" a="1"/>
  <c r="C1242" i="2" s="1"/>
  <c r="I1242" i="2" s="1"/>
  <c r="C1241" i="2" a="1"/>
  <c r="C1241" i="2" s="1"/>
  <c r="I1241" i="2" s="1"/>
  <c r="C1240" i="2" a="1"/>
  <c r="C1240" i="2" s="1"/>
  <c r="I1240" i="2" s="1"/>
  <c r="C1239" i="2" a="1"/>
  <c r="C1239" i="2" s="1"/>
  <c r="I1239" i="2" s="1"/>
  <c r="C1238" i="2" a="1"/>
  <c r="C1238" i="2" s="1"/>
  <c r="I1238" i="2" s="1"/>
  <c r="C1237" i="2" a="1"/>
  <c r="C1237" i="2" s="1"/>
  <c r="I1237" i="2" s="1"/>
  <c r="C1236" i="2" a="1"/>
  <c r="C1236" i="2" s="1"/>
  <c r="I1236" i="2" s="1"/>
  <c r="C1235" i="2" a="1"/>
  <c r="C1235" i="2" s="1"/>
  <c r="I1235" i="2" s="1"/>
  <c r="C1234" i="2" a="1"/>
  <c r="C1234" i="2" s="1"/>
  <c r="I1234" i="2" s="1"/>
  <c r="C1233" i="2" a="1"/>
  <c r="C1233" i="2" s="1"/>
  <c r="I1233" i="2" s="1"/>
  <c r="C1232" i="2" a="1"/>
  <c r="C1232" i="2" s="1"/>
  <c r="I1232" i="2" s="1"/>
  <c r="C1231" i="2" a="1"/>
  <c r="C1231" i="2" s="1"/>
  <c r="I1231" i="2" s="1"/>
  <c r="C1230" i="2" a="1"/>
  <c r="C1230" i="2" s="1"/>
  <c r="I1230" i="2" s="1"/>
  <c r="C1229" i="2" a="1"/>
  <c r="C1229" i="2" s="1"/>
  <c r="I1229" i="2" s="1"/>
  <c r="C1228" i="2" a="1"/>
  <c r="C1228" i="2" s="1"/>
  <c r="I1228" i="2" s="1"/>
  <c r="C1227" i="2" a="1"/>
  <c r="C1227" i="2" s="1"/>
  <c r="I1227" i="2" s="1"/>
  <c r="C1226" i="2" a="1"/>
  <c r="C1226" i="2" s="1"/>
  <c r="I1226" i="2" s="1"/>
  <c r="C1225" i="2" a="1"/>
  <c r="C1225" i="2" s="1"/>
  <c r="I1225" i="2" s="1"/>
  <c r="C1224" i="2" a="1"/>
  <c r="C1224" i="2" s="1"/>
  <c r="I1224" i="2" s="1"/>
  <c r="C1223" i="2" a="1"/>
  <c r="C1223" i="2" s="1"/>
  <c r="I1223" i="2" s="1"/>
  <c r="C1222" i="2" a="1"/>
  <c r="C1222" i="2" s="1"/>
  <c r="I1222" i="2" s="1"/>
  <c r="C1221" i="2" a="1"/>
  <c r="C1221" i="2" s="1"/>
  <c r="I1221" i="2" s="1"/>
  <c r="C1220" i="2" a="1"/>
  <c r="C1220" i="2" s="1"/>
  <c r="I1220" i="2" s="1"/>
  <c r="C1219" i="2" a="1"/>
  <c r="C1219" i="2" s="1"/>
  <c r="I1219" i="2" s="1"/>
  <c r="C1218" i="2" a="1"/>
  <c r="C1218" i="2" s="1"/>
  <c r="I1218" i="2" s="1"/>
  <c r="C1217" i="2" a="1"/>
  <c r="C1217" i="2" s="1"/>
  <c r="I1217" i="2" s="1"/>
  <c r="C1216" i="2" a="1"/>
  <c r="C1216" i="2" s="1"/>
  <c r="I1216" i="2" s="1"/>
  <c r="C1215" i="2" a="1"/>
  <c r="C1215" i="2" s="1"/>
  <c r="I1215" i="2" s="1"/>
  <c r="C1214" i="2" a="1"/>
  <c r="C1214" i="2" s="1"/>
  <c r="I1214" i="2" s="1"/>
  <c r="C1213" i="2" a="1"/>
  <c r="C1213" i="2" s="1"/>
  <c r="I1213" i="2" s="1"/>
  <c r="C1212" i="2" a="1"/>
  <c r="C1212" i="2" s="1"/>
  <c r="I1212" i="2" s="1"/>
  <c r="C1211" i="2" a="1"/>
  <c r="C1211" i="2" s="1"/>
  <c r="I1211" i="2" s="1"/>
  <c r="C1210" i="2" a="1"/>
  <c r="C1210" i="2" s="1"/>
  <c r="I1210" i="2" s="1"/>
  <c r="C1209" i="2" a="1"/>
  <c r="C1209" i="2" s="1"/>
  <c r="I1209" i="2" s="1"/>
  <c r="C1208" i="2" a="1"/>
  <c r="C1208" i="2" s="1"/>
  <c r="I1208" i="2" s="1"/>
  <c r="C1207" i="2" a="1"/>
  <c r="C1207" i="2" s="1"/>
  <c r="I1207" i="2" s="1"/>
  <c r="C1206" i="2" a="1"/>
  <c r="C1206" i="2" s="1"/>
  <c r="I1206" i="2" s="1"/>
  <c r="C1205" i="2" a="1"/>
  <c r="C1205" i="2" s="1"/>
  <c r="I1205" i="2" s="1"/>
  <c r="C1204" i="2" a="1"/>
  <c r="C1204" i="2" s="1"/>
  <c r="I1204" i="2" s="1"/>
  <c r="C1203" i="2" a="1"/>
  <c r="C1203" i="2" s="1"/>
  <c r="I1203" i="2" s="1"/>
  <c r="C1202" i="2" a="1"/>
  <c r="C1202" i="2" s="1"/>
  <c r="I1202" i="2" s="1"/>
  <c r="C1201" i="2" a="1"/>
  <c r="C1201" i="2" s="1"/>
  <c r="I1201" i="2" s="1"/>
  <c r="C1200" i="2" a="1"/>
  <c r="C1200" i="2" s="1"/>
  <c r="I1200" i="2" s="1"/>
  <c r="C1199" i="2" a="1"/>
  <c r="C1199" i="2" s="1"/>
  <c r="I1199" i="2" s="1"/>
  <c r="C1198" i="2" a="1"/>
  <c r="C1198" i="2" s="1"/>
  <c r="I1198" i="2" s="1"/>
  <c r="C1197" i="2" a="1"/>
  <c r="C1197" i="2" s="1"/>
  <c r="I1197" i="2" s="1"/>
  <c r="C1196" i="2" a="1"/>
  <c r="C1196" i="2" s="1"/>
  <c r="I1196" i="2" s="1"/>
  <c r="C1195" i="2" a="1"/>
  <c r="C1195" i="2" s="1"/>
  <c r="I1195" i="2" s="1"/>
  <c r="C1194" i="2" a="1"/>
  <c r="C1194" i="2" s="1"/>
  <c r="I1194" i="2" s="1"/>
  <c r="C1193" i="2" a="1"/>
  <c r="C1193" i="2" s="1"/>
  <c r="I1193" i="2" s="1"/>
  <c r="C1192" i="2" a="1"/>
  <c r="C1192" i="2" s="1"/>
  <c r="I1192" i="2" s="1"/>
  <c r="C1191" i="2" a="1"/>
  <c r="C1191" i="2" s="1"/>
  <c r="I1191" i="2" s="1"/>
  <c r="C1190" i="2" a="1"/>
  <c r="C1190" i="2" s="1"/>
  <c r="I1190" i="2" s="1"/>
  <c r="C1189" i="2" a="1"/>
  <c r="C1189" i="2" s="1"/>
  <c r="I1189" i="2" s="1"/>
  <c r="C1188" i="2" a="1"/>
  <c r="C1188" i="2" s="1"/>
  <c r="I1188" i="2" s="1"/>
  <c r="C1187" i="2" a="1"/>
  <c r="C1187" i="2" s="1"/>
  <c r="I1187" i="2" s="1"/>
  <c r="C1186" i="2" a="1"/>
  <c r="C1186" i="2" s="1"/>
  <c r="I1186" i="2" s="1"/>
  <c r="C1185" i="2" a="1"/>
  <c r="C1185" i="2" s="1"/>
  <c r="I1185" i="2" s="1"/>
  <c r="C1184" i="2" a="1"/>
  <c r="C1184" i="2" s="1"/>
  <c r="I1184" i="2" s="1"/>
  <c r="C1183" i="2" a="1"/>
  <c r="C1183" i="2" s="1"/>
  <c r="I1183" i="2" s="1"/>
  <c r="C1182" i="2" a="1"/>
  <c r="C1182" i="2" s="1"/>
  <c r="I1182" i="2" s="1"/>
  <c r="C1181" i="2" a="1"/>
  <c r="C1181" i="2" s="1"/>
  <c r="I1181" i="2" s="1"/>
  <c r="C1180" i="2" a="1"/>
  <c r="C1180" i="2" s="1"/>
  <c r="I1180" i="2" s="1"/>
  <c r="C1179" i="2" a="1"/>
  <c r="C1179" i="2" s="1"/>
  <c r="I1179" i="2" s="1"/>
  <c r="C1178" i="2" a="1"/>
  <c r="C1178" i="2" s="1"/>
  <c r="I1178" i="2" s="1"/>
  <c r="C1177" i="2" a="1"/>
  <c r="C1177" i="2" s="1"/>
  <c r="I1177" i="2" s="1"/>
  <c r="C1176" i="2" a="1"/>
  <c r="C1176" i="2" s="1"/>
  <c r="I1176" i="2" s="1"/>
  <c r="C1175" i="2" a="1"/>
  <c r="C1175" i="2" s="1"/>
  <c r="I1175" i="2" s="1"/>
  <c r="C1174" i="2" a="1"/>
  <c r="C1174" i="2" s="1"/>
  <c r="I1174" i="2" s="1"/>
  <c r="C1173" i="2" a="1"/>
  <c r="C1173" i="2" s="1"/>
  <c r="I1173" i="2" s="1"/>
  <c r="C1172" i="2" a="1"/>
  <c r="C1172" i="2" s="1"/>
  <c r="I1172" i="2" s="1"/>
  <c r="C1171" i="2" a="1"/>
  <c r="C1171" i="2" s="1"/>
  <c r="I1171" i="2" s="1"/>
  <c r="C1170" i="2" a="1"/>
  <c r="C1170" i="2" s="1"/>
  <c r="I1170" i="2" s="1"/>
  <c r="C1169" i="2" a="1"/>
  <c r="C1169" i="2" s="1"/>
  <c r="I1169" i="2" s="1"/>
  <c r="C1168" i="2" a="1"/>
  <c r="C1168" i="2" s="1"/>
  <c r="I1168" i="2" s="1"/>
  <c r="C1167" i="2" a="1"/>
  <c r="C1167" i="2" s="1"/>
  <c r="I1167" i="2" s="1"/>
  <c r="C1166" i="2" a="1"/>
  <c r="C1166" i="2" s="1"/>
  <c r="I1166" i="2" s="1"/>
  <c r="C1165" i="2" a="1"/>
  <c r="C1165" i="2" s="1"/>
  <c r="I1165" i="2" s="1"/>
  <c r="C1164" i="2" a="1"/>
  <c r="C1164" i="2" s="1"/>
  <c r="I1164" i="2" s="1"/>
  <c r="C1163" i="2" a="1"/>
  <c r="C1163" i="2" s="1"/>
  <c r="I1163" i="2" s="1"/>
  <c r="C1162" i="2" a="1"/>
  <c r="C1162" i="2" s="1"/>
  <c r="I1162" i="2" s="1"/>
  <c r="C1161" i="2" a="1"/>
  <c r="C1161" i="2" s="1"/>
  <c r="I1161" i="2" s="1"/>
  <c r="C1160" i="2" a="1"/>
  <c r="C1160" i="2" s="1"/>
  <c r="I1160" i="2" s="1"/>
  <c r="C1159" i="2" a="1"/>
  <c r="C1159" i="2" s="1"/>
  <c r="I1159" i="2" s="1"/>
  <c r="C1158" i="2" a="1"/>
  <c r="C1158" i="2" s="1"/>
  <c r="I1158" i="2" s="1"/>
  <c r="C1157" i="2" a="1"/>
  <c r="C1157" i="2" s="1"/>
  <c r="I1157" i="2" s="1"/>
  <c r="C1156" i="2" a="1"/>
  <c r="C1156" i="2" s="1"/>
  <c r="I1156" i="2" s="1"/>
  <c r="C1155" i="2" a="1"/>
  <c r="C1155" i="2" s="1"/>
  <c r="I1155" i="2" s="1"/>
  <c r="C1154" i="2" a="1"/>
  <c r="C1154" i="2" s="1"/>
  <c r="I1154" i="2" s="1"/>
  <c r="C1153" i="2" a="1"/>
  <c r="C1153" i="2" s="1"/>
  <c r="I1153" i="2" s="1"/>
  <c r="C1152" i="2" a="1"/>
  <c r="C1152" i="2" s="1"/>
  <c r="I1152" i="2" s="1"/>
  <c r="C1151" i="2" a="1"/>
  <c r="C1151" i="2" s="1"/>
  <c r="I1151" i="2" s="1"/>
  <c r="C1150" i="2" a="1"/>
  <c r="C1150" i="2" s="1"/>
  <c r="I1150" i="2" s="1"/>
  <c r="C1149" i="2" a="1"/>
  <c r="C1149" i="2" s="1"/>
  <c r="I1149" i="2" s="1"/>
  <c r="C1148" i="2" a="1"/>
  <c r="C1148" i="2" s="1"/>
  <c r="I1148" i="2" s="1"/>
  <c r="C1147" i="2" a="1"/>
  <c r="C1147" i="2" s="1"/>
  <c r="I1147" i="2" s="1"/>
  <c r="C1146" i="2" a="1"/>
  <c r="C1146" i="2" s="1"/>
  <c r="I1146" i="2" s="1"/>
  <c r="C1145" i="2" a="1"/>
  <c r="C1145" i="2" s="1"/>
  <c r="I1145" i="2" s="1"/>
  <c r="C1144" i="2" a="1"/>
  <c r="C1144" i="2" s="1"/>
  <c r="I1144" i="2" s="1"/>
  <c r="C1143" i="2" a="1"/>
  <c r="C1143" i="2" s="1"/>
  <c r="I1143" i="2" s="1"/>
  <c r="C1142" i="2" a="1"/>
  <c r="C1142" i="2" s="1"/>
  <c r="I1142" i="2" s="1"/>
  <c r="C1141" i="2" a="1"/>
  <c r="C1141" i="2" s="1"/>
  <c r="I1141" i="2" s="1"/>
  <c r="C1140" i="2" a="1"/>
  <c r="C1140" i="2" s="1"/>
  <c r="I1140" i="2" s="1"/>
  <c r="C1139" i="2" a="1"/>
  <c r="C1139" i="2" s="1"/>
  <c r="I1139" i="2" s="1"/>
  <c r="C1138" i="2" a="1"/>
  <c r="C1138" i="2" s="1"/>
  <c r="I1138" i="2" s="1"/>
  <c r="C1137" i="2" a="1"/>
  <c r="C1137" i="2" s="1"/>
  <c r="I1137" i="2" s="1"/>
  <c r="C1136" i="2" a="1"/>
  <c r="C1136" i="2" s="1"/>
  <c r="I1136" i="2" s="1"/>
  <c r="C1135" i="2" a="1"/>
  <c r="C1135" i="2" s="1"/>
  <c r="I1135" i="2" s="1"/>
  <c r="C1134" i="2" a="1"/>
  <c r="C1134" i="2" s="1"/>
  <c r="I1134" i="2" s="1"/>
  <c r="C1133" i="2" a="1"/>
  <c r="C1133" i="2" s="1"/>
  <c r="I1133" i="2" s="1"/>
  <c r="C1132" i="2" a="1"/>
  <c r="C1132" i="2" s="1"/>
  <c r="I1132" i="2" s="1"/>
  <c r="C1131" i="2" a="1"/>
  <c r="C1131" i="2" s="1"/>
  <c r="I1131" i="2" s="1"/>
  <c r="C1130" i="2" a="1"/>
  <c r="C1130" i="2" s="1"/>
  <c r="I1130" i="2" s="1"/>
  <c r="C1129" i="2" a="1"/>
  <c r="C1129" i="2" s="1"/>
  <c r="I1129" i="2" s="1"/>
  <c r="C1128" i="2" a="1"/>
  <c r="C1128" i="2" s="1"/>
  <c r="I1128" i="2" s="1"/>
  <c r="C1127" i="2" a="1"/>
  <c r="C1127" i="2" s="1"/>
  <c r="I1127" i="2" s="1"/>
  <c r="C1126" i="2" a="1"/>
  <c r="C1126" i="2" s="1"/>
  <c r="I1126" i="2" s="1"/>
  <c r="C1125" i="2" a="1"/>
  <c r="C1125" i="2" s="1"/>
  <c r="I1125" i="2" s="1"/>
  <c r="C1124" i="2" a="1"/>
  <c r="C1124" i="2" s="1"/>
  <c r="I1124" i="2" s="1"/>
  <c r="C1123" i="2" a="1"/>
  <c r="C1123" i="2" s="1"/>
  <c r="I1123" i="2" s="1"/>
  <c r="C1122" i="2" a="1"/>
  <c r="C1122" i="2" s="1"/>
  <c r="I1122" i="2" s="1"/>
  <c r="C1121" i="2" a="1"/>
  <c r="C1121" i="2" s="1"/>
  <c r="I1121" i="2" s="1"/>
  <c r="C1120" i="2" a="1"/>
  <c r="C1120" i="2" s="1"/>
  <c r="I1120" i="2" s="1"/>
  <c r="C1119" i="2" a="1"/>
  <c r="C1119" i="2" s="1"/>
  <c r="I1119" i="2" s="1"/>
  <c r="C1118" i="2" a="1"/>
  <c r="C1118" i="2" s="1"/>
  <c r="I1118" i="2" s="1"/>
  <c r="C1117" i="2" a="1"/>
  <c r="C1117" i="2" s="1"/>
  <c r="I1117" i="2" s="1"/>
  <c r="C1116" i="2" a="1"/>
  <c r="C1116" i="2" s="1"/>
  <c r="I1116" i="2" s="1"/>
  <c r="C1115" i="2" a="1"/>
  <c r="C1115" i="2" s="1"/>
  <c r="I1115" i="2" s="1"/>
  <c r="C1114" i="2" a="1"/>
  <c r="C1114" i="2" s="1"/>
  <c r="I1114" i="2" s="1"/>
  <c r="C1113" i="2" a="1"/>
  <c r="C1113" i="2" s="1"/>
  <c r="I1113" i="2" s="1"/>
  <c r="C1112" i="2" a="1"/>
  <c r="C1112" i="2" s="1"/>
  <c r="I1112" i="2" s="1"/>
  <c r="C1111" i="2" a="1"/>
  <c r="C1111" i="2" s="1"/>
  <c r="I1111" i="2" s="1"/>
  <c r="C1110" i="2" a="1"/>
  <c r="C1110" i="2" s="1"/>
  <c r="I1110" i="2" s="1"/>
  <c r="C1109" i="2" a="1"/>
  <c r="C1109" i="2" s="1"/>
  <c r="I1109" i="2" s="1"/>
  <c r="C1108" i="2" a="1"/>
  <c r="C1108" i="2" s="1"/>
  <c r="I1108" i="2" s="1"/>
  <c r="C1107" i="2" a="1"/>
  <c r="C1107" i="2" s="1"/>
  <c r="I1107" i="2" s="1"/>
  <c r="C1106" i="2" a="1"/>
  <c r="C1106" i="2" s="1"/>
  <c r="I1106" i="2" s="1"/>
  <c r="C1105" i="2" a="1"/>
  <c r="C1105" i="2" s="1"/>
  <c r="I1105" i="2" s="1"/>
  <c r="C1104" i="2" a="1"/>
  <c r="C1104" i="2" s="1"/>
  <c r="I1104" i="2" s="1"/>
  <c r="C1103" i="2" a="1"/>
  <c r="C1103" i="2" s="1"/>
  <c r="I1103" i="2" s="1"/>
  <c r="C1102" i="2" a="1"/>
  <c r="C1102" i="2" s="1"/>
  <c r="I1102" i="2" s="1"/>
  <c r="C1101" i="2" a="1"/>
  <c r="C1101" i="2" s="1"/>
  <c r="I1101" i="2" s="1"/>
  <c r="C1100" i="2" a="1"/>
  <c r="C1100" i="2" s="1"/>
  <c r="I1100" i="2" s="1"/>
  <c r="C1099" i="2" a="1"/>
  <c r="C1099" i="2" s="1"/>
  <c r="I1099" i="2" s="1"/>
  <c r="C1098" i="2" a="1"/>
  <c r="C1098" i="2" s="1"/>
  <c r="I1098" i="2" s="1"/>
  <c r="C1097" i="2" a="1"/>
  <c r="C1097" i="2" s="1"/>
  <c r="I1097" i="2" s="1"/>
  <c r="C1096" i="2" a="1"/>
  <c r="C1096" i="2" s="1"/>
  <c r="I1096" i="2" s="1"/>
  <c r="C1095" i="2" a="1"/>
  <c r="C1095" i="2" s="1"/>
  <c r="I1095" i="2" s="1"/>
  <c r="C1094" i="2" a="1"/>
  <c r="C1094" i="2" s="1"/>
  <c r="I1094" i="2" s="1"/>
  <c r="C1093" i="2" a="1"/>
  <c r="C1093" i="2" s="1"/>
  <c r="I1093" i="2" s="1"/>
  <c r="C1092" i="2" a="1"/>
  <c r="C1092" i="2" s="1"/>
  <c r="I1092" i="2" s="1"/>
  <c r="C1091" i="2" a="1"/>
  <c r="C1091" i="2" s="1"/>
  <c r="I1091" i="2" s="1"/>
  <c r="C1090" i="2" a="1"/>
  <c r="C1090" i="2" s="1"/>
  <c r="I1090" i="2" s="1"/>
  <c r="C1089" i="2" a="1"/>
  <c r="C1089" i="2" s="1"/>
  <c r="I1089" i="2" s="1"/>
  <c r="C1088" i="2" a="1"/>
  <c r="C1088" i="2" s="1"/>
  <c r="I1088" i="2" s="1"/>
  <c r="C1087" i="2" a="1"/>
  <c r="C1087" i="2" s="1"/>
  <c r="I1087" i="2" s="1"/>
  <c r="C1086" i="2" a="1"/>
  <c r="C1086" i="2" s="1"/>
  <c r="I1086" i="2" s="1"/>
  <c r="C1085" i="2" a="1"/>
  <c r="C1085" i="2" s="1"/>
  <c r="I1085" i="2" s="1"/>
  <c r="C1084" i="2" a="1"/>
  <c r="C1084" i="2" s="1"/>
  <c r="I1084" i="2" s="1"/>
  <c r="C1083" i="2" a="1"/>
  <c r="C1083" i="2" s="1"/>
  <c r="I1083" i="2" s="1"/>
  <c r="C1082" i="2" a="1"/>
  <c r="C1082" i="2" s="1"/>
  <c r="I1082" i="2" s="1"/>
  <c r="C1081" i="2" a="1"/>
  <c r="C1081" i="2" s="1"/>
  <c r="I1081" i="2" s="1"/>
  <c r="C1080" i="2" a="1"/>
  <c r="C1080" i="2" s="1"/>
  <c r="I1080" i="2" s="1"/>
  <c r="C1079" i="2" a="1"/>
  <c r="C1079" i="2" s="1"/>
  <c r="I1079" i="2" s="1"/>
  <c r="C1078" i="2" a="1"/>
  <c r="C1078" i="2" s="1"/>
  <c r="I1078" i="2" s="1"/>
  <c r="C1077" i="2" a="1"/>
  <c r="C1077" i="2" s="1"/>
  <c r="I1077" i="2" s="1"/>
  <c r="C1076" i="2" a="1"/>
  <c r="C1076" i="2" s="1"/>
  <c r="I1076" i="2" s="1"/>
  <c r="C1075" i="2" a="1"/>
  <c r="C1075" i="2" s="1"/>
  <c r="I1075" i="2" s="1"/>
  <c r="C1074" i="2" a="1"/>
  <c r="C1074" i="2" s="1"/>
  <c r="I1074" i="2" s="1"/>
  <c r="C1073" i="2" a="1"/>
  <c r="C1073" i="2" s="1"/>
  <c r="I1073" i="2" s="1"/>
  <c r="C1072" i="2" a="1"/>
  <c r="C1072" i="2" s="1"/>
  <c r="I1072" i="2" s="1"/>
  <c r="C1071" i="2" a="1"/>
  <c r="C1071" i="2" s="1"/>
  <c r="I1071" i="2" s="1"/>
  <c r="C1070" i="2" a="1"/>
  <c r="C1070" i="2" s="1"/>
  <c r="I1070" i="2" s="1"/>
  <c r="C1069" i="2" a="1"/>
  <c r="C1069" i="2" s="1"/>
  <c r="I1069" i="2" s="1"/>
  <c r="C1068" i="2" a="1"/>
  <c r="C1068" i="2" s="1"/>
  <c r="I1068" i="2" s="1"/>
  <c r="C1067" i="2" a="1"/>
  <c r="C1067" i="2" s="1"/>
  <c r="I1067" i="2" s="1"/>
  <c r="C1066" i="2" a="1"/>
  <c r="C1066" i="2" s="1"/>
  <c r="I1066" i="2" s="1"/>
  <c r="C1065" i="2" a="1"/>
  <c r="C1065" i="2" s="1"/>
  <c r="I1065" i="2" s="1"/>
  <c r="C1064" i="2" a="1"/>
  <c r="C1064" i="2" s="1"/>
  <c r="I1064" i="2" s="1"/>
  <c r="C1063" i="2" a="1"/>
  <c r="C1063" i="2" s="1"/>
  <c r="I1063" i="2" s="1"/>
  <c r="C1062" i="2" a="1"/>
  <c r="C1062" i="2" s="1"/>
  <c r="I1062" i="2" s="1"/>
  <c r="C1061" i="2" a="1"/>
  <c r="C1061" i="2" s="1"/>
  <c r="I1061" i="2" s="1"/>
  <c r="C1060" i="2" a="1"/>
  <c r="C1060" i="2" s="1"/>
  <c r="I1060" i="2" s="1"/>
  <c r="C1059" i="2" a="1"/>
  <c r="C1059" i="2" s="1"/>
  <c r="I1059" i="2" s="1"/>
  <c r="C1058" i="2" a="1"/>
  <c r="C1058" i="2" s="1"/>
  <c r="I1058" i="2" s="1"/>
  <c r="C1057" i="2" a="1"/>
  <c r="C1057" i="2" s="1"/>
  <c r="I1057" i="2" s="1"/>
  <c r="C1056" i="2" a="1"/>
  <c r="C1056" i="2" s="1"/>
  <c r="I1056" i="2" s="1"/>
  <c r="C1055" i="2" a="1"/>
  <c r="C1055" i="2" s="1"/>
  <c r="I1055" i="2" s="1"/>
  <c r="C1054" i="2" a="1"/>
  <c r="C1054" i="2" s="1"/>
  <c r="I1054" i="2" s="1"/>
  <c r="C1053" i="2" a="1"/>
  <c r="C1053" i="2" s="1"/>
  <c r="I1053" i="2" s="1"/>
  <c r="C1052" i="2" a="1"/>
  <c r="C1052" i="2" s="1"/>
  <c r="I1052" i="2" s="1"/>
  <c r="C1051" i="2" a="1"/>
  <c r="C1051" i="2" s="1"/>
  <c r="I1051" i="2" s="1"/>
  <c r="C1050" i="2" a="1"/>
  <c r="C1050" i="2" s="1"/>
  <c r="I1050" i="2" s="1"/>
  <c r="C1049" i="2" a="1"/>
  <c r="C1049" i="2" s="1"/>
  <c r="I1049" i="2" s="1"/>
  <c r="C1048" i="2" a="1"/>
  <c r="C1048" i="2" s="1"/>
  <c r="I1048" i="2" s="1"/>
  <c r="C1047" i="2" a="1"/>
  <c r="C1047" i="2" s="1"/>
  <c r="I1047" i="2" s="1"/>
  <c r="C1046" i="2" a="1"/>
  <c r="C1046" i="2" s="1"/>
  <c r="I1046" i="2" s="1"/>
  <c r="C1045" i="2" a="1"/>
  <c r="C1045" i="2" s="1"/>
  <c r="I1045" i="2" s="1"/>
  <c r="C1044" i="2" a="1"/>
  <c r="C1044" i="2" s="1"/>
  <c r="I1044" i="2" s="1"/>
  <c r="C1043" i="2" a="1"/>
  <c r="C1043" i="2" s="1"/>
  <c r="I1043" i="2" s="1"/>
  <c r="C1042" i="2" a="1"/>
  <c r="C1042" i="2" s="1"/>
  <c r="I1042" i="2" s="1"/>
  <c r="C1041" i="2" a="1"/>
  <c r="C1041" i="2" s="1"/>
  <c r="I1041" i="2" s="1"/>
  <c r="C1040" i="2" a="1"/>
  <c r="C1040" i="2" s="1"/>
  <c r="I1040" i="2" s="1"/>
  <c r="C1039" i="2" a="1"/>
  <c r="C1039" i="2" s="1"/>
  <c r="I1039" i="2" s="1"/>
  <c r="C1038" i="2" a="1"/>
  <c r="C1038" i="2" s="1"/>
  <c r="I1038" i="2" s="1"/>
  <c r="C1037" i="2" a="1"/>
  <c r="C1037" i="2" s="1"/>
  <c r="I1037" i="2" s="1"/>
  <c r="C1036" i="2" a="1"/>
  <c r="C1036" i="2" s="1"/>
  <c r="I1036" i="2" s="1"/>
  <c r="C1035" i="2" a="1"/>
  <c r="C1035" i="2" s="1"/>
  <c r="I1035" i="2" s="1"/>
  <c r="C1034" i="2" a="1"/>
  <c r="C1034" i="2" s="1"/>
  <c r="I1034" i="2" s="1"/>
  <c r="C1033" i="2" a="1"/>
  <c r="C1033" i="2" s="1"/>
  <c r="I1033" i="2" s="1"/>
  <c r="C1032" i="2" a="1"/>
  <c r="C1032" i="2" s="1"/>
  <c r="I1032" i="2" s="1"/>
  <c r="C1031" i="2" a="1"/>
  <c r="C1031" i="2" s="1"/>
  <c r="I1031" i="2" s="1"/>
  <c r="C1030" i="2" a="1"/>
  <c r="C1030" i="2" s="1"/>
  <c r="I1030" i="2" s="1"/>
  <c r="C1029" i="2" a="1"/>
  <c r="C1029" i="2" s="1"/>
  <c r="I1029" i="2" s="1"/>
  <c r="C1028" i="2" a="1"/>
  <c r="C1028" i="2" s="1"/>
  <c r="I1028" i="2" s="1"/>
  <c r="C1027" i="2" a="1"/>
  <c r="C1027" i="2" s="1"/>
  <c r="I1027" i="2" s="1"/>
  <c r="C1026" i="2" a="1"/>
  <c r="C1026" i="2" s="1"/>
  <c r="I1026" i="2" s="1"/>
  <c r="C1025" i="2" a="1"/>
  <c r="C1025" i="2" s="1"/>
  <c r="I1025" i="2" s="1"/>
  <c r="C1024" i="2" a="1"/>
  <c r="C1024" i="2" s="1"/>
  <c r="I1024" i="2" s="1"/>
  <c r="C1023" i="2" a="1"/>
  <c r="C1023" i="2" s="1"/>
  <c r="I1023" i="2" s="1"/>
  <c r="C1022" i="2" a="1"/>
  <c r="C1022" i="2" s="1"/>
  <c r="I1022" i="2" s="1"/>
  <c r="C1021" i="2" a="1"/>
  <c r="C1021" i="2" s="1"/>
  <c r="I1021" i="2" s="1"/>
  <c r="C1020" i="2" a="1"/>
  <c r="C1020" i="2" s="1"/>
  <c r="I1020" i="2" s="1"/>
  <c r="C1019" i="2" a="1"/>
  <c r="C1019" i="2" s="1"/>
  <c r="I1019" i="2" s="1"/>
  <c r="C1018" i="2" a="1"/>
  <c r="C1018" i="2" s="1"/>
  <c r="I1018" i="2" s="1"/>
  <c r="C1017" i="2" a="1"/>
  <c r="C1017" i="2" s="1"/>
  <c r="I1017" i="2" s="1"/>
  <c r="C1016" i="2" a="1"/>
  <c r="C1016" i="2" s="1"/>
  <c r="I1016" i="2" s="1"/>
  <c r="C1015" i="2" a="1"/>
  <c r="C1015" i="2" s="1"/>
  <c r="I1015" i="2" s="1"/>
  <c r="C1014" i="2" a="1"/>
  <c r="C1014" i="2" s="1"/>
  <c r="I1014" i="2" s="1"/>
  <c r="C1013" i="2" a="1"/>
  <c r="C1013" i="2" s="1"/>
  <c r="I1013" i="2" s="1"/>
  <c r="C1012" i="2" a="1"/>
  <c r="C1012" i="2" s="1"/>
  <c r="I1012" i="2" s="1"/>
  <c r="C1011" i="2" a="1"/>
  <c r="C1011" i="2" s="1"/>
  <c r="I1011" i="2" s="1"/>
  <c r="C1010" i="2" a="1"/>
  <c r="C1010" i="2" s="1"/>
  <c r="I1010" i="2" s="1"/>
  <c r="C1009" i="2" a="1"/>
  <c r="C1009" i="2" s="1"/>
  <c r="I1009" i="2" s="1"/>
  <c r="C1008" i="2" a="1"/>
  <c r="C1008" i="2" s="1"/>
  <c r="I1008" i="2" s="1"/>
  <c r="C1007" i="2" a="1"/>
  <c r="C1007" i="2" s="1"/>
  <c r="I1007" i="2" s="1"/>
  <c r="C1006" i="2" a="1"/>
  <c r="C1006" i="2" s="1"/>
  <c r="I1006" i="2" s="1"/>
  <c r="C1005" i="2" a="1"/>
  <c r="C1005" i="2" s="1"/>
  <c r="I1005" i="2" s="1"/>
  <c r="C1004" i="2" a="1"/>
  <c r="C1004" i="2" s="1"/>
  <c r="I1004" i="2" s="1"/>
  <c r="C1003" i="2" a="1"/>
  <c r="C1003" i="2" s="1"/>
  <c r="I1003" i="2" s="1"/>
  <c r="C1002" i="2" a="1"/>
  <c r="C1002" i="2" s="1"/>
  <c r="I1002" i="2" s="1"/>
  <c r="C1001" i="2" a="1"/>
  <c r="C1001" i="2" s="1"/>
  <c r="I1001" i="2" s="1"/>
  <c r="C1000" i="2" a="1"/>
  <c r="C1000" i="2" s="1"/>
  <c r="I1000" i="2" s="1"/>
  <c r="C999" i="2" a="1"/>
  <c r="C999" i="2" s="1"/>
  <c r="I999" i="2" s="1"/>
  <c r="C998" i="2" a="1"/>
  <c r="C998" i="2" s="1"/>
  <c r="I998" i="2" s="1"/>
  <c r="C997" i="2" a="1"/>
  <c r="C997" i="2" s="1"/>
  <c r="I997" i="2" s="1"/>
  <c r="C996" i="2" a="1"/>
  <c r="C996" i="2" s="1"/>
  <c r="I996" i="2" s="1"/>
  <c r="C995" i="2" a="1"/>
  <c r="C995" i="2" s="1"/>
  <c r="I995" i="2" s="1"/>
  <c r="C994" i="2" a="1"/>
  <c r="C994" i="2" s="1"/>
  <c r="I994" i="2" s="1"/>
  <c r="C993" i="2" a="1"/>
  <c r="C993" i="2" s="1"/>
  <c r="I993" i="2" s="1"/>
  <c r="C992" i="2" a="1"/>
  <c r="C992" i="2" s="1"/>
  <c r="I992" i="2" s="1"/>
  <c r="C991" i="2" a="1"/>
  <c r="C991" i="2" s="1"/>
  <c r="I991" i="2" s="1"/>
  <c r="C990" i="2" a="1"/>
  <c r="C990" i="2" s="1"/>
  <c r="I990" i="2" s="1"/>
  <c r="C989" i="2" a="1"/>
  <c r="C989" i="2" s="1"/>
  <c r="I989" i="2" s="1"/>
  <c r="C988" i="2" a="1"/>
  <c r="C988" i="2" s="1"/>
  <c r="I988" i="2" s="1"/>
  <c r="C987" i="2" a="1"/>
  <c r="C987" i="2" s="1"/>
  <c r="I987" i="2" s="1"/>
  <c r="C986" i="2" a="1"/>
  <c r="C986" i="2" s="1"/>
  <c r="I986" i="2" s="1"/>
  <c r="C985" i="2" a="1"/>
  <c r="C985" i="2" s="1"/>
  <c r="I985" i="2" s="1"/>
  <c r="C984" i="2" a="1"/>
  <c r="C984" i="2" s="1"/>
  <c r="I984" i="2" s="1"/>
  <c r="C983" i="2" a="1"/>
  <c r="C983" i="2" s="1"/>
  <c r="I983" i="2" s="1"/>
  <c r="C982" i="2" a="1"/>
  <c r="C982" i="2" s="1"/>
  <c r="I982" i="2" s="1"/>
  <c r="C981" i="2" a="1"/>
  <c r="C981" i="2" s="1"/>
  <c r="I981" i="2" s="1"/>
  <c r="C980" i="2" a="1"/>
  <c r="C980" i="2" s="1"/>
  <c r="I980" i="2" s="1"/>
  <c r="C979" i="2" a="1"/>
  <c r="C979" i="2" s="1"/>
  <c r="I979" i="2" s="1"/>
  <c r="C978" i="2" a="1"/>
  <c r="C978" i="2" s="1"/>
  <c r="I978" i="2" s="1"/>
  <c r="C977" i="2" a="1"/>
  <c r="C977" i="2" s="1"/>
  <c r="I977" i="2" s="1"/>
  <c r="C976" i="2" a="1"/>
  <c r="C976" i="2" s="1"/>
  <c r="I976" i="2" s="1"/>
  <c r="C975" i="2" a="1"/>
  <c r="C975" i="2" s="1"/>
  <c r="I975" i="2" s="1"/>
  <c r="C974" i="2" a="1"/>
  <c r="C974" i="2" s="1"/>
  <c r="I974" i="2" s="1"/>
  <c r="C973" i="2" a="1"/>
  <c r="C973" i="2" s="1"/>
  <c r="I973" i="2" s="1"/>
  <c r="C972" i="2" a="1"/>
  <c r="C972" i="2" s="1"/>
  <c r="I972" i="2" s="1"/>
  <c r="C971" i="2" a="1"/>
  <c r="C971" i="2" s="1"/>
  <c r="I971" i="2" s="1"/>
  <c r="C970" i="2" a="1"/>
  <c r="C970" i="2" s="1"/>
  <c r="I970" i="2" s="1"/>
  <c r="C969" i="2" a="1"/>
  <c r="C969" i="2" s="1"/>
  <c r="I969" i="2" s="1"/>
  <c r="C968" i="2" a="1"/>
  <c r="C968" i="2" s="1"/>
  <c r="I968" i="2" s="1"/>
  <c r="C967" i="2" a="1"/>
  <c r="C967" i="2" s="1"/>
  <c r="I967" i="2" s="1"/>
  <c r="C966" i="2" a="1"/>
  <c r="C966" i="2" s="1"/>
  <c r="I966" i="2" s="1"/>
  <c r="C965" i="2" a="1"/>
  <c r="C965" i="2" s="1"/>
  <c r="I965" i="2" s="1"/>
  <c r="C964" i="2" a="1"/>
  <c r="C964" i="2" s="1"/>
  <c r="I964" i="2" s="1"/>
  <c r="C963" i="2" a="1"/>
  <c r="C963" i="2" s="1"/>
  <c r="I963" i="2" s="1"/>
  <c r="C962" i="2" a="1"/>
  <c r="C962" i="2" s="1"/>
  <c r="I962" i="2" s="1"/>
  <c r="C961" i="2" a="1"/>
  <c r="C961" i="2" s="1"/>
  <c r="I961" i="2" s="1"/>
  <c r="C960" i="2" a="1"/>
  <c r="C960" i="2" s="1"/>
  <c r="I960" i="2" s="1"/>
  <c r="C959" i="2" a="1"/>
  <c r="C959" i="2" s="1"/>
  <c r="I959" i="2" s="1"/>
  <c r="C958" i="2" a="1"/>
  <c r="C958" i="2" s="1"/>
  <c r="I958" i="2" s="1"/>
  <c r="C957" i="2" a="1"/>
  <c r="C957" i="2" s="1"/>
  <c r="I957" i="2" s="1"/>
  <c r="C956" i="2" a="1"/>
  <c r="C956" i="2" s="1"/>
  <c r="I956" i="2" s="1"/>
  <c r="C955" i="2" a="1"/>
  <c r="C955" i="2" s="1"/>
  <c r="I955" i="2" s="1"/>
  <c r="C954" i="2" a="1"/>
  <c r="C954" i="2" s="1"/>
  <c r="I954" i="2" s="1"/>
  <c r="C953" i="2" a="1"/>
  <c r="C953" i="2" s="1"/>
  <c r="I953" i="2" s="1"/>
  <c r="C952" i="2" a="1"/>
  <c r="C952" i="2" s="1"/>
  <c r="I952" i="2" s="1"/>
  <c r="C951" i="2" a="1"/>
  <c r="C951" i="2" s="1"/>
  <c r="I951" i="2" s="1"/>
  <c r="C950" i="2" a="1"/>
  <c r="C950" i="2" s="1"/>
  <c r="I950" i="2" s="1"/>
  <c r="C949" i="2" a="1"/>
  <c r="C949" i="2" s="1"/>
  <c r="I949" i="2" s="1"/>
  <c r="C948" i="2" a="1"/>
  <c r="C948" i="2" s="1"/>
  <c r="I948" i="2" s="1"/>
  <c r="C947" i="2" a="1"/>
  <c r="C947" i="2" s="1"/>
  <c r="I947" i="2" s="1"/>
  <c r="C946" i="2" a="1"/>
  <c r="C946" i="2" s="1"/>
  <c r="I946" i="2" s="1"/>
  <c r="C945" i="2" a="1"/>
  <c r="C945" i="2" s="1"/>
  <c r="I945" i="2" s="1"/>
  <c r="C944" i="2" a="1"/>
  <c r="C944" i="2" s="1"/>
  <c r="I944" i="2" s="1"/>
  <c r="C943" i="2" a="1"/>
  <c r="C943" i="2" s="1"/>
  <c r="I943" i="2" s="1"/>
  <c r="C942" i="2" a="1"/>
  <c r="C942" i="2" s="1"/>
  <c r="I942" i="2" s="1"/>
  <c r="C941" i="2" a="1"/>
  <c r="C941" i="2" s="1"/>
  <c r="I941" i="2" s="1"/>
  <c r="C940" i="2" a="1"/>
  <c r="C940" i="2" s="1"/>
  <c r="I940" i="2" s="1"/>
  <c r="C939" i="2" a="1"/>
  <c r="C939" i="2" s="1"/>
  <c r="I939" i="2" s="1"/>
  <c r="C938" i="2" a="1"/>
  <c r="C938" i="2" s="1"/>
  <c r="I938" i="2" s="1"/>
  <c r="C937" i="2" a="1"/>
  <c r="C937" i="2" s="1"/>
  <c r="I937" i="2" s="1"/>
  <c r="C936" i="2" a="1"/>
  <c r="C936" i="2" s="1"/>
  <c r="I936" i="2" s="1"/>
  <c r="C935" i="2" a="1"/>
  <c r="C935" i="2" s="1"/>
  <c r="I935" i="2" s="1"/>
  <c r="C934" i="2" a="1"/>
  <c r="C934" i="2" s="1"/>
  <c r="I934" i="2" s="1"/>
  <c r="C933" i="2" a="1"/>
  <c r="C933" i="2" s="1"/>
  <c r="I933" i="2" s="1"/>
  <c r="C932" i="2" a="1"/>
  <c r="C932" i="2" s="1"/>
  <c r="I932" i="2" s="1"/>
  <c r="C931" i="2" a="1"/>
  <c r="C931" i="2" s="1"/>
  <c r="I931" i="2" s="1"/>
  <c r="C930" i="2" a="1"/>
  <c r="C930" i="2" s="1"/>
  <c r="I930" i="2" s="1"/>
  <c r="C929" i="2" a="1"/>
  <c r="C929" i="2" s="1"/>
  <c r="I929" i="2" s="1"/>
  <c r="C928" i="2" a="1"/>
  <c r="C928" i="2" s="1"/>
  <c r="I928" i="2" s="1"/>
  <c r="C927" i="2" a="1"/>
  <c r="C927" i="2" s="1"/>
  <c r="I927" i="2" s="1"/>
  <c r="C926" i="2" a="1"/>
  <c r="C926" i="2" s="1"/>
  <c r="I926" i="2" s="1"/>
  <c r="C925" i="2" a="1"/>
  <c r="C925" i="2" s="1"/>
  <c r="I925" i="2" s="1"/>
  <c r="C924" i="2" a="1"/>
  <c r="C924" i="2" s="1"/>
  <c r="I924" i="2" s="1"/>
  <c r="C923" i="2" a="1"/>
  <c r="C923" i="2" s="1"/>
  <c r="I923" i="2" s="1"/>
  <c r="C922" i="2" a="1"/>
  <c r="C922" i="2" s="1"/>
  <c r="I922" i="2" s="1"/>
  <c r="C921" i="2" a="1"/>
  <c r="C921" i="2" s="1"/>
  <c r="I921" i="2" s="1"/>
  <c r="C920" i="2" a="1"/>
  <c r="C920" i="2" s="1"/>
  <c r="I920" i="2" s="1"/>
  <c r="C919" i="2" a="1"/>
  <c r="C919" i="2" s="1"/>
  <c r="I919" i="2" s="1"/>
  <c r="C918" i="2" a="1"/>
  <c r="C918" i="2" s="1"/>
  <c r="I918" i="2" s="1"/>
  <c r="C917" i="2" a="1"/>
  <c r="C917" i="2" s="1"/>
  <c r="I917" i="2" s="1"/>
  <c r="C916" i="2" a="1"/>
  <c r="C916" i="2" s="1"/>
  <c r="I916" i="2" s="1"/>
  <c r="C915" i="2" a="1"/>
  <c r="C915" i="2" s="1"/>
  <c r="I915" i="2" s="1"/>
  <c r="C914" i="2" a="1"/>
  <c r="C914" i="2" s="1"/>
  <c r="I914" i="2" s="1"/>
  <c r="C913" i="2" a="1"/>
  <c r="C913" i="2" s="1"/>
  <c r="I913" i="2" s="1"/>
  <c r="C912" i="2" a="1"/>
  <c r="C912" i="2" s="1"/>
  <c r="I912" i="2" s="1"/>
  <c r="C911" i="2" a="1"/>
  <c r="C911" i="2" s="1"/>
  <c r="I911" i="2" s="1"/>
  <c r="C910" i="2" a="1"/>
  <c r="C910" i="2" s="1"/>
  <c r="I910" i="2" s="1"/>
  <c r="C909" i="2" a="1"/>
  <c r="C909" i="2" s="1"/>
  <c r="I909" i="2" s="1"/>
  <c r="C908" i="2" a="1"/>
  <c r="C908" i="2" s="1"/>
  <c r="I908" i="2" s="1"/>
  <c r="C907" i="2" a="1"/>
  <c r="C907" i="2" s="1"/>
  <c r="I907" i="2" s="1"/>
  <c r="C906" i="2" a="1"/>
  <c r="C906" i="2" s="1"/>
  <c r="I906" i="2" s="1"/>
  <c r="C905" i="2" a="1"/>
  <c r="C905" i="2" s="1"/>
  <c r="I905" i="2" s="1"/>
  <c r="C904" i="2" a="1"/>
  <c r="C904" i="2" s="1"/>
  <c r="I904" i="2" s="1"/>
  <c r="C903" i="2" a="1"/>
  <c r="C903" i="2" s="1"/>
  <c r="I903" i="2" s="1"/>
  <c r="C902" i="2" a="1"/>
  <c r="C902" i="2" s="1"/>
  <c r="I902" i="2" s="1"/>
  <c r="C901" i="2" a="1"/>
  <c r="C901" i="2" s="1"/>
  <c r="I901" i="2" s="1"/>
  <c r="C900" i="2" a="1"/>
  <c r="C900" i="2" s="1"/>
  <c r="I900" i="2" s="1"/>
  <c r="C899" i="2" a="1"/>
  <c r="C899" i="2" s="1"/>
  <c r="I899" i="2" s="1"/>
  <c r="C898" i="2" a="1"/>
  <c r="C898" i="2" s="1"/>
  <c r="I898" i="2" s="1"/>
  <c r="C897" i="2" a="1"/>
  <c r="C897" i="2" s="1"/>
  <c r="I897" i="2" s="1"/>
  <c r="C896" i="2" a="1"/>
  <c r="C896" i="2" s="1"/>
  <c r="I896" i="2" s="1"/>
  <c r="C895" i="2" a="1"/>
  <c r="C895" i="2" s="1"/>
  <c r="I895" i="2" s="1"/>
  <c r="C894" i="2" a="1"/>
  <c r="C894" i="2" s="1"/>
  <c r="I894" i="2" s="1"/>
  <c r="C893" i="2" a="1"/>
  <c r="C893" i="2" s="1"/>
  <c r="I893" i="2" s="1"/>
  <c r="C892" i="2" a="1"/>
  <c r="C892" i="2" s="1"/>
  <c r="I892" i="2" s="1"/>
  <c r="C891" i="2" a="1"/>
  <c r="C891" i="2" s="1"/>
  <c r="I891" i="2" s="1"/>
  <c r="C890" i="2" a="1"/>
  <c r="C890" i="2" s="1"/>
  <c r="I890" i="2" s="1"/>
  <c r="C889" i="2" a="1"/>
  <c r="C889" i="2" s="1"/>
  <c r="I889" i="2" s="1"/>
  <c r="C888" i="2" a="1"/>
  <c r="C888" i="2" s="1"/>
  <c r="I888" i="2" s="1"/>
  <c r="C887" i="2" a="1"/>
  <c r="C887" i="2" s="1"/>
  <c r="I887" i="2" s="1"/>
  <c r="C886" i="2" a="1"/>
  <c r="C886" i="2" s="1"/>
  <c r="I886" i="2" s="1"/>
  <c r="C885" i="2" a="1"/>
  <c r="C885" i="2" s="1"/>
  <c r="I885" i="2" s="1"/>
  <c r="C884" i="2" a="1"/>
  <c r="C884" i="2" s="1"/>
  <c r="I884" i="2" s="1"/>
  <c r="C883" i="2" a="1"/>
  <c r="C883" i="2" s="1"/>
  <c r="I883" i="2" s="1"/>
  <c r="C882" i="2" a="1"/>
  <c r="C882" i="2" s="1"/>
  <c r="I882" i="2" s="1"/>
  <c r="C881" i="2" a="1"/>
  <c r="C881" i="2" s="1"/>
  <c r="I881" i="2" s="1"/>
  <c r="C880" i="2" a="1"/>
  <c r="C880" i="2" s="1"/>
  <c r="I880" i="2" s="1"/>
  <c r="C879" i="2" a="1"/>
  <c r="C879" i="2" s="1"/>
  <c r="I879" i="2" s="1"/>
  <c r="C878" i="2" a="1"/>
  <c r="C878" i="2" s="1"/>
  <c r="I878" i="2" s="1"/>
  <c r="C877" i="2" a="1"/>
  <c r="C877" i="2" s="1"/>
  <c r="I877" i="2" s="1"/>
  <c r="C876" i="2" a="1"/>
  <c r="C876" i="2" s="1"/>
  <c r="I876" i="2" s="1"/>
  <c r="C875" i="2" a="1"/>
  <c r="C875" i="2" s="1"/>
  <c r="I875" i="2" s="1"/>
  <c r="C874" i="2" a="1"/>
  <c r="C874" i="2" s="1"/>
  <c r="I874" i="2" s="1"/>
  <c r="C873" i="2" a="1"/>
  <c r="C873" i="2" s="1"/>
  <c r="I873" i="2" s="1"/>
  <c r="C872" i="2" a="1"/>
  <c r="C872" i="2" s="1"/>
  <c r="I872" i="2" s="1"/>
  <c r="C871" i="2" a="1"/>
  <c r="C871" i="2" s="1"/>
  <c r="I871" i="2" s="1"/>
  <c r="C870" i="2" a="1"/>
  <c r="C870" i="2" s="1"/>
  <c r="I870" i="2" s="1"/>
  <c r="C869" i="2" a="1"/>
  <c r="C869" i="2" s="1"/>
  <c r="I869" i="2" s="1"/>
  <c r="C868" i="2" a="1"/>
  <c r="C868" i="2" s="1"/>
  <c r="I868" i="2" s="1"/>
  <c r="C867" i="2" a="1"/>
  <c r="C867" i="2" s="1"/>
  <c r="I867" i="2" s="1"/>
  <c r="C866" i="2" a="1"/>
  <c r="C866" i="2" s="1"/>
  <c r="I866" i="2" s="1"/>
  <c r="C865" i="2" a="1"/>
  <c r="C865" i="2" s="1"/>
  <c r="I865" i="2" s="1"/>
  <c r="C864" i="2" a="1"/>
  <c r="C864" i="2" s="1"/>
  <c r="I864" i="2" s="1"/>
  <c r="C863" i="2" a="1"/>
  <c r="C863" i="2" s="1"/>
  <c r="I863" i="2" s="1"/>
  <c r="C862" i="2" a="1"/>
  <c r="C862" i="2" s="1"/>
  <c r="I862" i="2" s="1"/>
  <c r="C861" i="2" a="1"/>
  <c r="C861" i="2" s="1"/>
  <c r="I861" i="2" s="1"/>
  <c r="C860" i="2" a="1"/>
  <c r="C860" i="2" s="1"/>
  <c r="I860" i="2" s="1"/>
  <c r="C859" i="2" a="1"/>
  <c r="C859" i="2" s="1"/>
  <c r="I859" i="2" s="1"/>
  <c r="C858" i="2" a="1"/>
  <c r="C858" i="2" s="1"/>
  <c r="I858" i="2" s="1"/>
  <c r="C857" i="2" a="1"/>
  <c r="C857" i="2" s="1"/>
  <c r="I857" i="2" s="1"/>
  <c r="C856" i="2" a="1"/>
  <c r="C856" i="2" s="1"/>
  <c r="I856" i="2" s="1"/>
  <c r="C855" i="2" a="1"/>
  <c r="C855" i="2" s="1"/>
  <c r="I855" i="2" s="1"/>
  <c r="C854" i="2" a="1"/>
  <c r="C854" i="2" s="1"/>
  <c r="I854" i="2" s="1"/>
  <c r="C853" i="2" a="1"/>
  <c r="C853" i="2" s="1"/>
  <c r="I853" i="2" s="1"/>
  <c r="C852" i="2" a="1"/>
  <c r="C852" i="2" s="1"/>
  <c r="I852" i="2" s="1"/>
  <c r="C851" i="2" a="1"/>
  <c r="C851" i="2" s="1"/>
  <c r="I851" i="2" s="1"/>
  <c r="C850" i="2" a="1"/>
  <c r="C850" i="2" s="1"/>
  <c r="I850" i="2" s="1"/>
  <c r="C849" i="2" a="1"/>
  <c r="C849" i="2" s="1"/>
  <c r="I849" i="2" s="1"/>
  <c r="C848" i="2" a="1"/>
  <c r="C848" i="2" s="1"/>
  <c r="I848" i="2" s="1"/>
  <c r="C847" i="2" a="1"/>
  <c r="C847" i="2" s="1"/>
  <c r="I847" i="2" s="1"/>
  <c r="C846" i="2" a="1"/>
  <c r="C846" i="2" s="1"/>
  <c r="I846" i="2" s="1"/>
  <c r="C845" i="2" a="1"/>
  <c r="C845" i="2" s="1"/>
  <c r="I845" i="2" s="1"/>
  <c r="C844" i="2" a="1"/>
  <c r="C844" i="2" s="1"/>
  <c r="I844" i="2" s="1"/>
  <c r="C843" i="2" a="1"/>
  <c r="C843" i="2" s="1"/>
  <c r="I843" i="2" s="1"/>
  <c r="C842" i="2" a="1"/>
  <c r="C842" i="2" s="1"/>
  <c r="I842" i="2" s="1"/>
  <c r="C841" i="2" a="1"/>
  <c r="C841" i="2" s="1"/>
  <c r="I841" i="2" s="1"/>
  <c r="C840" i="2" a="1"/>
  <c r="C840" i="2" s="1"/>
  <c r="I840" i="2" s="1"/>
  <c r="C839" i="2" a="1"/>
  <c r="C839" i="2" s="1"/>
  <c r="I839" i="2" s="1"/>
  <c r="C838" i="2" a="1"/>
  <c r="C838" i="2" s="1"/>
  <c r="I838" i="2" s="1"/>
  <c r="C837" i="2" a="1"/>
  <c r="C837" i="2" s="1"/>
  <c r="I837" i="2" s="1"/>
  <c r="C836" i="2" a="1"/>
  <c r="C836" i="2" s="1"/>
  <c r="I836" i="2" s="1"/>
  <c r="C835" i="2" a="1"/>
  <c r="C835" i="2" s="1"/>
  <c r="I835" i="2" s="1"/>
  <c r="C834" i="2" a="1"/>
  <c r="C834" i="2" s="1"/>
  <c r="I834" i="2" s="1"/>
  <c r="C833" i="2" a="1"/>
  <c r="C833" i="2" s="1"/>
  <c r="I833" i="2" s="1"/>
  <c r="C832" i="2" a="1"/>
  <c r="C832" i="2" s="1"/>
  <c r="I832" i="2" s="1"/>
  <c r="C831" i="2" a="1"/>
  <c r="C831" i="2" s="1"/>
  <c r="I831" i="2" s="1"/>
  <c r="C830" i="2" a="1"/>
  <c r="C830" i="2" s="1"/>
  <c r="I830" i="2" s="1"/>
  <c r="C829" i="2" a="1"/>
  <c r="C829" i="2" s="1"/>
  <c r="I829" i="2" s="1"/>
  <c r="C828" i="2" a="1"/>
  <c r="C828" i="2" s="1"/>
  <c r="I828" i="2" s="1"/>
  <c r="C827" i="2" a="1"/>
  <c r="C827" i="2" s="1"/>
  <c r="I827" i="2" s="1"/>
  <c r="C826" i="2" a="1"/>
  <c r="C826" i="2" s="1"/>
  <c r="I826" i="2" s="1"/>
  <c r="C825" i="2" a="1"/>
  <c r="C825" i="2" s="1"/>
  <c r="I825" i="2" s="1"/>
  <c r="C824" i="2" a="1"/>
  <c r="C824" i="2" s="1"/>
  <c r="I824" i="2" s="1"/>
  <c r="C823" i="2" a="1"/>
  <c r="C823" i="2" s="1"/>
  <c r="I823" i="2" s="1"/>
  <c r="C822" i="2" a="1"/>
  <c r="C822" i="2" s="1"/>
  <c r="I822" i="2" s="1"/>
  <c r="C821" i="2" a="1"/>
  <c r="C821" i="2" s="1"/>
  <c r="I821" i="2" s="1"/>
  <c r="C820" i="2" a="1"/>
  <c r="C820" i="2" s="1"/>
  <c r="I820" i="2" s="1"/>
  <c r="C819" i="2" a="1"/>
  <c r="C819" i="2" s="1"/>
  <c r="I819" i="2" s="1"/>
  <c r="C818" i="2" a="1"/>
  <c r="C818" i="2" s="1"/>
  <c r="I818" i="2" s="1"/>
  <c r="C817" i="2" a="1"/>
  <c r="C817" i="2" s="1"/>
  <c r="I817" i="2" s="1"/>
  <c r="C816" i="2" a="1"/>
  <c r="C816" i="2" s="1"/>
  <c r="I816" i="2" s="1"/>
  <c r="C815" i="2" a="1"/>
  <c r="C815" i="2" s="1"/>
  <c r="I815" i="2" s="1"/>
  <c r="C814" i="2" a="1"/>
  <c r="C814" i="2" s="1"/>
  <c r="I814" i="2" s="1"/>
  <c r="C813" i="2" a="1"/>
  <c r="C813" i="2" s="1"/>
  <c r="I813" i="2" s="1"/>
  <c r="C812" i="2" a="1"/>
  <c r="C812" i="2" s="1"/>
  <c r="I812" i="2" s="1"/>
  <c r="C811" i="2" a="1"/>
  <c r="C811" i="2" s="1"/>
  <c r="I811" i="2" s="1"/>
  <c r="C810" i="2" a="1"/>
  <c r="C810" i="2" s="1"/>
  <c r="I810" i="2" s="1"/>
  <c r="C809" i="2" a="1"/>
  <c r="C809" i="2" s="1"/>
  <c r="I809" i="2" s="1"/>
  <c r="C808" i="2" a="1"/>
  <c r="C808" i="2" s="1"/>
  <c r="I808" i="2" s="1"/>
  <c r="C807" i="2" a="1"/>
  <c r="C807" i="2" s="1"/>
  <c r="I807" i="2" s="1"/>
  <c r="C806" i="2" a="1"/>
  <c r="C806" i="2" s="1"/>
  <c r="I806" i="2" s="1"/>
  <c r="C805" i="2" a="1"/>
  <c r="C805" i="2" s="1"/>
  <c r="I805" i="2" s="1"/>
  <c r="C804" i="2" a="1"/>
  <c r="C804" i="2" s="1"/>
  <c r="I804" i="2" s="1"/>
  <c r="C803" i="2" a="1"/>
  <c r="C803" i="2" s="1"/>
  <c r="I803" i="2" s="1"/>
  <c r="C802" i="2" a="1"/>
  <c r="C802" i="2" s="1"/>
  <c r="I802" i="2" s="1"/>
  <c r="C801" i="2" a="1"/>
  <c r="C801" i="2" s="1"/>
  <c r="I801" i="2" s="1"/>
  <c r="C800" i="2" a="1"/>
  <c r="C800" i="2" s="1"/>
  <c r="I800" i="2" s="1"/>
  <c r="C799" i="2" a="1"/>
  <c r="C799" i="2" s="1"/>
  <c r="I799" i="2" s="1"/>
  <c r="C798" i="2" a="1"/>
  <c r="C798" i="2" s="1"/>
  <c r="I798" i="2" s="1"/>
  <c r="C797" i="2" a="1"/>
  <c r="C797" i="2" s="1"/>
  <c r="I797" i="2" s="1"/>
  <c r="C796" i="2" a="1"/>
  <c r="C796" i="2" s="1"/>
  <c r="I796" i="2" s="1"/>
  <c r="C795" i="2" a="1"/>
  <c r="C795" i="2" s="1"/>
  <c r="I795" i="2" s="1"/>
  <c r="C794" i="2" a="1"/>
  <c r="C794" i="2" s="1"/>
  <c r="I794" i="2" s="1"/>
  <c r="C793" i="2" a="1"/>
  <c r="C793" i="2" s="1"/>
  <c r="I793" i="2" s="1"/>
  <c r="C792" i="2" a="1"/>
  <c r="C792" i="2" s="1"/>
  <c r="I792" i="2" s="1"/>
  <c r="C791" i="2" a="1"/>
  <c r="C791" i="2" s="1"/>
  <c r="I791" i="2" s="1"/>
  <c r="C790" i="2" a="1"/>
  <c r="C790" i="2" s="1"/>
  <c r="I790" i="2" s="1"/>
  <c r="C789" i="2" a="1"/>
  <c r="C789" i="2" s="1"/>
  <c r="I789" i="2" s="1"/>
  <c r="C788" i="2" a="1"/>
  <c r="C788" i="2" s="1"/>
  <c r="I788" i="2" s="1"/>
  <c r="C787" i="2" a="1"/>
  <c r="C787" i="2" s="1"/>
  <c r="I787" i="2" s="1"/>
  <c r="C786" i="2" a="1"/>
  <c r="C786" i="2" s="1"/>
  <c r="I786" i="2" s="1"/>
  <c r="C785" i="2" a="1"/>
  <c r="C785" i="2" s="1"/>
  <c r="I785" i="2" s="1"/>
  <c r="C784" i="2" a="1"/>
  <c r="C784" i="2" s="1"/>
  <c r="I784" i="2" s="1"/>
  <c r="C783" i="2" a="1"/>
  <c r="C783" i="2" s="1"/>
  <c r="I783" i="2" s="1"/>
  <c r="C782" i="2" a="1"/>
  <c r="C782" i="2" s="1"/>
  <c r="I782" i="2" s="1"/>
  <c r="C781" i="2" a="1"/>
  <c r="C781" i="2" s="1"/>
  <c r="I781" i="2" s="1"/>
  <c r="C780" i="2" a="1"/>
  <c r="C780" i="2" s="1"/>
  <c r="I780" i="2" s="1"/>
  <c r="C779" i="2" a="1"/>
  <c r="C779" i="2" s="1"/>
  <c r="I779" i="2" s="1"/>
  <c r="C778" i="2" a="1"/>
  <c r="C778" i="2" s="1"/>
  <c r="I778" i="2" s="1"/>
  <c r="C777" i="2" a="1"/>
  <c r="C777" i="2" s="1"/>
  <c r="I777" i="2" s="1"/>
  <c r="C776" i="2" a="1"/>
  <c r="C776" i="2" s="1"/>
  <c r="I776" i="2" s="1"/>
  <c r="C775" i="2" a="1"/>
  <c r="C775" i="2" s="1"/>
  <c r="I775" i="2" s="1"/>
  <c r="C774" i="2" a="1"/>
  <c r="C774" i="2" s="1"/>
  <c r="I774" i="2" s="1"/>
  <c r="C773" i="2" a="1"/>
  <c r="C773" i="2" s="1"/>
  <c r="I773" i="2" s="1"/>
  <c r="C772" i="2" a="1"/>
  <c r="C772" i="2" s="1"/>
  <c r="I772" i="2" s="1"/>
  <c r="C771" i="2" a="1"/>
  <c r="C771" i="2" s="1"/>
  <c r="I771" i="2" s="1"/>
  <c r="C770" i="2" a="1"/>
  <c r="C770" i="2" s="1"/>
  <c r="I770" i="2" s="1"/>
  <c r="C769" i="2" a="1"/>
  <c r="C769" i="2" s="1"/>
  <c r="I769" i="2" s="1"/>
  <c r="C768" i="2" a="1"/>
  <c r="C768" i="2" s="1"/>
  <c r="I768" i="2" s="1"/>
  <c r="C767" i="2" a="1"/>
  <c r="C767" i="2" s="1"/>
  <c r="I767" i="2" s="1"/>
  <c r="C766" i="2" a="1"/>
  <c r="C766" i="2" s="1"/>
  <c r="I766" i="2" s="1"/>
  <c r="C765" i="2" a="1"/>
  <c r="C765" i="2" s="1"/>
  <c r="I765" i="2" s="1"/>
  <c r="C764" i="2" a="1"/>
  <c r="C764" i="2" s="1"/>
  <c r="I764" i="2" s="1"/>
  <c r="C763" i="2" a="1"/>
  <c r="C763" i="2" s="1"/>
  <c r="I763" i="2" s="1"/>
  <c r="C762" i="2" a="1"/>
  <c r="C762" i="2" s="1"/>
  <c r="I762" i="2" s="1"/>
  <c r="C761" i="2" a="1"/>
  <c r="C761" i="2" s="1"/>
  <c r="I761" i="2" s="1"/>
  <c r="C760" i="2" a="1"/>
  <c r="C760" i="2" s="1"/>
  <c r="I760" i="2" s="1"/>
  <c r="C759" i="2" a="1"/>
  <c r="C759" i="2" s="1"/>
  <c r="I759" i="2" s="1"/>
  <c r="C758" i="2" a="1"/>
  <c r="C758" i="2" s="1"/>
  <c r="I758" i="2" s="1"/>
  <c r="C757" i="2" a="1"/>
  <c r="C757" i="2" s="1"/>
  <c r="I757" i="2" s="1"/>
  <c r="C756" i="2" a="1"/>
  <c r="C756" i="2" s="1"/>
  <c r="I756" i="2" s="1"/>
  <c r="C755" i="2" a="1"/>
  <c r="C755" i="2" s="1"/>
  <c r="I755" i="2" s="1"/>
  <c r="C754" i="2" a="1"/>
  <c r="C754" i="2" s="1"/>
  <c r="I754" i="2" s="1"/>
  <c r="C753" i="2" a="1"/>
  <c r="C753" i="2" s="1"/>
  <c r="I753" i="2" s="1"/>
  <c r="C752" i="2" a="1"/>
  <c r="C752" i="2" s="1"/>
  <c r="I752" i="2" s="1"/>
  <c r="C751" i="2" a="1"/>
  <c r="C751" i="2" s="1"/>
  <c r="I751" i="2" s="1"/>
  <c r="C750" i="2" a="1"/>
  <c r="C750" i="2" s="1"/>
  <c r="I750" i="2" s="1"/>
  <c r="C749" i="2" a="1"/>
  <c r="C749" i="2" s="1"/>
  <c r="I749" i="2" s="1"/>
  <c r="C748" i="2" a="1"/>
  <c r="C748" i="2" s="1"/>
  <c r="I748" i="2" s="1"/>
  <c r="C747" i="2" a="1"/>
  <c r="C747" i="2" s="1"/>
  <c r="I747" i="2" s="1"/>
  <c r="C746" i="2" a="1"/>
  <c r="C746" i="2" s="1"/>
  <c r="I746" i="2" s="1"/>
  <c r="C745" i="2" a="1"/>
  <c r="C745" i="2" s="1"/>
  <c r="I745" i="2" s="1"/>
  <c r="C744" i="2" a="1"/>
  <c r="C744" i="2" s="1"/>
  <c r="I744" i="2" s="1"/>
  <c r="C743" i="2" a="1"/>
  <c r="C743" i="2" s="1"/>
  <c r="I743" i="2" s="1"/>
  <c r="C742" i="2" a="1"/>
  <c r="C742" i="2" s="1"/>
  <c r="I742" i="2" s="1"/>
  <c r="C741" i="2" a="1"/>
  <c r="C741" i="2" s="1"/>
  <c r="I741" i="2" s="1"/>
  <c r="C740" i="2" a="1"/>
  <c r="C740" i="2" s="1"/>
  <c r="I740" i="2" s="1"/>
  <c r="C739" i="2" a="1"/>
  <c r="C739" i="2" s="1"/>
  <c r="I739" i="2" s="1"/>
  <c r="C738" i="2" a="1"/>
  <c r="C738" i="2" s="1"/>
  <c r="I738" i="2" s="1"/>
  <c r="C737" i="2" a="1"/>
  <c r="C737" i="2" s="1"/>
  <c r="I737" i="2" s="1"/>
  <c r="C736" i="2" a="1"/>
  <c r="C736" i="2" s="1"/>
  <c r="I736" i="2" s="1"/>
  <c r="C735" i="2" a="1"/>
  <c r="C735" i="2" s="1"/>
  <c r="I735" i="2" s="1"/>
  <c r="C734" i="2" a="1"/>
  <c r="C734" i="2" s="1"/>
  <c r="I734" i="2" s="1"/>
  <c r="C733" i="2" a="1"/>
  <c r="C733" i="2" s="1"/>
  <c r="I733" i="2" s="1"/>
  <c r="C732" i="2" a="1"/>
  <c r="C732" i="2" s="1"/>
  <c r="I732" i="2" s="1"/>
  <c r="C731" i="2" a="1"/>
  <c r="C731" i="2" s="1"/>
  <c r="I731" i="2" s="1"/>
  <c r="C730" i="2" a="1"/>
  <c r="C730" i="2" s="1"/>
  <c r="I730" i="2" s="1"/>
  <c r="C729" i="2" a="1"/>
  <c r="C729" i="2" s="1"/>
  <c r="I729" i="2" s="1"/>
  <c r="C728" i="2" a="1"/>
  <c r="C728" i="2" s="1"/>
  <c r="I728" i="2" s="1"/>
  <c r="C727" i="2" a="1"/>
  <c r="C727" i="2" s="1"/>
  <c r="I727" i="2" s="1"/>
  <c r="C726" i="2" a="1"/>
  <c r="C726" i="2" s="1"/>
  <c r="I726" i="2" s="1"/>
  <c r="C725" i="2" a="1"/>
  <c r="C725" i="2" s="1"/>
  <c r="I725" i="2" s="1"/>
  <c r="C724" i="2" a="1"/>
  <c r="C724" i="2" s="1"/>
  <c r="I724" i="2" s="1"/>
  <c r="C723" i="2" a="1"/>
  <c r="C723" i="2" s="1"/>
  <c r="I723" i="2" s="1"/>
  <c r="C722" i="2" a="1"/>
  <c r="C722" i="2" s="1"/>
  <c r="I722" i="2" s="1"/>
  <c r="C721" i="2" a="1"/>
  <c r="C721" i="2" s="1"/>
  <c r="I721" i="2" s="1"/>
  <c r="C720" i="2" a="1"/>
  <c r="C720" i="2" s="1"/>
  <c r="I720" i="2" s="1"/>
  <c r="C719" i="2" a="1"/>
  <c r="C719" i="2" s="1"/>
  <c r="I719" i="2" s="1"/>
  <c r="C718" i="2" a="1"/>
  <c r="C718" i="2" s="1"/>
  <c r="I718" i="2" s="1"/>
  <c r="C717" i="2" a="1"/>
  <c r="C717" i="2" s="1"/>
  <c r="I717" i="2" s="1"/>
  <c r="C716" i="2" a="1"/>
  <c r="C716" i="2" s="1"/>
  <c r="I716" i="2" s="1"/>
  <c r="C715" i="2" a="1"/>
  <c r="C715" i="2" s="1"/>
  <c r="I715" i="2" s="1"/>
  <c r="C714" i="2" a="1"/>
  <c r="C714" i="2" s="1"/>
  <c r="I714" i="2" s="1"/>
  <c r="C713" i="2" a="1"/>
  <c r="C713" i="2" s="1"/>
  <c r="I713" i="2" s="1"/>
  <c r="C712" i="2" a="1"/>
  <c r="C712" i="2" s="1"/>
  <c r="I712" i="2" s="1"/>
  <c r="C711" i="2" a="1"/>
  <c r="C711" i="2" s="1"/>
  <c r="I711" i="2" s="1"/>
  <c r="C710" i="2" a="1"/>
  <c r="C710" i="2" s="1"/>
  <c r="I710" i="2" s="1"/>
  <c r="C709" i="2" a="1"/>
  <c r="C709" i="2" s="1"/>
  <c r="I709" i="2" s="1"/>
  <c r="C708" i="2" a="1"/>
  <c r="C708" i="2" s="1"/>
  <c r="I708" i="2" s="1"/>
  <c r="C707" i="2" a="1"/>
  <c r="C707" i="2" s="1"/>
  <c r="I707" i="2" s="1"/>
  <c r="C706" i="2" a="1"/>
  <c r="C706" i="2" s="1"/>
  <c r="I706" i="2" s="1"/>
  <c r="C705" i="2" a="1"/>
  <c r="C705" i="2" s="1"/>
  <c r="I705" i="2" s="1"/>
  <c r="C704" i="2" a="1"/>
  <c r="C704" i="2" s="1"/>
  <c r="I704" i="2" s="1"/>
  <c r="C703" i="2" a="1"/>
  <c r="C703" i="2" s="1"/>
  <c r="I703" i="2" s="1"/>
  <c r="C702" i="2" a="1"/>
  <c r="C702" i="2" s="1"/>
  <c r="I702" i="2" s="1"/>
  <c r="C701" i="2" a="1"/>
  <c r="C701" i="2" s="1"/>
  <c r="I701" i="2" s="1"/>
  <c r="C700" i="2" a="1"/>
  <c r="C700" i="2" s="1"/>
  <c r="I700" i="2" s="1"/>
  <c r="C699" i="2" a="1"/>
  <c r="C699" i="2" s="1"/>
  <c r="I699" i="2" s="1"/>
  <c r="C698" i="2" a="1"/>
  <c r="C698" i="2" s="1"/>
  <c r="I698" i="2" s="1"/>
  <c r="C697" i="2" a="1"/>
  <c r="C697" i="2" s="1"/>
  <c r="I697" i="2" s="1"/>
  <c r="C696" i="2" a="1"/>
  <c r="C696" i="2" s="1"/>
  <c r="I696" i="2" s="1"/>
  <c r="C695" i="2" a="1"/>
  <c r="C695" i="2" s="1"/>
  <c r="I695" i="2" s="1"/>
  <c r="C694" i="2" a="1"/>
  <c r="C694" i="2" s="1"/>
  <c r="I694" i="2" s="1"/>
  <c r="C693" i="2" a="1"/>
  <c r="C693" i="2" s="1"/>
  <c r="I693" i="2" s="1"/>
  <c r="C692" i="2" a="1"/>
  <c r="C692" i="2" s="1"/>
  <c r="I692" i="2" s="1"/>
  <c r="C691" i="2" a="1"/>
  <c r="C691" i="2" s="1"/>
  <c r="I691" i="2" s="1"/>
  <c r="C690" i="2" a="1"/>
  <c r="C690" i="2" s="1"/>
  <c r="I690" i="2" s="1"/>
  <c r="C689" i="2" a="1"/>
  <c r="C689" i="2" s="1"/>
  <c r="I689" i="2" s="1"/>
  <c r="C688" i="2" a="1"/>
  <c r="C688" i="2" s="1"/>
  <c r="I688" i="2" s="1"/>
  <c r="C687" i="2" a="1"/>
  <c r="C687" i="2" s="1"/>
  <c r="I687" i="2" s="1"/>
  <c r="C686" i="2" a="1"/>
  <c r="C686" i="2" s="1"/>
  <c r="I686" i="2" s="1"/>
  <c r="C685" i="2" a="1"/>
  <c r="C685" i="2" s="1"/>
  <c r="I685" i="2" s="1"/>
  <c r="C684" i="2" a="1"/>
  <c r="C684" i="2" s="1"/>
  <c r="I684" i="2" s="1"/>
  <c r="C683" i="2" a="1"/>
  <c r="C683" i="2" s="1"/>
  <c r="I683" i="2" s="1"/>
  <c r="C682" i="2" a="1"/>
  <c r="C682" i="2" s="1"/>
  <c r="I682" i="2" s="1"/>
  <c r="C681" i="2" a="1"/>
  <c r="C681" i="2" s="1"/>
  <c r="I681" i="2" s="1"/>
  <c r="C680" i="2" a="1"/>
  <c r="C680" i="2" s="1"/>
  <c r="I680" i="2" s="1"/>
  <c r="C679" i="2" a="1"/>
  <c r="C679" i="2" s="1"/>
  <c r="I679" i="2" s="1"/>
  <c r="C678" i="2" a="1"/>
  <c r="C678" i="2" s="1"/>
  <c r="I678" i="2" s="1"/>
  <c r="C677" i="2" a="1"/>
  <c r="C677" i="2" s="1"/>
  <c r="I677" i="2" s="1"/>
  <c r="C676" i="2" a="1"/>
  <c r="C676" i="2" s="1"/>
  <c r="I676" i="2" s="1"/>
  <c r="C675" i="2" a="1"/>
  <c r="C675" i="2" s="1"/>
  <c r="I675" i="2" s="1"/>
  <c r="C674" i="2" a="1"/>
  <c r="C674" i="2" s="1"/>
  <c r="I674" i="2" s="1"/>
  <c r="C673" i="2" a="1"/>
  <c r="C673" i="2" s="1"/>
  <c r="I673" i="2" s="1"/>
  <c r="C672" i="2" a="1"/>
  <c r="C672" i="2" s="1"/>
  <c r="I672" i="2" s="1"/>
  <c r="C671" i="2" a="1"/>
  <c r="C671" i="2" s="1"/>
  <c r="I671" i="2" s="1"/>
  <c r="C670" i="2" a="1"/>
  <c r="C670" i="2" s="1"/>
  <c r="I670" i="2" s="1"/>
  <c r="C669" i="2" a="1"/>
  <c r="C669" i="2" s="1"/>
  <c r="I669" i="2" s="1"/>
  <c r="C668" i="2" a="1"/>
  <c r="C668" i="2" s="1"/>
  <c r="I668" i="2" s="1"/>
  <c r="C667" i="2" a="1"/>
  <c r="C667" i="2" s="1"/>
  <c r="I667" i="2" s="1"/>
  <c r="C666" i="2" a="1"/>
  <c r="C666" i="2" s="1"/>
  <c r="I666" i="2" s="1"/>
  <c r="C665" i="2" a="1"/>
  <c r="C665" i="2" s="1"/>
  <c r="I665" i="2" s="1"/>
  <c r="C664" i="2" a="1"/>
  <c r="C664" i="2" s="1"/>
  <c r="I664" i="2" s="1"/>
  <c r="C663" i="2" a="1"/>
  <c r="C663" i="2" s="1"/>
  <c r="I663" i="2" s="1"/>
  <c r="C662" i="2" a="1"/>
  <c r="C662" i="2" s="1"/>
  <c r="I662" i="2" s="1"/>
  <c r="C661" i="2" a="1"/>
  <c r="C661" i="2" s="1"/>
  <c r="I661" i="2" s="1"/>
  <c r="C660" i="2" a="1"/>
  <c r="C660" i="2" s="1"/>
  <c r="I660" i="2" s="1"/>
  <c r="C659" i="2" a="1"/>
  <c r="C659" i="2" s="1"/>
  <c r="I659" i="2" s="1"/>
  <c r="C658" i="2" a="1"/>
  <c r="C658" i="2" s="1"/>
  <c r="I658" i="2" s="1"/>
  <c r="C657" i="2" a="1"/>
  <c r="C657" i="2" s="1"/>
  <c r="I657" i="2" s="1"/>
  <c r="C656" i="2" a="1"/>
  <c r="C656" i="2" s="1"/>
  <c r="I656" i="2" s="1"/>
  <c r="C655" i="2" a="1"/>
  <c r="C655" i="2" s="1"/>
  <c r="I655" i="2" s="1"/>
  <c r="C654" i="2" a="1"/>
  <c r="C654" i="2" s="1"/>
  <c r="I654" i="2" s="1"/>
  <c r="C653" i="2" a="1"/>
  <c r="C653" i="2" s="1"/>
  <c r="I653" i="2" s="1"/>
  <c r="C652" i="2" a="1"/>
  <c r="C652" i="2" s="1"/>
  <c r="I652" i="2" s="1"/>
  <c r="C651" i="2" a="1"/>
  <c r="C651" i="2" s="1"/>
  <c r="I651" i="2" s="1"/>
  <c r="C650" i="2" a="1"/>
  <c r="C650" i="2" s="1"/>
  <c r="I650" i="2" s="1"/>
  <c r="C649" i="2" a="1"/>
  <c r="C649" i="2" s="1"/>
  <c r="I649" i="2" s="1"/>
  <c r="C648" i="2" a="1"/>
  <c r="C648" i="2" s="1"/>
  <c r="I648" i="2" s="1"/>
  <c r="C647" i="2" a="1"/>
  <c r="C647" i="2" s="1"/>
  <c r="I647" i="2" s="1"/>
  <c r="C646" i="2" a="1"/>
  <c r="C646" i="2" s="1"/>
  <c r="I646" i="2" s="1"/>
  <c r="C645" i="2" a="1"/>
  <c r="C645" i="2" s="1"/>
  <c r="I645" i="2" s="1"/>
  <c r="C644" i="2" a="1"/>
  <c r="C644" i="2" s="1"/>
  <c r="I644" i="2" s="1"/>
  <c r="C643" i="2" a="1"/>
  <c r="C643" i="2" s="1"/>
  <c r="I643" i="2" s="1"/>
  <c r="C642" i="2" a="1"/>
  <c r="C642" i="2" s="1"/>
  <c r="I642" i="2" s="1"/>
  <c r="C641" i="2" a="1"/>
  <c r="C641" i="2" s="1"/>
  <c r="I641" i="2" s="1"/>
  <c r="C640" i="2" a="1"/>
  <c r="C640" i="2" s="1"/>
  <c r="I640" i="2" s="1"/>
  <c r="C639" i="2" a="1"/>
  <c r="C639" i="2" s="1"/>
  <c r="I639" i="2" s="1"/>
  <c r="C638" i="2" a="1"/>
  <c r="C638" i="2" s="1"/>
  <c r="I638" i="2" s="1"/>
  <c r="C637" i="2" a="1"/>
  <c r="C637" i="2" s="1"/>
  <c r="I637" i="2" s="1"/>
  <c r="C636" i="2" a="1"/>
  <c r="C636" i="2" s="1"/>
  <c r="I636" i="2" s="1"/>
  <c r="C635" i="2" a="1"/>
  <c r="C635" i="2" s="1"/>
  <c r="I635" i="2" s="1"/>
  <c r="C634" i="2" a="1"/>
  <c r="C634" i="2" s="1"/>
  <c r="I634" i="2" s="1"/>
  <c r="C633" i="2" a="1"/>
  <c r="C633" i="2" s="1"/>
  <c r="I633" i="2" s="1"/>
  <c r="C632" i="2" a="1"/>
  <c r="C632" i="2" s="1"/>
  <c r="I632" i="2" s="1"/>
  <c r="C631" i="2" a="1"/>
  <c r="C631" i="2" s="1"/>
  <c r="I631" i="2" s="1"/>
  <c r="C630" i="2" a="1"/>
  <c r="C630" i="2" s="1"/>
  <c r="I630" i="2" s="1"/>
  <c r="C629" i="2" a="1"/>
  <c r="C629" i="2" s="1"/>
  <c r="I629" i="2" s="1"/>
  <c r="C628" i="2" a="1"/>
  <c r="C628" i="2" s="1"/>
  <c r="I628" i="2" s="1"/>
  <c r="C627" i="2" a="1"/>
  <c r="C627" i="2" s="1"/>
  <c r="I627" i="2" s="1"/>
  <c r="C626" i="2" a="1"/>
  <c r="C626" i="2" s="1"/>
  <c r="I626" i="2" s="1"/>
  <c r="C625" i="2" a="1"/>
  <c r="C625" i="2" s="1"/>
  <c r="I625" i="2" s="1"/>
  <c r="C624" i="2" a="1"/>
  <c r="C624" i="2" s="1"/>
  <c r="I624" i="2" s="1"/>
  <c r="C623" i="2" a="1"/>
  <c r="C623" i="2" s="1"/>
  <c r="I623" i="2" s="1"/>
  <c r="C622" i="2" a="1"/>
  <c r="C622" i="2" s="1"/>
  <c r="I622" i="2" s="1"/>
  <c r="C621" i="2" a="1"/>
  <c r="C621" i="2" s="1"/>
  <c r="I621" i="2" s="1"/>
  <c r="C620" i="2" a="1"/>
  <c r="C620" i="2" s="1"/>
  <c r="I620" i="2" s="1"/>
  <c r="C619" i="2" a="1"/>
  <c r="C619" i="2" s="1"/>
  <c r="I619" i="2" s="1"/>
  <c r="C618" i="2" a="1"/>
  <c r="C618" i="2" s="1"/>
  <c r="I618" i="2" s="1"/>
  <c r="C617" i="2" a="1"/>
  <c r="C617" i="2" s="1"/>
  <c r="I617" i="2" s="1"/>
  <c r="C616" i="2" a="1"/>
  <c r="C616" i="2" s="1"/>
  <c r="I616" i="2" s="1"/>
  <c r="C615" i="2" a="1"/>
  <c r="C615" i="2" s="1"/>
  <c r="I615" i="2" s="1"/>
  <c r="C614" i="2" a="1"/>
  <c r="C614" i="2" s="1"/>
  <c r="I614" i="2" s="1"/>
  <c r="C613" i="2" a="1"/>
  <c r="C613" i="2" s="1"/>
  <c r="I613" i="2" s="1"/>
  <c r="C612" i="2" a="1"/>
  <c r="C612" i="2" s="1"/>
  <c r="I612" i="2" s="1"/>
  <c r="C611" i="2" a="1"/>
  <c r="C611" i="2" s="1"/>
  <c r="I611" i="2" s="1"/>
  <c r="C610" i="2" a="1"/>
  <c r="C610" i="2" s="1"/>
  <c r="I610" i="2" s="1"/>
  <c r="C609" i="2" a="1"/>
  <c r="C609" i="2" s="1"/>
  <c r="I609" i="2" s="1"/>
  <c r="C608" i="2" a="1"/>
  <c r="C608" i="2" s="1"/>
  <c r="I608" i="2" s="1"/>
  <c r="C607" i="2" a="1"/>
  <c r="C607" i="2" s="1"/>
  <c r="I607" i="2" s="1"/>
  <c r="C606" i="2" a="1"/>
  <c r="C606" i="2" s="1"/>
  <c r="I606" i="2" s="1"/>
  <c r="C605" i="2" a="1"/>
  <c r="C605" i="2" s="1"/>
  <c r="I605" i="2" s="1"/>
  <c r="C604" i="2" a="1"/>
  <c r="C604" i="2" s="1"/>
  <c r="I604" i="2" s="1"/>
  <c r="C603" i="2" a="1"/>
  <c r="C603" i="2" s="1"/>
  <c r="I603" i="2" s="1"/>
  <c r="C602" i="2" a="1"/>
  <c r="C602" i="2" s="1"/>
  <c r="I602" i="2" s="1"/>
  <c r="C601" i="2" a="1"/>
  <c r="C601" i="2" s="1"/>
  <c r="I601" i="2" s="1"/>
  <c r="C600" i="2" a="1"/>
  <c r="C600" i="2" s="1"/>
  <c r="I600" i="2" s="1"/>
  <c r="C599" i="2" a="1"/>
  <c r="C599" i="2" s="1"/>
  <c r="I599" i="2" s="1"/>
  <c r="C598" i="2" a="1"/>
  <c r="C598" i="2" s="1"/>
  <c r="I598" i="2" s="1"/>
  <c r="C597" i="2" a="1"/>
  <c r="C597" i="2" s="1"/>
  <c r="I597" i="2" s="1"/>
  <c r="C596" i="2" a="1"/>
  <c r="C596" i="2" s="1"/>
  <c r="I596" i="2" s="1"/>
  <c r="C595" i="2" a="1"/>
  <c r="C595" i="2" s="1"/>
  <c r="I595" i="2" s="1"/>
  <c r="C594" i="2" a="1"/>
  <c r="C594" i="2" s="1"/>
  <c r="I594" i="2" s="1"/>
  <c r="C593" i="2" a="1"/>
  <c r="C593" i="2" s="1"/>
  <c r="I593" i="2" s="1"/>
  <c r="C592" i="2" a="1"/>
  <c r="C592" i="2" s="1"/>
  <c r="I592" i="2" s="1"/>
  <c r="C591" i="2" a="1"/>
  <c r="C591" i="2" s="1"/>
  <c r="I591" i="2" s="1"/>
  <c r="C590" i="2" a="1"/>
  <c r="C590" i="2" s="1"/>
  <c r="I590" i="2" s="1"/>
  <c r="C589" i="2" a="1"/>
  <c r="C589" i="2" s="1"/>
  <c r="I589" i="2" s="1"/>
  <c r="C588" i="2" a="1"/>
  <c r="C588" i="2" s="1"/>
  <c r="I588" i="2" s="1"/>
  <c r="C587" i="2" a="1"/>
  <c r="C587" i="2" s="1"/>
  <c r="I587" i="2" s="1"/>
  <c r="C586" i="2" a="1"/>
  <c r="C586" i="2" s="1"/>
  <c r="I586" i="2" s="1"/>
  <c r="C585" i="2" a="1"/>
  <c r="C585" i="2" s="1"/>
  <c r="I585" i="2" s="1"/>
  <c r="C584" i="2" a="1"/>
  <c r="C584" i="2" s="1"/>
  <c r="I584" i="2" s="1"/>
  <c r="C583" i="2" a="1"/>
  <c r="C583" i="2" s="1"/>
  <c r="I583" i="2" s="1"/>
  <c r="C582" i="2" a="1"/>
  <c r="C582" i="2" s="1"/>
  <c r="I582" i="2" s="1"/>
  <c r="C581" i="2" a="1"/>
  <c r="C581" i="2" s="1"/>
  <c r="I581" i="2" s="1"/>
  <c r="C580" i="2" a="1"/>
  <c r="C580" i="2" s="1"/>
  <c r="I580" i="2" s="1"/>
  <c r="C579" i="2" a="1"/>
  <c r="C579" i="2" s="1"/>
  <c r="I579" i="2" s="1"/>
  <c r="C578" i="2" a="1"/>
  <c r="C578" i="2" s="1"/>
  <c r="I578" i="2" s="1"/>
  <c r="C577" i="2" a="1"/>
  <c r="C577" i="2" s="1"/>
  <c r="I577" i="2" s="1"/>
  <c r="C576" i="2" a="1"/>
  <c r="C576" i="2" s="1"/>
  <c r="I576" i="2" s="1"/>
  <c r="C575" i="2" a="1"/>
  <c r="C575" i="2" s="1"/>
  <c r="I575" i="2" s="1"/>
  <c r="C574" i="2" a="1"/>
  <c r="C574" i="2" s="1"/>
  <c r="I574" i="2" s="1"/>
  <c r="C573" i="2" a="1"/>
  <c r="C573" i="2" s="1"/>
  <c r="I573" i="2" s="1"/>
  <c r="C572" i="2" a="1"/>
  <c r="C572" i="2" s="1"/>
  <c r="I572" i="2" s="1"/>
  <c r="C571" i="2" a="1"/>
  <c r="C571" i="2" s="1"/>
  <c r="I571" i="2" s="1"/>
  <c r="C570" i="2" a="1"/>
  <c r="C570" i="2" s="1"/>
  <c r="I570" i="2" s="1"/>
  <c r="C569" i="2" a="1"/>
  <c r="C569" i="2" s="1"/>
  <c r="I569" i="2" s="1"/>
  <c r="C568" i="2" a="1"/>
  <c r="C568" i="2" s="1"/>
  <c r="I568" i="2" s="1"/>
  <c r="C567" i="2" a="1"/>
  <c r="C567" i="2" s="1"/>
  <c r="I567" i="2" s="1"/>
  <c r="C566" i="2" a="1"/>
  <c r="C566" i="2" s="1"/>
  <c r="I566" i="2" s="1"/>
  <c r="C565" i="2" a="1"/>
  <c r="C565" i="2" s="1"/>
  <c r="I565" i="2" s="1"/>
  <c r="C564" i="2" a="1"/>
  <c r="C564" i="2" s="1"/>
  <c r="I564" i="2" s="1"/>
  <c r="C563" i="2" a="1"/>
  <c r="C563" i="2" s="1"/>
  <c r="I563" i="2" s="1"/>
  <c r="C562" i="2" a="1"/>
  <c r="C562" i="2" s="1"/>
  <c r="I562" i="2" s="1"/>
  <c r="C561" i="2" a="1"/>
  <c r="C561" i="2" s="1"/>
  <c r="I561" i="2" s="1"/>
  <c r="C560" i="2" a="1"/>
  <c r="C560" i="2" s="1"/>
  <c r="I560" i="2" s="1"/>
  <c r="C559" i="2" a="1"/>
  <c r="C559" i="2" s="1"/>
  <c r="I559" i="2" s="1"/>
  <c r="C558" i="2" a="1"/>
  <c r="C558" i="2" s="1"/>
  <c r="I558" i="2" s="1"/>
  <c r="C557" i="2" a="1"/>
  <c r="C557" i="2" s="1"/>
  <c r="I557" i="2" s="1"/>
  <c r="C556" i="2" a="1"/>
  <c r="C556" i="2" s="1"/>
  <c r="I556" i="2" s="1"/>
  <c r="C555" i="2" a="1"/>
  <c r="C555" i="2" s="1"/>
  <c r="I555" i="2" s="1"/>
  <c r="C554" i="2" a="1"/>
  <c r="C554" i="2" s="1"/>
  <c r="I554" i="2" s="1"/>
  <c r="C553" i="2" a="1"/>
  <c r="C553" i="2" s="1"/>
  <c r="I553" i="2" s="1"/>
  <c r="C552" i="2" a="1"/>
  <c r="C552" i="2" s="1"/>
  <c r="I552" i="2" s="1"/>
  <c r="C551" i="2" a="1"/>
  <c r="C551" i="2" s="1"/>
  <c r="I551" i="2" s="1"/>
  <c r="C550" i="2" a="1"/>
  <c r="C550" i="2" s="1"/>
  <c r="I550" i="2" s="1"/>
  <c r="C549" i="2" a="1"/>
  <c r="C549" i="2" s="1"/>
  <c r="I549" i="2" s="1"/>
  <c r="C548" i="2" a="1"/>
  <c r="C548" i="2" s="1"/>
  <c r="I548" i="2" s="1"/>
  <c r="C547" i="2" a="1"/>
  <c r="C547" i="2" s="1"/>
  <c r="I547" i="2" s="1"/>
  <c r="C546" i="2" a="1"/>
  <c r="C546" i="2" s="1"/>
  <c r="I546" i="2" s="1"/>
  <c r="C545" i="2" a="1"/>
  <c r="C545" i="2" s="1"/>
  <c r="I545" i="2" s="1"/>
  <c r="C544" i="2" a="1"/>
  <c r="C544" i="2" s="1"/>
  <c r="I544" i="2" s="1"/>
  <c r="C543" i="2" a="1"/>
  <c r="C543" i="2" s="1"/>
  <c r="I543" i="2" s="1"/>
  <c r="C542" i="2" a="1"/>
  <c r="C542" i="2" s="1"/>
  <c r="I542" i="2" s="1"/>
  <c r="C541" i="2" a="1"/>
  <c r="C541" i="2" s="1"/>
  <c r="I541" i="2" s="1"/>
  <c r="C540" i="2" a="1"/>
  <c r="C540" i="2" s="1"/>
  <c r="I540" i="2" s="1"/>
  <c r="C539" i="2" a="1"/>
  <c r="C539" i="2" s="1"/>
  <c r="I539" i="2" s="1"/>
  <c r="C538" i="2" a="1"/>
  <c r="C538" i="2" s="1"/>
  <c r="I538" i="2" s="1"/>
  <c r="C537" i="2" a="1"/>
  <c r="C537" i="2" s="1"/>
  <c r="I537" i="2" s="1"/>
  <c r="C536" i="2" a="1"/>
  <c r="C536" i="2" s="1"/>
  <c r="I536" i="2" s="1"/>
  <c r="C535" i="2" a="1"/>
  <c r="C535" i="2" s="1"/>
  <c r="I535" i="2" s="1"/>
  <c r="C534" i="2" a="1"/>
  <c r="C534" i="2" s="1"/>
  <c r="I534" i="2" s="1"/>
  <c r="C533" i="2" a="1"/>
  <c r="C533" i="2" s="1"/>
  <c r="I533" i="2" s="1"/>
  <c r="C532" i="2" a="1"/>
  <c r="C532" i="2" s="1"/>
  <c r="I532" i="2" s="1"/>
  <c r="C531" i="2" a="1"/>
  <c r="C531" i="2" s="1"/>
  <c r="I531" i="2" s="1"/>
  <c r="C530" i="2" a="1"/>
  <c r="C530" i="2" s="1"/>
  <c r="I530" i="2" s="1"/>
  <c r="C529" i="2" a="1"/>
  <c r="C529" i="2" s="1"/>
  <c r="I529" i="2" s="1"/>
  <c r="C528" i="2" a="1"/>
  <c r="C528" i="2" s="1"/>
  <c r="I528" i="2" s="1"/>
  <c r="C527" i="2" a="1"/>
  <c r="C527" i="2" s="1"/>
  <c r="I527" i="2" s="1"/>
  <c r="C526" i="2" a="1"/>
  <c r="C526" i="2" s="1"/>
  <c r="I526" i="2" s="1"/>
  <c r="C525" i="2" a="1"/>
  <c r="C525" i="2" s="1"/>
  <c r="I525" i="2" s="1"/>
  <c r="C524" i="2" a="1"/>
  <c r="C524" i="2" s="1"/>
  <c r="I524" i="2" s="1"/>
  <c r="C523" i="2" a="1"/>
  <c r="C523" i="2" s="1"/>
  <c r="I523" i="2" s="1"/>
  <c r="C522" i="2" a="1"/>
  <c r="C522" i="2" s="1"/>
  <c r="I522" i="2" s="1"/>
  <c r="C521" i="2" a="1"/>
  <c r="C521" i="2" s="1"/>
  <c r="I521" i="2" s="1"/>
  <c r="C520" i="2" a="1"/>
  <c r="C520" i="2" s="1"/>
  <c r="I520" i="2" s="1"/>
  <c r="C519" i="2" a="1"/>
  <c r="C519" i="2" s="1"/>
  <c r="I519" i="2" s="1"/>
  <c r="C518" i="2" a="1"/>
  <c r="C518" i="2" s="1"/>
  <c r="I518" i="2" s="1"/>
  <c r="C517" i="2" a="1"/>
  <c r="C517" i="2" s="1"/>
  <c r="I517" i="2" s="1"/>
  <c r="C516" i="2" a="1"/>
  <c r="C516" i="2" s="1"/>
  <c r="I516" i="2" s="1"/>
  <c r="C515" i="2" a="1"/>
  <c r="C515" i="2" s="1"/>
  <c r="I515" i="2" s="1"/>
  <c r="C514" i="2" a="1"/>
  <c r="C514" i="2" s="1"/>
  <c r="I514" i="2" s="1"/>
  <c r="C513" i="2" a="1"/>
  <c r="C513" i="2" s="1"/>
  <c r="I513" i="2" s="1"/>
  <c r="C512" i="2" a="1"/>
  <c r="C512" i="2" s="1"/>
  <c r="I512" i="2" s="1"/>
  <c r="C511" i="2" a="1"/>
  <c r="C511" i="2" s="1"/>
  <c r="I511" i="2" s="1"/>
  <c r="C510" i="2" a="1"/>
  <c r="C510" i="2" s="1"/>
  <c r="I510" i="2" s="1"/>
  <c r="C509" i="2" a="1"/>
  <c r="C509" i="2" s="1"/>
  <c r="I509" i="2" s="1"/>
  <c r="C508" i="2" a="1"/>
  <c r="C508" i="2" s="1"/>
  <c r="I508" i="2" s="1"/>
  <c r="C507" i="2" a="1"/>
  <c r="C507" i="2" s="1"/>
  <c r="I507" i="2" s="1"/>
  <c r="C506" i="2" a="1"/>
  <c r="C506" i="2" s="1"/>
  <c r="I506" i="2" s="1"/>
  <c r="C505" i="2" a="1"/>
  <c r="C505" i="2" s="1"/>
  <c r="I505" i="2" s="1"/>
  <c r="C504" i="2" a="1"/>
  <c r="C504" i="2" s="1"/>
  <c r="I504" i="2" s="1"/>
  <c r="C503" i="2" a="1"/>
  <c r="C503" i="2" s="1"/>
  <c r="I503" i="2" s="1"/>
  <c r="C502" i="2" a="1"/>
  <c r="C502" i="2" s="1"/>
  <c r="I502" i="2" s="1"/>
  <c r="C501" i="2" a="1"/>
  <c r="C501" i="2" s="1"/>
  <c r="I501" i="2" s="1"/>
  <c r="C500" i="2" a="1"/>
  <c r="C500" i="2" s="1"/>
  <c r="I500" i="2" s="1"/>
  <c r="C499" i="2" a="1"/>
  <c r="C499" i="2" s="1"/>
  <c r="I499" i="2" s="1"/>
  <c r="C498" i="2" a="1"/>
  <c r="C498" i="2" s="1"/>
  <c r="I498" i="2" s="1"/>
  <c r="C497" i="2" a="1"/>
  <c r="C497" i="2" s="1"/>
  <c r="I497" i="2" s="1"/>
  <c r="C496" i="2" a="1"/>
  <c r="C496" i="2" s="1"/>
  <c r="I496" i="2" s="1"/>
  <c r="C495" i="2" a="1"/>
  <c r="C495" i="2" s="1"/>
  <c r="I495" i="2" s="1"/>
  <c r="C494" i="2" a="1"/>
  <c r="C494" i="2" s="1"/>
  <c r="I494" i="2" s="1"/>
  <c r="C493" i="2" a="1"/>
  <c r="C493" i="2" s="1"/>
  <c r="I493" i="2" s="1"/>
  <c r="C492" i="2" a="1"/>
  <c r="C492" i="2" s="1"/>
  <c r="I492" i="2" s="1"/>
  <c r="C491" i="2" a="1"/>
  <c r="C491" i="2" s="1"/>
  <c r="I491" i="2" s="1"/>
  <c r="C490" i="2" a="1"/>
  <c r="C490" i="2" s="1"/>
  <c r="I490" i="2" s="1"/>
  <c r="C489" i="2" a="1"/>
  <c r="C489" i="2" s="1"/>
  <c r="I489" i="2" s="1"/>
  <c r="C488" i="2" a="1"/>
  <c r="C488" i="2" s="1"/>
  <c r="I488" i="2" s="1"/>
  <c r="C487" i="2" a="1"/>
  <c r="C487" i="2" s="1"/>
  <c r="I487" i="2" s="1"/>
  <c r="C486" i="2" a="1"/>
  <c r="C486" i="2" s="1"/>
  <c r="I486" i="2" s="1"/>
  <c r="C485" i="2" a="1"/>
  <c r="C485" i="2" s="1"/>
  <c r="I485" i="2" s="1"/>
  <c r="C484" i="2" a="1"/>
  <c r="C484" i="2" s="1"/>
  <c r="I484" i="2" s="1"/>
  <c r="C483" i="2" a="1"/>
  <c r="C483" i="2" s="1"/>
  <c r="I483" i="2" s="1"/>
  <c r="C482" i="2" a="1"/>
  <c r="C482" i="2" s="1"/>
  <c r="I482" i="2" s="1"/>
  <c r="C481" i="2" a="1"/>
  <c r="C481" i="2" s="1"/>
  <c r="I481" i="2" s="1"/>
  <c r="C480" i="2" a="1"/>
  <c r="C480" i="2" s="1"/>
  <c r="I480" i="2" s="1"/>
  <c r="C479" i="2" a="1"/>
  <c r="C479" i="2" s="1"/>
  <c r="I479" i="2" s="1"/>
  <c r="C478" i="2" a="1"/>
  <c r="C478" i="2" s="1"/>
  <c r="I478" i="2" s="1"/>
  <c r="C477" i="2" a="1"/>
  <c r="C477" i="2" s="1"/>
  <c r="I477" i="2" s="1"/>
  <c r="C476" i="2" a="1"/>
  <c r="C476" i="2" s="1"/>
  <c r="I476" i="2" s="1"/>
  <c r="C475" i="2" a="1"/>
  <c r="C475" i="2" s="1"/>
  <c r="I475" i="2" s="1"/>
  <c r="C474" i="2" a="1"/>
  <c r="C474" i="2" s="1"/>
  <c r="I474" i="2" s="1"/>
  <c r="C473" i="2" a="1"/>
  <c r="C473" i="2" s="1"/>
  <c r="I473" i="2" s="1"/>
  <c r="C472" i="2" a="1"/>
  <c r="C472" i="2" s="1"/>
  <c r="I472" i="2" s="1"/>
  <c r="C471" i="2" a="1"/>
  <c r="C471" i="2" s="1"/>
  <c r="I471" i="2" s="1"/>
  <c r="C470" i="2" a="1"/>
  <c r="C470" i="2" s="1"/>
  <c r="I470" i="2" s="1"/>
  <c r="C469" i="2" a="1"/>
  <c r="C469" i="2" s="1"/>
  <c r="I469" i="2" s="1"/>
  <c r="C468" i="2" a="1"/>
  <c r="C468" i="2" s="1"/>
  <c r="I468" i="2" s="1"/>
  <c r="C467" i="2" a="1"/>
  <c r="C467" i="2" s="1"/>
  <c r="I467" i="2" s="1"/>
  <c r="C466" i="2" a="1"/>
  <c r="C466" i="2" s="1"/>
  <c r="I466" i="2" s="1"/>
  <c r="C465" i="2" a="1"/>
  <c r="C465" i="2" s="1"/>
  <c r="I465" i="2" s="1"/>
  <c r="C464" i="2" a="1"/>
  <c r="C464" i="2" s="1"/>
  <c r="I464" i="2" s="1"/>
  <c r="C463" i="2" a="1"/>
  <c r="C463" i="2" s="1"/>
  <c r="I463" i="2" s="1"/>
  <c r="C462" i="2" a="1"/>
  <c r="C462" i="2" s="1"/>
  <c r="I462" i="2" s="1"/>
  <c r="C461" i="2" a="1"/>
  <c r="C461" i="2" s="1"/>
  <c r="I461" i="2" s="1"/>
  <c r="C460" i="2" a="1"/>
  <c r="C460" i="2" s="1"/>
  <c r="I460" i="2" s="1"/>
  <c r="C459" i="2" a="1"/>
  <c r="C459" i="2" s="1"/>
  <c r="I459" i="2" s="1"/>
  <c r="C458" i="2" a="1"/>
  <c r="C458" i="2" s="1"/>
  <c r="I458" i="2" s="1"/>
  <c r="C457" i="2" a="1"/>
  <c r="C457" i="2" s="1"/>
  <c r="I457" i="2" s="1"/>
  <c r="C456" i="2" a="1"/>
  <c r="C456" i="2" s="1"/>
  <c r="I456" i="2" s="1"/>
  <c r="C455" i="2" a="1"/>
  <c r="C455" i="2" s="1"/>
  <c r="I455" i="2" s="1"/>
  <c r="C454" i="2" a="1"/>
  <c r="C454" i="2" s="1"/>
  <c r="I454" i="2" s="1"/>
  <c r="C453" i="2" a="1"/>
  <c r="C453" i="2" s="1"/>
  <c r="I453" i="2" s="1"/>
  <c r="C452" i="2" a="1"/>
  <c r="C452" i="2" s="1"/>
  <c r="I452" i="2" s="1"/>
  <c r="C451" i="2" a="1"/>
  <c r="C451" i="2" s="1"/>
  <c r="I451" i="2" s="1"/>
  <c r="C450" i="2" a="1"/>
  <c r="C450" i="2" s="1"/>
  <c r="I450" i="2" s="1"/>
  <c r="C449" i="2" a="1"/>
  <c r="C449" i="2" s="1"/>
  <c r="I449" i="2" s="1"/>
  <c r="C448" i="2" a="1"/>
  <c r="C448" i="2" s="1"/>
  <c r="I448" i="2" s="1"/>
  <c r="C447" i="2" a="1"/>
  <c r="C447" i="2" s="1"/>
  <c r="I447" i="2" s="1"/>
  <c r="C446" i="2" a="1"/>
  <c r="C446" i="2" s="1"/>
  <c r="I446" i="2" s="1"/>
  <c r="C445" i="2" a="1"/>
  <c r="C445" i="2" s="1"/>
  <c r="I445" i="2" s="1"/>
  <c r="C444" i="2" a="1"/>
  <c r="C444" i="2" s="1"/>
  <c r="I444" i="2" s="1"/>
  <c r="C443" i="2" a="1"/>
  <c r="C443" i="2" s="1"/>
  <c r="I443" i="2" s="1"/>
  <c r="C442" i="2" a="1"/>
  <c r="C442" i="2" s="1"/>
  <c r="I442" i="2" s="1"/>
  <c r="C441" i="2" a="1"/>
  <c r="C441" i="2" s="1"/>
  <c r="I441" i="2" s="1"/>
  <c r="C440" i="2" a="1"/>
  <c r="C440" i="2" s="1"/>
  <c r="I440" i="2" s="1"/>
  <c r="C439" i="2" a="1"/>
  <c r="C439" i="2" s="1"/>
  <c r="I439" i="2" s="1"/>
  <c r="C438" i="2" a="1"/>
  <c r="C438" i="2" s="1"/>
  <c r="I438" i="2" s="1"/>
  <c r="C437" i="2" a="1"/>
  <c r="C437" i="2" s="1"/>
  <c r="I437" i="2" s="1"/>
  <c r="C436" i="2" a="1"/>
  <c r="C436" i="2" s="1"/>
  <c r="I436" i="2" s="1"/>
  <c r="C435" i="2" a="1"/>
  <c r="C435" i="2" s="1"/>
  <c r="I435" i="2" s="1"/>
  <c r="C434" i="2" a="1"/>
  <c r="C434" i="2" s="1"/>
  <c r="I434" i="2" s="1"/>
  <c r="C433" i="2" a="1"/>
  <c r="C433" i="2" s="1"/>
  <c r="I433" i="2" s="1"/>
  <c r="C432" i="2" a="1"/>
  <c r="C432" i="2" s="1"/>
  <c r="I432" i="2" s="1"/>
  <c r="C431" i="2" a="1"/>
  <c r="C431" i="2" s="1"/>
  <c r="I431" i="2" s="1"/>
  <c r="C430" i="2" a="1"/>
  <c r="C430" i="2" s="1"/>
  <c r="I430" i="2" s="1"/>
  <c r="C429" i="2" a="1"/>
  <c r="C429" i="2" s="1"/>
  <c r="I429" i="2" s="1"/>
  <c r="C428" i="2" a="1"/>
  <c r="C428" i="2" s="1"/>
  <c r="I428" i="2" s="1"/>
  <c r="C427" i="2" a="1"/>
  <c r="C427" i="2" s="1"/>
  <c r="I427" i="2" s="1"/>
  <c r="C426" i="2" a="1"/>
  <c r="C426" i="2" s="1"/>
  <c r="I426" i="2" s="1"/>
  <c r="C425" i="2" a="1"/>
  <c r="C425" i="2" s="1"/>
  <c r="I425" i="2" s="1"/>
  <c r="C424" i="2" a="1"/>
  <c r="C424" i="2" s="1"/>
  <c r="I424" i="2" s="1"/>
  <c r="C423" i="2" a="1"/>
  <c r="C423" i="2" s="1"/>
  <c r="I423" i="2" s="1"/>
  <c r="C422" i="2" a="1"/>
  <c r="C422" i="2" s="1"/>
  <c r="I422" i="2" s="1"/>
  <c r="C421" i="2" a="1"/>
  <c r="C421" i="2" s="1"/>
  <c r="I421" i="2" s="1"/>
  <c r="C420" i="2" a="1"/>
  <c r="C420" i="2" s="1"/>
  <c r="I420" i="2" s="1"/>
  <c r="C419" i="2" a="1"/>
  <c r="C419" i="2" s="1"/>
  <c r="I419" i="2" s="1"/>
  <c r="C418" i="2" a="1"/>
  <c r="C418" i="2" s="1"/>
  <c r="I418" i="2" s="1"/>
  <c r="C417" i="2" a="1"/>
  <c r="C417" i="2" s="1"/>
  <c r="I417" i="2" s="1"/>
  <c r="C416" i="2" a="1"/>
  <c r="C416" i="2" s="1"/>
  <c r="I416" i="2" s="1"/>
  <c r="C415" i="2" a="1"/>
  <c r="C415" i="2" s="1"/>
  <c r="I415" i="2" s="1"/>
  <c r="C414" i="2" a="1"/>
  <c r="C414" i="2" s="1"/>
  <c r="I414" i="2" s="1"/>
  <c r="C413" i="2" a="1"/>
  <c r="C413" i="2" s="1"/>
  <c r="I413" i="2" s="1"/>
  <c r="C412" i="2" a="1"/>
  <c r="C412" i="2" s="1"/>
  <c r="I412" i="2" s="1"/>
  <c r="C411" i="2" a="1"/>
  <c r="C411" i="2" s="1"/>
  <c r="I411" i="2" s="1"/>
  <c r="C410" i="2" a="1"/>
  <c r="C410" i="2" s="1"/>
  <c r="I410" i="2" s="1"/>
  <c r="C409" i="2" a="1"/>
  <c r="C409" i="2" s="1"/>
  <c r="I409" i="2" s="1"/>
  <c r="C408" i="2" a="1"/>
  <c r="C408" i="2" s="1"/>
  <c r="I408" i="2" s="1"/>
  <c r="C407" i="2" a="1"/>
  <c r="C407" i="2" s="1"/>
  <c r="I407" i="2" s="1"/>
  <c r="C406" i="2" a="1"/>
  <c r="C406" i="2" s="1"/>
  <c r="I406" i="2" s="1"/>
  <c r="C405" i="2" a="1"/>
  <c r="C405" i="2" s="1"/>
  <c r="I405" i="2" s="1"/>
  <c r="C404" i="2" a="1"/>
  <c r="C404" i="2" s="1"/>
  <c r="I404" i="2" s="1"/>
  <c r="C403" i="2" a="1"/>
  <c r="C403" i="2" s="1"/>
  <c r="I403" i="2" s="1"/>
  <c r="C402" i="2" a="1"/>
  <c r="C402" i="2" s="1"/>
  <c r="I402" i="2" s="1"/>
  <c r="C401" i="2" a="1"/>
  <c r="C401" i="2" s="1"/>
  <c r="I401" i="2" s="1"/>
  <c r="C400" i="2" a="1"/>
  <c r="C400" i="2" s="1"/>
  <c r="I400" i="2" s="1"/>
  <c r="C399" i="2" a="1"/>
  <c r="C399" i="2" s="1"/>
  <c r="I399" i="2" s="1"/>
  <c r="C398" i="2" a="1"/>
  <c r="C398" i="2" s="1"/>
  <c r="I398" i="2" s="1"/>
  <c r="C397" i="2" a="1"/>
  <c r="C397" i="2" s="1"/>
  <c r="I397" i="2" s="1"/>
  <c r="C396" i="2" a="1"/>
  <c r="C396" i="2" s="1"/>
  <c r="I396" i="2" s="1"/>
  <c r="C395" i="2" a="1"/>
  <c r="C395" i="2" s="1"/>
  <c r="I395" i="2" s="1"/>
  <c r="C394" i="2" a="1"/>
  <c r="C394" i="2" s="1"/>
  <c r="I394" i="2" s="1"/>
  <c r="C393" i="2" a="1"/>
  <c r="C393" i="2" s="1"/>
  <c r="I393" i="2" s="1"/>
  <c r="C392" i="2" a="1"/>
  <c r="C392" i="2" s="1"/>
  <c r="I392" i="2" s="1"/>
  <c r="C391" i="2" a="1"/>
  <c r="C391" i="2" s="1"/>
  <c r="I391" i="2" s="1"/>
  <c r="C390" i="2" a="1"/>
  <c r="C390" i="2" s="1"/>
  <c r="I390" i="2" s="1"/>
  <c r="C389" i="2" a="1"/>
  <c r="C389" i="2" s="1"/>
  <c r="I389" i="2" s="1"/>
  <c r="C388" i="2" a="1"/>
  <c r="C388" i="2" s="1"/>
  <c r="I388" i="2" s="1"/>
  <c r="C387" i="2" a="1"/>
  <c r="C387" i="2" s="1"/>
  <c r="I387" i="2" s="1"/>
  <c r="C386" i="2" a="1"/>
  <c r="C386" i="2" s="1"/>
  <c r="I386" i="2" s="1"/>
  <c r="C385" i="2" a="1"/>
  <c r="C385" i="2" s="1"/>
  <c r="I385" i="2" s="1"/>
  <c r="C384" i="2" a="1"/>
  <c r="C384" i="2" s="1"/>
  <c r="I384" i="2" s="1"/>
  <c r="C383" i="2" a="1"/>
  <c r="C383" i="2" s="1"/>
  <c r="I383" i="2" s="1"/>
  <c r="C382" i="2" a="1"/>
  <c r="C382" i="2" s="1"/>
  <c r="I382" i="2" s="1"/>
  <c r="C381" i="2" a="1"/>
  <c r="C381" i="2" s="1"/>
  <c r="I381" i="2" s="1"/>
  <c r="C380" i="2" a="1"/>
  <c r="C380" i="2" s="1"/>
  <c r="I380" i="2" s="1"/>
  <c r="C379" i="2" a="1"/>
  <c r="C379" i="2" s="1"/>
  <c r="I379" i="2" s="1"/>
  <c r="C378" i="2" a="1"/>
  <c r="C378" i="2" s="1"/>
  <c r="I378" i="2" s="1"/>
  <c r="C377" i="2" a="1"/>
  <c r="C377" i="2" s="1"/>
  <c r="I377" i="2" s="1"/>
  <c r="C376" i="2" a="1"/>
  <c r="C376" i="2" s="1"/>
  <c r="I376" i="2" s="1"/>
  <c r="C375" i="2" a="1"/>
  <c r="C375" i="2" s="1"/>
  <c r="I375" i="2" s="1"/>
  <c r="C374" i="2" a="1"/>
  <c r="C374" i="2" s="1"/>
  <c r="I374" i="2" s="1"/>
  <c r="C373" i="2" a="1"/>
  <c r="C373" i="2" s="1"/>
  <c r="I373" i="2" s="1"/>
  <c r="C372" i="2" a="1"/>
  <c r="C372" i="2" s="1"/>
  <c r="I372" i="2" s="1"/>
  <c r="C371" i="2" a="1"/>
  <c r="C371" i="2" s="1"/>
  <c r="I371" i="2" s="1"/>
  <c r="C370" i="2" a="1"/>
  <c r="C370" i="2" s="1"/>
  <c r="I370" i="2" s="1"/>
  <c r="C369" i="2" a="1"/>
  <c r="C369" i="2" s="1"/>
  <c r="I369" i="2" s="1"/>
  <c r="C368" i="2" a="1"/>
  <c r="C368" i="2" s="1"/>
  <c r="I368" i="2" s="1"/>
  <c r="C367" i="2" a="1"/>
  <c r="C367" i="2" s="1"/>
  <c r="I367" i="2" s="1"/>
  <c r="C366" i="2" a="1"/>
  <c r="C366" i="2" s="1"/>
  <c r="I366" i="2" s="1"/>
  <c r="C365" i="2" a="1"/>
  <c r="C365" i="2" s="1"/>
  <c r="I365" i="2" s="1"/>
  <c r="C364" i="2" a="1"/>
  <c r="C364" i="2" s="1"/>
  <c r="I364" i="2" s="1"/>
  <c r="C363" i="2" a="1"/>
  <c r="C363" i="2" s="1"/>
  <c r="I363" i="2" s="1"/>
  <c r="C362" i="2" a="1"/>
  <c r="C362" i="2" s="1"/>
  <c r="I362" i="2" s="1"/>
  <c r="C361" i="2" a="1"/>
  <c r="C361" i="2" s="1"/>
  <c r="I361" i="2" s="1"/>
  <c r="C360" i="2" a="1"/>
  <c r="C360" i="2" s="1"/>
  <c r="I360" i="2" s="1"/>
  <c r="C359" i="2" a="1"/>
  <c r="C359" i="2" s="1"/>
  <c r="I359" i="2" s="1"/>
  <c r="C358" i="2" a="1"/>
  <c r="C358" i="2" s="1"/>
  <c r="I358" i="2" s="1"/>
  <c r="C357" i="2" a="1"/>
  <c r="C357" i="2" s="1"/>
  <c r="I357" i="2" s="1"/>
  <c r="C356" i="2" a="1"/>
  <c r="C356" i="2" s="1"/>
  <c r="I356" i="2" s="1"/>
  <c r="C355" i="2" a="1"/>
  <c r="C355" i="2" s="1"/>
  <c r="I355" i="2" s="1"/>
  <c r="C354" i="2" a="1"/>
  <c r="C354" i="2" s="1"/>
  <c r="I354" i="2" s="1"/>
  <c r="C353" i="2" a="1"/>
  <c r="C353" i="2" s="1"/>
  <c r="I353" i="2" s="1"/>
  <c r="C352" i="2" a="1"/>
  <c r="C352" i="2" s="1"/>
  <c r="I352" i="2" s="1"/>
  <c r="C351" i="2" a="1"/>
  <c r="C351" i="2" s="1"/>
  <c r="I351" i="2" s="1"/>
  <c r="C350" i="2" a="1"/>
  <c r="C350" i="2" s="1"/>
  <c r="I350" i="2" s="1"/>
  <c r="C349" i="2" a="1"/>
  <c r="C349" i="2" s="1"/>
  <c r="I349" i="2" s="1"/>
  <c r="C348" i="2" a="1"/>
  <c r="C348" i="2" s="1"/>
  <c r="I348" i="2" s="1"/>
  <c r="C347" i="2" a="1"/>
  <c r="C347" i="2" s="1"/>
  <c r="I347" i="2" s="1"/>
  <c r="C346" i="2" a="1"/>
  <c r="C346" i="2" s="1"/>
  <c r="I346" i="2" s="1"/>
  <c r="C345" i="2" a="1"/>
  <c r="C345" i="2" s="1"/>
  <c r="I345" i="2" s="1"/>
  <c r="C344" i="2" a="1"/>
  <c r="C344" i="2" s="1"/>
  <c r="I344" i="2" s="1"/>
  <c r="C343" i="2" a="1"/>
  <c r="C343" i="2" s="1"/>
  <c r="I343" i="2" s="1"/>
  <c r="C342" i="2" a="1"/>
  <c r="C342" i="2" s="1"/>
  <c r="I342" i="2" s="1"/>
  <c r="C341" i="2" a="1"/>
  <c r="C341" i="2" s="1"/>
  <c r="I341" i="2" s="1"/>
  <c r="C340" i="2" a="1"/>
  <c r="C340" i="2" s="1"/>
  <c r="I340" i="2" s="1"/>
  <c r="C339" i="2" a="1"/>
  <c r="C339" i="2" s="1"/>
  <c r="I339" i="2" s="1"/>
  <c r="C338" i="2" a="1"/>
  <c r="C338" i="2" s="1"/>
  <c r="I338" i="2" s="1"/>
  <c r="C337" i="2" a="1"/>
  <c r="C337" i="2" s="1"/>
  <c r="I337" i="2" s="1"/>
  <c r="C336" i="2" a="1"/>
  <c r="C336" i="2" s="1"/>
  <c r="I336" i="2" s="1"/>
  <c r="C335" i="2" a="1"/>
  <c r="C335" i="2" s="1"/>
  <c r="I335" i="2" s="1"/>
  <c r="C334" i="2" a="1"/>
  <c r="C334" i="2" s="1"/>
  <c r="I334" i="2" s="1"/>
  <c r="C333" i="2" a="1"/>
  <c r="C333" i="2" s="1"/>
  <c r="I333" i="2" s="1"/>
  <c r="C332" i="2" a="1"/>
  <c r="C332" i="2" s="1"/>
  <c r="I332" i="2" s="1"/>
  <c r="C331" i="2" a="1"/>
  <c r="C331" i="2" s="1"/>
  <c r="I331" i="2" s="1"/>
  <c r="C330" i="2" a="1"/>
  <c r="C330" i="2" s="1"/>
  <c r="I330" i="2" s="1"/>
  <c r="C329" i="2" a="1"/>
  <c r="C329" i="2" s="1"/>
  <c r="I329" i="2" s="1"/>
  <c r="C328" i="2" a="1"/>
  <c r="C328" i="2" s="1"/>
  <c r="I328" i="2" s="1"/>
  <c r="C327" i="2" a="1"/>
  <c r="C327" i="2" s="1"/>
  <c r="I327" i="2" s="1"/>
  <c r="C326" i="2" a="1"/>
  <c r="C326" i="2" s="1"/>
  <c r="I326" i="2" s="1"/>
  <c r="C325" i="2" a="1"/>
  <c r="C325" i="2" s="1"/>
  <c r="I325" i="2" s="1"/>
  <c r="C324" i="2" a="1"/>
  <c r="C324" i="2" s="1"/>
  <c r="I324" i="2" s="1"/>
  <c r="C323" i="2" a="1"/>
  <c r="C323" i="2" s="1"/>
  <c r="I323" i="2" s="1"/>
  <c r="C322" i="2" a="1"/>
  <c r="C322" i="2" s="1"/>
  <c r="I322" i="2" s="1"/>
  <c r="C321" i="2" a="1"/>
  <c r="C321" i="2" s="1"/>
  <c r="I321" i="2" s="1"/>
  <c r="C320" i="2" a="1"/>
  <c r="C320" i="2" s="1"/>
  <c r="I320" i="2" s="1"/>
  <c r="C319" i="2" a="1"/>
  <c r="C319" i="2" s="1"/>
  <c r="I319" i="2" s="1"/>
  <c r="C318" i="2" a="1"/>
  <c r="C318" i="2" s="1"/>
  <c r="I318" i="2" s="1"/>
  <c r="C317" i="2" a="1"/>
  <c r="C317" i="2" s="1"/>
  <c r="I317" i="2" s="1"/>
  <c r="C316" i="2" a="1"/>
  <c r="C316" i="2" s="1"/>
  <c r="I316" i="2" s="1"/>
  <c r="C315" i="2" a="1"/>
  <c r="C315" i="2" s="1"/>
  <c r="I315" i="2" s="1"/>
  <c r="C314" i="2" a="1"/>
  <c r="C314" i="2" s="1"/>
  <c r="I314" i="2" s="1"/>
  <c r="C313" i="2" a="1"/>
  <c r="C313" i="2" s="1"/>
  <c r="I313" i="2" s="1"/>
  <c r="C312" i="2" a="1"/>
  <c r="C312" i="2" s="1"/>
  <c r="I312" i="2" s="1"/>
  <c r="C311" i="2" a="1"/>
  <c r="C311" i="2" s="1"/>
  <c r="I311" i="2" s="1"/>
  <c r="C310" i="2" a="1"/>
  <c r="C310" i="2" s="1"/>
  <c r="I310" i="2" s="1"/>
  <c r="C309" i="2" a="1"/>
  <c r="C309" i="2" s="1"/>
  <c r="I309" i="2" s="1"/>
  <c r="C308" i="2" a="1"/>
  <c r="C308" i="2" s="1"/>
  <c r="I308" i="2" s="1"/>
  <c r="C307" i="2" a="1"/>
  <c r="C307" i="2" s="1"/>
  <c r="I307" i="2" s="1"/>
  <c r="C306" i="2" a="1"/>
  <c r="C306" i="2" s="1"/>
  <c r="I306" i="2" s="1"/>
  <c r="C305" i="2" a="1"/>
  <c r="C305" i="2" s="1"/>
  <c r="I305" i="2" s="1"/>
  <c r="C304" i="2" a="1"/>
  <c r="C304" i="2" s="1"/>
  <c r="I304" i="2" s="1"/>
  <c r="C303" i="2" a="1"/>
  <c r="C303" i="2" s="1"/>
  <c r="I303" i="2" s="1"/>
  <c r="C302" i="2" a="1"/>
  <c r="C302" i="2" s="1"/>
  <c r="I302" i="2" s="1"/>
  <c r="C301" i="2" a="1"/>
  <c r="C301" i="2" s="1"/>
  <c r="I301" i="2" s="1"/>
  <c r="C300" i="2" a="1"/>
  <c r="C300" i="2" s="1"/>
  <c r="I300" i="2" s="1"/>
  <c r="C299" i="2" a="1"/>
  <c r="C299" i="2" s="1"/>
  <c r="I299" i="2" s="1"/>
  <c r="C298" i="2" a="1"/>
  <c r="C298" i="2" s="1"/>
  <c r="I298" i="2" s="1"/>
  <c r="C297" i="2" a="1"/>
  <c r="C297" i="2" s="1"/>
  <c r="I297" i="2" s="1"/>
  <c r="C296" i="2" a="1"/>
  <c r="C296" i="2" s="1"/>
  <c r="I296" i="2" s="1"/>
  <c r="C295" i="2" a="1"/>
  <c r="C295" i="2" s="1"/>
  <c r="I295" i="2" s="1"/>
  <c r="C294" i="2" a="1"/>
  <c r="C294" i="2" s="1"/>
  <c r="I294" i="2" s="1"/>
  <c r="C293" i="2" a="1"/>
  <c r="C293" i="2" s="1"/>
  <c r="I293" i="2" s="1"/>
  <c r="C292" i="2" a="1"/>
  <c r="C292" i="2" s="1"/>
  <c r="I292" i="2" s="1"/>
  <c r="C291" i="2" a="1"/>
  <c r="C291" i="2" s="1"/>
  <c r="I291" i="2" s="1"/>
  <c r="C290" i="2" a="1"/>
  <c r="C290" i="2" s="1"/>
  <c r="I290" i="2" s="1"/>
  <c r="C289" i="2" a="1"/>
  <c r="C289" i="2" s="1"/>
  <c r="I289" i="2" s="1"/>
  <c r="C288" i="2" a="1"/>
  <c r="C288" i="2" s="1"/>
  <c r="I288" i="2" s="1"/>
  <c r="C287" i="2" a="1"/>
  <c r="C287" i="2" s="1"/>
  <c r="I287" i="2" s="1"/>
  <c r="C286" i="2" a="1"/>
  <c r="C286" i="2" s="1"/>
  <c r="I286" i="2" s="1"/>
  <c r="C285" i="2" a="1"/>
  <c r="C285" i="2" s="1"/>
  <c r="I285" i="2" s="1"/>
  <c r="C284" i="2" a="1"/>
  <c r="C284" i="2" s="1"/>
  <c r="I284" i="2" s="1"/>
  <c r="C283" i="2" a="1"/>
  <c r="C283" i="2" s="1"/>
  <c r="I283" i="2" s="1"/>
  <c r="C282" i="2" a="1"/>
  <c r="C282" i="2" s="1"/>
  <c r="I282" i="2" s="1"/>
  <c r="C281" i="2" a="1"/>
  <c r="C281" i="2" s="1"/>
  <c r="I281" i="2" s="1"/>
  <c r="C280" i="2" a="1"/>
  <c r="C280" i="2" s="1"/>
  <c r="I280" i="2" s="1"/>
  <c r="C279" i="2" a="1"/>
  <c r="C279" i="2" s="1"/>
  <c r="I279" i="2" s="1"/>
  <c r="C278" i="2" a="1"/>
  <c r="C278" i="2" s="1"/>
  <c r="I278" i="2" s="1"/>
  <c r="C277" i="2" a="1"/>
  <c r="C277" i="2" s="1"/>
  <c r="I277" i="2" s="1"/>
  <c r="C276" i="2" a="1"/>
  <c r="C276" i="2" s="1"/>
  <c r="I276" i="2" s="1"/>
  <c r="C275" i="2" a="1"/>
  <c r="C275" i="2" s="1"/>
  <c r="I275" i="2" s="1"/>
  <c r="C274" i="2" a="1"/>
  <c r="C274" i="2" s="1"/>
  <c r="I274" i="2" s="1"/>
  <c r="C273" i="2" a="1"/>
  <c r="C273" i="2" s="1"/>
  <c r="I273" i="2" s="1"/>
  <c r="C272" i="2" a="1"/>
  <c r="C272" i="2" s="1"/>
  <c r="I272" i="2" s="1"/>
  <c r="C271" i="2" a="1"/>
  <c r="C271" i="2" s="1"/>
  <c r="I271" i="2" s="1"/>
  <c r="C270" i="2" a="1"/>
  <c r="C270" i="2" s="1"/>
  <c r="I270" i="2" s="1"/>
  <c r="C269" i="2" a="1"/>
  <c r="C269" i="2" s="1"/>
  <c r="I269" i="2" s="1"/>
  <c r="C268" i="2" a="1"/>
  <c r="C268" i="2" s="1"/>
  <c r="I268" i="2" s="1"/>
  <c r="C267" i="2" a="1"/>
  <c r="C267" i="2" s="1"/>
  <c r="I267" i="2" s="1"/>
  <c r="C266" i="2" a="1"/>
  <c r="C266" i="2" s="1"/>
  <c r="I266" i="2" s="1"/>
  <c r="C265" i="2" a="1"/>
  <c r="C265" i="2" s="1"/>
  <c r="I265" i="2" s="1"/>
  <c r="C264" i="2" a="1"/>
  <c r="C264" i="2" s="1"/>
  <c r="I264" i="2" s="1"/>
  <c r="C263" i="2" a="1"/>
  <c r="C263" i="2" s="1"/>
  <c r="I263" i="2" s="1"/>
  <c r="C262" i="2" a="1"/>
  <c r="C262" i="2" s="1"/>
  <c r="I262" i="2" s="1"/>
  <c r="C261" i="2" a="1"/>
  <c r="C261" i="2" s="1"/>
  <c r="I261" i="2" s="1"/>
  <c r="C260" i="2" a="1"/>
  <c r="C260" i="2" s="1"/>
  <c r="I260" i="2" s="1"/>
  <c r="C259" i="2" a="1"/>
  <c r="C259" i="2" s="1"/>
  <c r="I259" i="2" s="1"/>
  <c r="C258" i="2" a="1"/>
  <c r="C258" i="2" s="1"/>
  <c r="I258" i="2" s="1"/>
  <c r="C257" i="2" a="1"/>
  <c r="C257" i="2" s="1"/>
  <c r="I257" i="2" s="1"/>
  <c r="C256" i="2" a="1"/>
  <c r="C256" i="2" s="1"/>
  <c r="I256" i="2" s="1"/>
  <c r="C255" i="2" a="1"/>
  <c r="C255" i="2" s="1"/>
  <c r="I255" i="2" s="1"/>
  <c r="C254" i="2" a="1"/>
  <c r="C254" i="2" s="1"/>
  <c r="I254" i="2" s="1"/>
  <c r="C253" i="2" a="1"/>
  <c r="C253" i="2" s="1"/>
  <c r="I253" i="2" s="1"/>
  <c r="C252" i="2" a="1"/>
  <c r="C252" i="2" s="1"/>
  <c r="I252" i="2" s="1"/>
  <c r="C251" i="2" a="1"/>
  <c r="C251" i="2" s="1"/>
  <c r="I251" i="2" s="1"/>
  <c r="C250" i="2" a="1"/>
  <c r="C250" i="2" s="1"/>
  <c r="I250" i="2" s="1"/>
  <c r="C249" i="2" a="1"/>
  <c r="C249" i="2" s="1"/>
  <c r="I249" i="2" s="1"/>
  <c r="C248" i="2" a="1"/>
  <c r="C248" i="2" s="1"/>
  <c r="I248" i="2" s="1"/>
  <c r="C247" i="2" a="1"/>
  <c r="C247" i="2" s="1"/>
  <c r="I247" i="2" s="1"/>
  <c r="C246" i="2" a="1"/>
  <c r="C246" i="2" s="1"/>
  <c r="I246" i="2" s="1"/>
  <c r="C245" i="2" a="1"/>
  <c r="C245" i="2" s="1"/>
  <c r="I245" i="2" s="1"/>
  <c r="C244" i="2" a="1"/>
  <c r="C244" i="2" s="1"/>
  <c r="I244" i="2" s="1"/>
  <c r="C243" i="2" a="1"/>
  <c r="C243" i="2" s="1"/>
  <c r="I243" i="2" s="1"/>
  <c r="C242" i="2" a="1"/>
  <c r="C242" i="2" s="1"/>
  <c r="I242" i="2" s="1"/>
  <c r="C241" i="2" a="1"/>
  <c r="C241" i="2" s="1"/>
  <c r="I241" i="2" s="1"/>
  <c r="C240" i="2" a="1"/>
  <c r="C240" i="2" s="1"/>
  <c r="I240" i="2" s="1"/>
  <c r="C239" i="2" a="1"/>
  <c r="C239" i="2" s="1"/>
  <c r="I239" i="2" s="1"/>
  <c r="C238" i="2" a="1"/>
  <c r="C238" i="2" s="1"/>
  <c r="I238" i="2" s="1"/>
  <c r="C237" i="2" a="1"/>
  <c r="C237" i="2" s="1"/>
  <c r="I237" i="2" s="1"/>
  <c r="C236" i="2" a="1"/>
  <c r="C236" i="2" s="1"/>
  <c r="I236" i="2" s="1"/>
  <c r="C235" i="2" a="1"/>
  <c r="C235" i="2" s="1"/>
  <c r="I235" i="2" s="1"/>
  <c r="C234" i="2" a="1"/>
  <c r="C234" i="2" s="1"/>
  <c r="I234" i="2" s="1"/>
  <c r="C233" i="2" a="1"/>
  <c r="C233" i="2" s="1"/>
  <c r="I233" i="2" s="1"/>
  <c r="C232" i="2" a="1"/>
  <c r="C232" i="2" s="1"/>
  <c r="I232" i="2" s="1"/>
  <c r="C231" i="2" a="1"/>
  <c r="C231" i="2" s="1"/>
  <c r="I231" i="2" s="1"/>
  <c r="C230" i="2" a="1"/>
  <c r="C230" i="2" s="1"/>
  <c r="I230" i="2" s="1"/>
  <c r="C229" i="2" a="1"/>
  <c r="C229" i="2" s="1"/>
  <c r="I229" i="2" s="1"/>
  <c r="C228" i="2" a="1"/>
  <c r="C228" i="2" s="1"/>
  <c r="I228" i="2" s="1"/>
  <c r="C227" i="2" a="1"/>
  <c r="C227" i="2" s="1"/>
  <c r="I227" i="2" s="1"/>
  <c r="C226" i="2" a="1"/>
  <c r="C226" i="2" s="1"/>
  <c r="I226" i="2" s="1"/>
  <c r="C225" i="2" a="1"/>
  <c r="C225" i="2" s="1"/>
  <c r="I225" i="2" s="1"/>
  <c r="C224" i="2" a="1"/>
  <c r="C224" i="2" s="1"/>
  <c r="I224" i="2" s="1"/>
  <c r="C223" i="2" a="1"/>
  <c r="C223" i="2" s="1"/>
  <c r="I223" i="2" s="1"/>
  <c r="C222" i="2" a="1"/>
  <c r="C222" i="2" s="1"/>
  <c r="I222" i="2" s="1"/>
  <c r="C221" i="2" a="1"/>
  <c r="C221" i="2" s="1"/>
  <c r="I221" i="2" s="1"/>
  <c r="C220" i="2" a="1"/>
  <c r="C220" i="2" s="1"/>
  <c r="I220" i="2" s="1"/>
  <c r="C219" i="2" a="1"/>
  <c r="C219" i="2" s="1"/>
  <c r="I219" i="2" s="1"/>
  <c r="C218" i="2" a="1"/>
  <c r="C218" i="2" s="1"/>
  <c r="I218" i="2" s="1"/>
  <c r="C217" i="2" a="1"/>
  <c r="C217" i="2" s="1"/>
  <c r="I217" i="2" s="1"/>
  <c r="C216" i="2" a="1"/>
  <c r="C216" i="2" s="1"/>
  <c r="I216" i="2" s="1"/>
  <c r="C215" i="2" a="1"/>
  <c r="C215" i="2" s="1"/>
  <c r="I215" i="2" s="1"/>
  <c r="C214" i="2" a="1"/>
  <c r="C214" i="2" s="1"/>
  <c r="I214" i="2" s="1"/>
  <c r="C213" i="2" a="1"/>
  <c r="C213" i="2" s="1"/>
  <c r="I213" i="2" s="1"/>
  <c r="C212" i="2" a="1"/>
  <c r="C212" i="2" s="1"/>
  <c r="I212" i="2" s="1"/>
  <c r="C211" i="2" a="1"/>
  <c r="C211" i="2" s="1"/>
  <c r="I211" i="2" s="1"/>
  <c r="C210" i="2" a="1"/>
  <c r="C210" i="2" s="1"/>
  <c r="I210" i="2" s="1"/>
  <c r="C209" i="2" a="1"/>
  <c r="C209" i="2" s="1"/>
  <c r="I209" i="2" s="1"/>
  <c r="C208" i="2" a="1"/>
  <c r="C208" i="2" s="1"/>
  <c r="I208" i="2" s="1"/>
  <c r="C207" i="2" a="1"/>
  <c r="C207" i="2" s="1"/>
  <c r="I207" i="2" s="1"/>
  <c r="C206" i="2" a="1"/>
  <c r="C206" i="2" s="1"/>
  <c r="I206" i="2" s="1"/>
  <c r="C205" i="2" a="1"/>
  <c r="C205" i="2" s="1"/>
  <c r="I205" i="2" s="1"/>
  <c r="C204" i="2" a="1"/>
  <c r="C204" i="2" s="1"/>
  <c r="I204" i="2" s="1"/>
  <c r="C203" i="2" a="1"/>
  <c r="C203" i="2" s="1"/>
  <c r="I203" i="2" s="1"/>
  <c r="C202" i="2" a="1"/>
  <c r="C202" i="2" s="1"/>
  <c r="I202" i="2" s="1"/>
  <c r="C201" i="2" a="1"/>
  <c r="C201" i="2" s="1"/>
  <c r="I201" i="2" s="1"/>
  <c r="C200" i="2" a="1"/>
  <c r="C200" i="2" s="1"/>
  <c r="I200" i="2" s="1"/>
  <c r="C199" i="2" a="1"/>
  <c r="C199" i="2" s="1"/>
  <c r="I199" i="2" s="1"/>
  <c r="C198" i="2" a="1"/>
  <c r="C198" i="2" s="1"/>
  <c r="I198" i="2" s="1"/>
  <c r="C197" i="2" a="1"/>
  <c r="C197" i="2" s="1"/>
  <c r="I197" i="2" s="1"/>
  <c r="C196" i="2" a="1"/>
  <c r="C196" i="2" s="1"/>
  <c r="I196" i="2" s="1"/>
  <c r="C195" i="2" a="1"/>
  <c r="C195" i="2" s="1"/>
  <c r="I195" i="2" s="1"/>
  <c r="C194" i="2" a="1"/>
  <c r="C194" i="2" s="1"/>
  <c r="I194" i="2" s="1"/>
  <c r="C193" i="2" a="1"/>
  <c r="C193" i="2" s="1"/>
  <c r="I193" i="2" s="1"/>
  <c r="C192" i="2" a="1"/>
  <c r="C192" i="2" s="1"/>
  <c r="I192" i="2" s="1"/>
  <c r="C191" i="2" a="1"/>
  <c r="C191" i="2" s="1"/>
  <c r="I191" i="2" s="1"/>
  <c r="C190" i="2" a="1"/>
  <c r="C190" i="2" s="1"/>
  <c r="I190" i="2" s="1"/>
  <c r="C189" i="2" a="1"/>
  <c r="C189" i="2" s="1"/>
  <c r="I189" i="2" s="1"/>
  <c r="C188" i="2" a="1"/>
  <c r="C188" i="2" s="1"/>
  <c r="I188" i="2" s="1"/>
  <c r="C187" i="2" a="1"/>
  <c r="C187" i="2" s="1"/>
  <c r="I187" i="2" s="1"/>
  <c r="C186" i="2" a="1"/>
  <c r="C186" i="2" s="1"/>
  <c r="I186" i="2" s="1"/>
  <c r="C185" i="2" a="1"/>
  <c r="C185" i="2" s="1"/>
  <c r="I185" i="2" s="1"/>
  <c r="C184" i="2" a="1"/>
  <c r="C184" i="2" s="1"/>
  <c r="I184" i="2" s="1"/>
  <c r="C183" i="2" a="1"/>
  <c r="C183" i="2" s="1"/>
  <c r="I183" i="2" s="1"/>
  <c r="C182" i="2" a="1"/>
  <c r="C182" i="2" s="1"/>
  <c r="I182" i="2" s="1"/>
  <c r="C181" i="2" a="1"/>
  <c r="C181" i="2" s="1"/>
  <c r="I181" i="2" s="1"/>
  <c r="C180" i="2" a="1"/>
  <c r="C180" i="2" s="1"/>
  <c r="I180" i="2" s="1"/>
  <c r="C179" i="2" a="1"/>
  <c r="C179" i="2" s="1"/>
  <c r="I179" i="2" s="1"/>
  <c r="C178" i="2" a="1"/>
  <c r="C178" i="2" s="1"/>
  <c r="I178" i="2" s="1"/>
  <c r="C177" i="2" a="1"/>
  <c r="C177" i="2" s="1"/>
  <c r="I177" i="2" s="1"/>
  <c r="C176" i="2" a="1"/>
  <c r="C176" i="2" s="1"/>
  <c r="I176" i="2" s="1"/>
  <c r="C175" i="2" a="1"/>
  <c r="C175" i="2" s="1"/>
  <c r="I175" i="2" s="1"/>
  <c r="C174" i="2" a="1"/>
  <c r="C174" i="2" s="1"/>
  <c r="I174" i="2" s="1"/>
  <c r="C173" i="2" a="1"/>
  <c r="C173" i="2" s="1"/>
  <c r="I173" i="2" s="1"/>
  <c r="C172" i="2" a="1"/>
  <c r="C172" i="2" s="1"/>
  <c r="I172" i="2" s="1"/>
  <c r="C171" i="2" a="1"/>
  <c r="C171" i="2" s="1"/>
  <c r="I171" i="2" s="1"/>
  <c r="C170" i="2" a="1"/>
  <c r="C170" i="2" s="1"/>
  <c r="I170" i="2" s="1"/>
  <c r="C169" i="2" a="1"/>
  <c r="C169" i="2" s="1"/>
  <c r="I169" i="2" s="1"/>
  <c r="C168" i="2" a="1"/>
  <c r="C168" i="2" s="1"/>
  <c r="I168" i="2" s="1"/>
  <c r="C167" i="2" a="1"/>
  <c r="C167" i="2" s="1"/>
  <c r="I167" i="2" s="1"/>
  <c r="C166" i="2" a="1"/>
  <c r="C166" i="2" s="1"/>
  <c r="I166" i="2" s="1"/>
  <c r="C165" i="2" a="1"/>
  <c r="C165" i="2" s="1"/>
  <c r="I165" i="2" s="1"/>
  <c r="C164" i="2" a="1"/>
  <c r="C164" i="2" s="1"/>
  <c r="I164" i="2" s="1"/>
  <c r="C163" i="2" a="1"/>
  <c r="C163" i="2" s="1"/>
  <c r="I163" i="2" s="1"/>
  <c r="C162" i="2" a="1"/>
  <c r="C162" i="2" s="1"/>
  <c r="I162" i="2" s="1"/>
  <c r="C161" i="2" a="1"/>
  <c r="C161" i="2" s="1"/>
  <c r="I161" i="2" s="1"/>
  <c r="C160" i="2" a="1"/>
  <c r="C160" i="2" s="1"/>
  <c r="I160" i="2" s="1"/>
  <c r="C159" i="2" a="1"/>
  <c r="C159" i="2" s="1"/>
  <c r="I159" i="2" s="1"/>
  <c r="C158" i="2" a="1"/>
  <c r="C158" i="2" s="1"/>
  <c r="I158" i="2" s="1"/>
  <c r="C157" i="2" a="1"/>
  <c r="C157" i="2" s="1"/>
  <c r="I157" i="2" s="1"/>
  <c r="C156" i="2" a="1"/>
  <c r="C156" i="2" s="1"/>
  <c r="I156" i="2" s="1"/>
  <c r="C155" i="2" a="1"/>
  <c r="C155" i="2" s="1"/>
  <c r="I155" i="2" s="1"/>
  <c r="C154" i="2" a="1"/>
  <c r="C154" i="2" s="1"/>
  <c r="I154" i="2" s="1"/>
  <c r="C153" i="2" a="1"/>
  <c r="C153" i="2" s="1"/>
  <c r="I153" i="2" s="1"/>
  <c r="C152" i="2" a="1"/>
  <c r="C152" i="2" s="1"/>
  <c r="I152" i="2" s="1"/>
  <c r="C151" i="2" a="1"/>
  <c r="C151" i="2" s="1"/>
  <c r="I151" i="2" s="1"/>
  <c r="C150" i="2" a="1"/>
  <c r="C150" i="2" s="1"/>
  <c r="I150" i="2" s="1"/>
  <c r="C149" i="2" a="1"/>
  <c r="C149" i="2" s="1"/>
  <c r="I149" i="2" s="1"/>
  <c r="C148" i="2" a="1"/>
  <c r="C148" i="2" s="1"/>
  <c r="I148" i="2" s="1"/>
  <c r="C147" i="2" a="1"/>
  <c r="C147" i="2" s="1"/>
  <c r="I147" i="2" s="1"/>
  <c r="C146" i="2" a="1"/>
  <c r="C146" i="2" s="1"/>
  <c r="I146" i="2" s="1"/>
  <c r="C145" i="2" a="1"/>
  <c r="C145" i="2" s="1"/>
  <c r="I145" i="2" s="1"/>
  <c r="C144" i="2" a="1"/>
  <c r="C144" i="2" s="1"/>
  <c r="I144" i="2" s="1"/>
  <c r="C143" i="2" a="1"/>
  <c r="C143" i="2" s="1"/>
  <c r="I143" i="2" s="1"/>
  <c r="C142" i="2" a="1"/>
  <c r="C142" i="2" s="1"/>
  <c r="I142" i="2" s="1"/>
  <c r="C141" i="2" a="1"/>
  <c r="C141" i="2" s="1"/>
  <c r="I141" i="2" s="1"/>
  <c r="C140" i="2" a="1"/>
  <c r="C140" i="2" s="1"/>
  <c r="I140" i="2" s="1"/>
  <c r="C139" i="2" a="1"/>
  <c r="C139" i="2" s="1"/>
  <c r="I139" i="2" s="1"/>
  <c r="C138" i="2" a="1"/>
  <c r="C138" i="2" s="1"/>
  <c r="I138" i="2" s="1"/>
  <c r="C137" i="2" a="1"/>
  <c r="C137" i="2" s="1"/>
  <c r="I137" i="2" s="1"/>
  <c r="C136" i="2" a="1"/>
  <c r="C136" i="2" s="1"/>
  <c r="I136" i="2" s="1"/>
  <c r="C135" i="2" a="1"/>
  <c r="C135" i="2" s="1"/>
  <c r="I135" i="2" s="1"/>
  <c r="C134" i="2" a="1"/>
  <c r="C134" i="2" s="1"/>
  <c r="I134" i="2" s="1"/>
  <c r="C133" i="2" a="1"/>
  <c r="C133" i="2" s="1"/>
  <c r="I133" i="2" s="1"/>
  <c r="C132" i="2" a="1"/>
  <c r="C132" i="2" s="1"/>
  <c r="I132" i="2" s="1"/>
  <c r="C131" i="2" a="1"/>
  <c r="C131" i="2" s="1"/>
  <c r="I131" i="2" s="1"/>
  <c r="C130" i="2" a="1"/>
  <c r="C130" i="2" s="1"/>
  <c r="I130" i="2" s="1"/>
  <c r="C129" i="2" a="1"/>
  <c r="C129" i="2" s="1"/>
  <c r="I129" i="2" s="1"/>
  <c r="C128" i="2" a="1"/>
  <c r="C128" i="2" s="1"/>
  <c r="I128" i="2" s="1"/>
  <c r="C127" i="2" a="1"/>
  <c r="C127" i="2" s="1"/>
  <c r="I127" i="2" s="1"/>
  <c r="C126" i="2" a="1"/>
  <c r="C126" i="2" s="1"/>
  <c r="I126" i="2" s="1"/>
  <c r="C125" i="2" a="1"/>
  <c r="C125" i="2" s="1"/>
  <c r="I125" i="2" s="1"/>
  <c r="C124" i="2" a="1"/>
  <c r="C124" i="2" s="1"/>
  <c r="I124" i="2" s="1"/>
  <c r="C123" i="2" a="1"/>
  <c r="C123" i="2" s="1"/>
  <c r="I123" i="2" s="1"/>
  <c r="C122" i="2" a="1"/>
  <c r="C122" i="2" s="1"/>
  <c r="I122" i="2" s="1"/>
  <c r="C121" i="2" a="1"/>
  <c r="C121" i="2" s="1"/>
  <c r="I121" i="2" s="1"/>
  <c r="C120" i="2" a="1"/>
  <c r="C120" i="2" s="1"/>
  <c r="I120" i="2" s="1"/>
  <c r="C119" i="2" a="1"/>
  <c r="C119" i="2" s="1"/>
  <c r="I119" i="2" s="1"/>
  <c r="C118" i="2" a="1"/>
  <c r="C118" i="2" s="1"/>
  <c r="I118" i="2" s="1"/>
  <c r="C117" i="2" a="1"/>
  <c r="C117" i="2" s="1"/>
  <c r="I117" i="2" s="1"/>
  <c r="C116" i="2" a="1"/>
  <c r="C116" i="2" s="1"/>
  <c r="I116" i="2" s="1"/>
  <c r="C115" i="2" a="1"/>
  <c r="C115" i="2" s="1"/>
  <c r="I115" i="2" s="1"/>
  <c r="C114" i="2" a="1"/>
  <c r="C114" i="2" s="1"/>
  <c r="I114" i="2" s="1"/>
  <c r="C113" i="2" a="1"/>
  <c r="C113" i="2" s="1"/>
  <c r="I113" i="2" s="1"/>
  <c r="C112" i="2" a="1"/>
  <c r="C112" i="2" s="1"/>
  <c r="I112" i="2" s="1"/>
  <c r="C111" i="2" a="1"/>
  <c r="C111" i="2" s="1"/>
  <c r="I111" i="2" s="1"/>
  <c r="C110" i="2" a="1"/>
  <c r="C110" i="2" s="1"/>
  <c r="I110" i="2" s="1"/>
  <c r="C109" i="2" a="1"/>
  <c r="C109" i="2" s="1"/>
  <c r="I109" i="2" s="1"/>
  <c r="C108" i="2" a="1"/>
  <c r="C108" i="2" s="1"/>
  <c r="I108" i="2" s="1"/>
  <c r="C107" i="2" a="1"/>
  <c r="C107" i="2" s="1"/>
  <c r="I107" i="2" s="1"/>
  <c r="C106" i="2" a="1"/>
  <c r="C106" i="2" s="1"/>
  <c r="I106" i="2" s="1"/>
  <c r="C105" i="2" a="1"/>
  <c r="C105" i="2" s="1"/>
  <c r="I105" i="2" s="1"/>
  <c r="C104" i="2" a="1"/>
  <c r="C104" i="2" s="1"/>
  <c r="I104" i="2" s="1"/>
  <c r="C103" i="2" a="1"/>
  <c r="C103" i="2" s="1"/>
  <c r="I103" i="2" s="1"/>
  <c r="C102" i="2" a="1"/>
  <c r="C102" i="2" s="1"/>
  <c r="I102" i="2" s="1"/>
  <c r="C101" i="2" a="1"/>
  <c r="C101" i="2" s="1"/>
  <c r="I101" i="2" s="1"/>
  <c r="C100" i="2" a="1"/>
  <c r="C100" i="2" s="1"/>
  <c r="I100" i="2" s="1"/>
  <c r="C99" i="2" a="1"/>
  <c r="C99" i="2" s="1"/>
  <c r="I99" i="2" s="1"/>
  <c r="C98" i="2" a="1"/>
  <c r="C98" i="2" s="1"/>
  <c r="I98" i="2" s="1"/>
  <c r="C97" i="2" a="1"/>
  <c r="C97" i="2" s="1"/>
  <c r="I97" i="2" s="1"/>
  <c r="C96" i="2" a="1"/>
  <c r="C96" i="2" s="1"/>
  <c r="I96" i="2" s="1"/>
  <c r="C95" i="2" a="1"/>
  <c r="C95" i="2" s="1"/>
  <c r="I95" i="2" s="1"/>
  <c r="C94" i="2" a="1"/>
  <c r="C94" i="2" s="1"/>
  <c r="I94" i="2" s="1"/>
  <c r="C93" i="2" a="1"/>
  <c r="C93" i="2" s="1"/>
  <c r="I93" i="2" s="1"/>
  <c r="C92" i="2" a="1"/>
  <c r="C92" i="2" s="1"/>
  <c r="I92" i="2" s="1"/>
  <c r="C91" i="2" a="1"/>
  <c r="C91" i="2" s="1"/>
  <c r="I91" i="2" s="1"/>
  <c r="C90" i="2" a="1"/>
  <c r="C90" i="2" s="1"/>
  <c r="I90" i="2" s="1"/>
  <c r="C89" i="2" a="1"/>
  <c r="C89" i="2" s="1"/>
  <c r="I89" i="2" s="1"/>
  <c r="C88" i="2" a="1"/>
  <c r="C88" i="2" s="1"/>
  <c r="I88" i="2" s="1"/>
  <c r="C87" i="2" a="1"/>
  <c r="C87" i="2" s="1"/>
  <c r="I87" i="2" s="1"/>
  <c r="C86" i="2" a="1"/>
  <c r="C86" i="2" s="1"/>
  <c r="I86" i="2" s="1"/>
  <c r="C85" i="2" a="1"/>
  <c r="C85" i="2" s="1"/>
  <c r="I85" i="2" s="1"/>
  <c r="C84" i="2" a="1"/>
  <c r="C84" i="2" s="1"/>
  <c r="I84" i="2" s="1"/>
  <c r="C83" i="2" a="1"/>
  <c r="C83" i="2" s="1"/>
  <c r="I83" i="2" s="1"/>
  <c r="C82" i="2" a="1"/>
  <c r="C82" i="2" s="1"/>
  <c r="I82" i="2" s="1"/>
  <c r="C81" i="2" a="1"/>
  <c r="C81" i="2" s="1"/>
  <c r="I81" i="2" s="1"/>
  <c r="C80" i="2" a="1"/>
  <c r="C80" i="2" s="1"/>
  <c r="I80" i="2" s="1"/>
  <c r="C79" i="2" a="1"/>
  <c r="C79" i="2" s="1"/>
  <c r="I79" i="2" s="1"/>
  <c r="C78" i="2" a="1"/>
  <c r="C78" i="2" s="1"/>
  <c r="I78" i="2" s="1"/>
  <c r="C77" i="2" a="1"/>
  <c r="C77" i="2" s="1"/>
  <c r="I77" i="2" s="1"/>
  <c r="C76" i="2" a="1"/>
  <c r="C76" i="2" s="1"/>
  <c r="I76" i="2" s="1"/>
  <c r="C75" i="2" a="1"/>
  <c r="C75" i="2" s="1"/>
  <c r="I75" i="2" s="1"/>
  <c r="C74" i="2" a="1"/>
  <c r="C74" i="2" s="1"/>
  <c r="I74" i="2" s="1"/>
  <c r="C73" i="2" a="1"/>
  <c r="C73" i="2" s="1"/>
  <c r="I73" i="2" s="1"/>
  <c r="C72" i="2" a="1"/>
  <c r="C72" i="2" s="1"/>
  <c r="I72" i="2" s="1"/>
  <c r="C71" i="2" a="1"/>
  <c r="C71" i="2" s="1"/>
  <c r="I71" i="2" s="1"/>
  <c r="C70" i="2" a="1"/>
  <c r="C70" i="2" s="1"/>
  <c r="I70" i="2" s="1"/>
  <c r="C69" i="2" a="1"/>
  <c r="C69" i="2" s="1"/>
  <c r="I69" i="2" s="1"/>
  <c r="C68" i="2" a="1"/>
  <c r="C68" i="2" s="1"/>
  <c r="I68" i="2" s="1"/>
  <c r="C67" i="2" a="1"/>
  <c r="C67" i="2" s="1"/>
  <c r="I67" i="2" s="1"/>
  <c r="C66" i="2" a="1"/>
  <c r="C66" i="2" s="1"/>
  <c r="I66" i="2" s="1"/>
  <c r="C65" i="2" a="1"/>
  <c r="C65" i="2" s="1"/>
  <c r="I65" i="2" s="1"/>
  <c r="C64" i="2" a="1"/>
  <c r="C64" i="2" s="1"/>
  <c r="I64" i="2" s="1"/>
  <c r="C63" i="2" a="1"/>
  <c r="C63" i="2" s="1"/>
  <c r="I63" i="2" s="1"/>
  <c r="C62" i="2" a="1"/>
  <c r="C62" i="2" s="1"/>
  <c r="I62" i="2" s="1"/>
  <c r="C61" i="2" a="1"/>
  <c r="C61" i="2" s="1"/>
  <c r="I61" i="2" s="1"/>
  <c r="C60" i="2" a="1"/>
  <c r="C60" i="2" s="1"/>
  <c r="I60" i="2" s="1"/>
  <c r="C59" i="2" a="1"/>
  <c r="C59" i="2" s="1"/>
  <c r="I59" i="2" s="1"/>
  <c r="C58" i="2" a="1"/>
  <c r="C58" i="2" s="1"/>
  <c r="I58" i="2" s="1"/>
  <c r="C57" i="2" a="1"/>
  <c r="C57" i="2" s="1"/>
  <c r="I57" i="2" s="1"/>
  <c r="C56" i="2" a="1"/>
  <c r="C56" i="2" s="1"/>
  <c r="I56" i="2" s="1"/>
  <c r="C55" i="2" a="1"/>
  <c r="C55" i="2" s="1"/>
  <c r="I55" i="2" s="1"/>
  <c r="C54" i="2" a="1"/>
  <c r="C54" i="2" s="1"/>
  <c r="I54" i="2" s="1"/>
  <c r="C53" i="2" a="1"/>
  <c r="C53" i="2" s="1"/>
  <c r="I53" i="2" s="1"/>
  <c r="C52" i="2" a="1"/>
  <c r="C52" i="2" s="1"/>
  <c r="I52" i="2" s="1"/>
  <c r="C51" i="2" a="1"/>
  <c r="C51" i="2" s="1"/>
  <c r="I51" i="2" s="1"/>
  <c r="C50" i="2" a="1"/>
  <c r="C50" i="2" s="1"/>
  <c r="I50" i="2" s="1"/>
  <c r="C49" i="2" a="1"/>
  <c r="C49" i="2" s="1"/>
  <c r="I49" i="2" s="1"/>
  <c r="C48" i="2" a="1"/>
  <c r="C48" i="2" s="1"/>
  <c r="I48" i="2" s="1"/>
  <c r="C47" i="2" a="1"/>
  <c r="C47" i="2" s="1"/>
  <c r="I47" i="2" s="1"/>
  <c r="C46" i="2" a="1"/>
  <c r="C46" i="2" s="1"/>
  <c r="I46" i="2" s="1"/>
  <c r="C45" i="2" a="1"/>
  <c r="C45" i="2" s="1"/>
  <c r="I45" i="2" s="1"/>
  <c r="C44" i="2" a="1"/>
  <c r="C44" i="2" s="1"/>
  <c r="I44" i="2" s="1"/>
  <c r="C43" i="2" a="1"/>
  <c r="C43" i="2" s="1"/>
  <c r="I43" i="2" s="1"/>
  <c r="C42" i="2" a="1"/>
  <c r="C42" i="2" s="1"/>
  <c r="I42" i="2" s="1"/>
  <c r="C41" i="2" a="1"/>
  <c r="C41" i="2" s="1"/>
  <c r="I41" i="2" s="1"/>
  <c r="C40" i="2" a="1"/>
  <c r="C40" i="2" s="1"/>
  <c r="I40" i="2" s="1"/>
  <c r="C39" i="2" a="1"/>
  <c r="C39" i="2" s="1"/>
  <c r="I39" i="2" s="1"/>
  <c r="C38" i="2" a="1"/>
  <c r="C38" i="2" s="1"/>
  <c r="I38" i="2" s="1"/>
  <c r="C37" i="2" a="1"/>
  <c r="C37" i="2" s="1"/>
  <c r="I37" i="2" s="1"/>
  <c r="C36" i="2" a="1"/>
  <c r="C36" i="2" s="1"/>
  <c r="I36" i="2" s="1"/>
  <c r="C35" i="2" a="1"/>
  <c r="C35" i="2" s="1"/>
  <c r="I35" i="2" s="1"/>
  <c r="C34" i="2" a="1"/>
  <c r="C34" i="2" s="1"/>
  <c r="I34" i="2" s="1"/>
  <c r="C33" i="2" a="1"/>
  <c r="C33" i="2" s="1"/>
  <c r="I33" i="2" s="1"/>
  <c r="C32" i="2" a="1"/>
  <c r="C32" i="2" s="1"/>
  <c r="I32" i="2" s="1"/>
  <c r="C31" i="2" a="1"/>
  <c r="C31" i="2" s="1"/>
  <c r="I31" i="2" s="1"/>
  <c r="C30" i="2" a="1"/>
  <c r="C30" i="2" s="1"/>
  <c r="I30" i="2" s="1"/>
  <c r="C29" i="2" a="1"/>
  <c r="C29" i="2" s="1"/>
  <c r="I29" i="2" s="1"/>
  <c r="C28" i="2" a="1"/>
  <c r="C28" i="2" s="1"/>
  <c r="I28" i="2" s="1"/>
  <c r="C27" i="2" a="1"/>
  <c r="C27" i="2" s="1"/>
  <c r="I27" i="2" s="1"/>
  <c r="C26" i="2" a="1"/>
  <c r="C26" i="2" s="1"/>
  <c r="I26" i="2" s="1"/>
  <c r="C25" i="2" a="1"/>
  <c r="C25" i="2" s="1"/>
  <c r="I25" i="2" s="1"/>
  <c r="C24" i="2" a="1"/>
  <c r="C24" i="2" s="1"/>
  <c r="I24" i="2" s="1"/>
  <c r="C23" i="2" a="1"/>
  <c r="C23" i="2" s="1"/>
  <c r="I23" i="2" s="1"/>
  <c r="C22" i="2" a="1"/>
  <c r="C22" i="2" s="1"/>
  <c r="I22" i="2" s="1"/>
  <c r="C21" i="2" a="1"/>
  <c r="C21" i="2" s="1"/>
  <c r="I21" i="2" s="1"/>
  <c r="C20" i="2" a="1"/>
  <c r="C20" i="2" s="1"/>
  <c r="I20" i="2" s="1"/>
  <c r="C19" i="2" a="1"/>
  <c r="C19" i="2" s="1"/>
  <c r="I19" i="2" s="1"/>
  <c r="C18" i="2" a="1"/>
  <c r="C18" i="2" s="1"/>
  <c r="I18" i="2" s="1"/>
  <c r="C17" i="2" a="1"/>
  <c r="C17" i="2" s="1"/>
  <c r="I17" i="2" s="1"/>
  <c r="C16" i="2" a="1"/>
  <c r="C16" i="2" s="1"/>
  <c r="I16" i="2" s="1"/>
  <c r="C15" i="2" a="1"/>
  <c r="C15" i="2" s="1"/>
  <c r="I15" i="2" s="1"/>
  <c r="C14" i="2" a="1"/>
  <c r="C14" i="2" s="1"/>
  <c r="I14" i="2" s="1"/>
  <c r="C13" i="2" a="1"/>
  <c r="C13" i="2" s="1"/>
  <c r="I13" i="2" s="1"/>
  <c r="C12" i="2" a="1"/>
  <c r="C12" i="2" s="1"/>
  <c r="I12" i="2" s="1"/>
  <c r="C11" i="2" a="1"/>
  <c r="C11" i="2" s="1"/>
  <c r="I11" i="2" s="1"/>
  <c r="C10" i="2" a="1"/>
  <c r="C10" i="2" s="1"/>
  <c r="I10" i="2" s="1"/>
  <c r="C9" i="2" a="1"/>
  <c r="C9" i="2" s="1"/>
  <c r="I9" i="2" s="1"/>
  <c r="C8" i="2" a="1"/>
  <c r="C8" i="2" s="1"/>
  <c r="I8" i="2" s="1"/>
  <c r="C7" i="2" a="1"/>
  <c r="C7" i="2" s="1"/>
  <c r="I7" i="2" s="1"/>
  <c r="C6" i="2" a="1"/>
  <c r="C6" i="2" s="1"/>
  <c r="I6" i="2" s="1"/>
  <c r="C5" i="2" a="1"/>
  <c r="C5" i="2" s="1"/>
  <c r="I5" i="2" s="1"/>
  <c r="C4" i="2" a="1"/>
  <c r="C4" i="2" s="1"/>
  <c r="I4" i="2" s="1"/>
  <c r="C3" i="2" a="1"/>
  <c r="C3" i="2" s="1"/>
  <c r="I3" i="2" s="1"/>
  <c r="C2" i="2" a="1"/>
  <c r="C2" i="2" s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<sst xmlns="http://schemas.openxmlformats.org/spreadsheetml/2006/main" count="25507" uniqueCount="1686">
  <si>
    <t xml:space="preserve">TICKET_ID </t>
  </si>
  <si>
    <t>EMPLOYEE_ID_FK</t>
  </si>
  <si>
    <t>RAISED_AT</t>
  </si>
  <si>
    <t>RAISED_BY</t>
  </si>
  <si>
    <t>SUBJECT</t>
  </si>
  <si>
    <t>DESCRIPTION</t>
  </si>
  <si>
    <t>CATEGORY_ID</t>
  </si>
  <si>
    <t>SUB_CATEGORY_ID</t>
  </si>
  <si>
    <t>EXPIRY_AT</t>
  </si>
  <si>
    <t>ASSIGNED_TO</t>
  </si>
  <si>
    <t>STATUS_ID</t>
  </si>
  <si>
    <t>IS_ACTIVE</t>
  </si>
  <si>
    <t>UPDATED_AT</t>
  </si>
  <si>
    <t>UPDATED_BY</t>
  </si>
  <si>
    <t>Email Access Blocked</t>
  </si>
  <si>
    <t>Unable to access Outlook mailbox since yesterday.</t>
  </si>
  <si>
    <t>6</t>
  </si>
  <si>
    <t>Policy Review Meeting</t>
  </si>
  <si>
    <t>Schedule a meeting to review upcoming HR policy changes.</t>
  </si>
  <si>
    <t>4</t>
  </si>
  <si>
    <t>STATUS_TABLE</t>
  </si>
  <si>
    <t>Maintenance Schedule</t>
  </si>
  <si>
    <t>Need updated schedule for office maintenance.</t>
  </si>
  <si>
    <t>1</t>
  </si>
  <si>
    <t>STATUS_NAME</t>
  </si>
  <si>
    <t>Meeting Room Booking Issue</t>
  </si>
  <si>
    <t>Unable to book conference room A via the portal.</t>
  </si>
  <si>
    <t>Open</t>
  </si>
  <si>
    <t>Laptop Request</t>
  </si>
  <si>
    <t>Need a new laptop for new hire.</t>
  </si>
  <si>
    <t>3</t>
  </si>
  <si>
    <t>5</t>
  </si>
  <si>
    <t>In Progress</t>
  </si>
  <si>
    <t>Software Installation</t>
  </si>
  <si>
    <t>Install Adobe Acrobat on workstation.</t>
  </si>
  <si>
    <t>7</t>
  </si>
  <si>
    <t>Resolved</t>
  </si>
  <si>
    <t>Database Access</t>
  </si>
  <si>
    <t>Need access to the sales database.</t>
  </si>
  <si>
    <t>2</t>
  </si>
  <si>
    <t>Closed</t>
  </si>
  <si>
    <t>Leave Policy Clarification</t>
  </si>
  <si>
    <t>Need clarity on the updated leave policy.</t>
  </si>
  <si>
    <t>Invalid</t>
  </si>
  <si>
    <t>Invoice Mismatch</t>
  </si>
  <si>
    <t>Discrepancy noticed in vendor invoice amount.</t>
  </si>
  <si>
    <t>8</t>
  </si>
  <si>
    <t>Escalated</t>
  </si>
  <si>
    <t>Budget Report Request</t>
  </si>
  <si>
    <t>Need Q1 budget breakdown for the IT department.</t>
  </si>
  <si>
    <t>9</t>
  </si>
  <si>
    <t>Temp Resolved</t>
  </si>
  <si>
    <t>Printer Not Working</t>
  </si>
  <si>
    <t>Printer in room 2 is not working.</t>
  </si>
  <si>
    <t>Rejected</t>
  </si>
  <si>
    <t>VPN Access Needed</t>
  </si>
  <si>
    <t>Need VPN access for remote work.</t>
  </si>
  <si>
    <t>Accepted</t>
  </si>
  <si>
    <t>Recruitment Assistance</t>
  </si>
  <si>
    <t>Help required for candidate screening.</t>
  </si>
  <si>
    <t>Payroll Query</t>
  </si>
  <si>
    <t>Salary not credited for this month.</t>
  </si>
  <si>
    <t>Wi-Fi Problems</t>
  </si>
  <si>
    <t>Wi-Fi connection dropping frequently.</t>
  </si>
  <si>
    <t>CATEGORY_TABLE</t>
  </si>
  <si>
    <t>Password Reset</t>
  </si>
  <si>
    <t>Unable to reset my login password.</t>
  </si>
  <si>
    <t>Expense Reimbursement</t>
  </si>
  <si>
    <t>Travel reimbursement from last month still pending.</t>
  </si>
  <si>
    <t>Finance</t>
  </si>
  <si>
    <t>Payment Delay</t>
  </si>
  <si>
    <t>Payment to vendor delayed this month.</t>
  </si>
  <si>
    <t>Admin</t>
  </si>
  <si>
    <t>Training Nomination</t>
  </si>
  <si>
    <t>Nomination for upcoming leadership training.</t>
  </si>
  <si>
    <t>HR</t>
  </si>
  <si>
    <t>Office Supply Request</t>
  </si>
  <si>
    <t>Requesting additional notepads and pens for meeting rooms.</t>
  </si>
  <si>
    <t>IT</t>
  </si>
  <si>
    <t>Hardware Issue</t>
  </si>
  <si>
    <t>My desktop is not booting up.</t>
  </si>
  <si>
    <t>Access Card Lost</t>
  </si>
  <si>
    <t>Need replacement for lost access card.</t>
  </si>
  <si>
    <t>SUBCATEGORY_TABLE</t>
  </si>
  <si>
    <t>Travel Authorization</t>
  </si>
  <si>
    <t>Need approval for upcoming business trip.</t>
  </si>
  <si>
    <t>Meeting Minutes Request</t>
  </si>
  <si>
    <t>Requesting minutes from last week's meeting.</t>
  </si>
  <si>
    <t>Server Management</t>
  </si>
  <si>
    <t>Software License Renewal</t>
  </si>
  <si>
    <t>Renewal needed for Microsoft Office licenses.</t>
  </si>
  <si>
    <t>Email Signature Update</t>
  </si>
  <si>
    <t>Need help updating my email signature.</t>
  </si>
  <si>
    <t xml:space="preserve">Recruitment             </t>
  </si>
  <si>
    <t>New Joiner Setup</t>
  </si>
  <si>
    <t>Set up workstation for new employee.</t>
  </si>
  <si>
    <t>Payroll Issues</t>
  </si>
  <si>
    <t>File Server Access</t>
  </si>
  <si>
    <t>Need access to the shared file server.</t>
  </si>
  <si>
    <t>Expense Report Submission</t>
  </si>
  <si>
    <t>Unable to submit expense report online.</t>
  </si>
  <si>
    <t>Policy Document Request</t>
  </si>
  <si>
    <t>Need latest policy documents for reference.</t>
  </si>
  <si>
    <t>Laptop Battery Issue</t>
  </si>
  <si>
    <t>Laptop battery drains quickly.</t>
  </si>
  <si>
    <t>Invoice Processing</t>
  </si>
  <si>
    <t>Printer Toner Replacement</t>
  </si>
  <si>
    <t>Printer toner needs replacement.</t>
  </si>
  <si>
    <t>Budget Approval</t>
  </si>
  <si>
    <t>Meeting Room Equipment</t>
  </si>
  <si>
    <t>Projector not working in meeting room 3.</t>
  </si>
  <si>
    <t>Email Forwarding Setup</t>
  </si>
  <si>
    <t>Set up email forwarding for maternity leave.</t>
  </si>
  <si>
    <t>Travel Booking Assistance</t>
  </si>
  <si>
    <t>Help with booking flights and hotels.</t>
  </si>
  <si>
    <t>Internet Speed Issue</t>
  </si>
  <si>
    <t>Slow internet connection in office.</t>
  </si>
  <si>
    <t>Attendance Regularization</t>
  </si>
  <si>
    <t>Request to regularize attendance for last week.</t>
  </si>
  <si>
    <t>Office Chair Repair</t>
  </si>
  <si>
    <t>Office chair is broken and needs repair.</t>
  </si>
  <si>
    <t>Software Bug Report</t>
  </si>
  <si>
    <t>Reporting a bug in the internal portal.</t>
  </si>
  <si>
    <t>Vendor Payment Query</t>
  </si>
  <si>
    <t>Query regarding vendor payment status.</t>
  </si>
  <si>
    <t>IT Equipment Return</t>
  </si>
  <si>
    <t>Need to return old IT equipment.</t>
  </si>
  <si>
    <t>Policy Exception Request</t>
  </si>
  <si>
    <t>Requesting exception to travel policy.</t>
  </si>
  <si>
    <t>Email Account Creation</t>
  </si>
  <si>
    <t>Create new email account for contractor.</t>
  </si>
  <si>
    <t>Travel Advance Request</t>
  </si>
  <si>
    <t>Requesting advance for business travel.</t>
  </si>
  <si>
    <t>Printer Jam</t>
  </si>
  <si>
    <t>Printer jammed and needs clearing.</t>
  </si>
  <si>
    <t>Training Feedback</t>
  </si>
  <si>
    <t>Submit feedback for recent training session.</t>
  </si>
  <si>
    <t>Office Key Lost</t>
  </si>
  <si>
    <t>Need replacement for lost office key.</t>
  </si>
  <si>
    <t>Software Update Issue</t>
  </si>
  <si>
    <t>Unable to update software on workstation.</t>
  </si>
  <si>
    <t>Meeting Reschedule</t>
  </si>
  <si>
    <t>Request to reschedule team meeting.</t>
  </si>
  <si>
    <t>Travel Expense Clarification</t>
  </si>
  <si>
    <t>Need clarification on travel expense claims.</t>
  </si>
  <si>
    <t>New Software Request</t>
  </si>
  <si>
    <t>Request to install new design software.</t>
  </si>
  <si>
    <t>Lunch Coupon Issue</t>
  </si>
  <si>
    <t>Issue with lunch coupon redemption.</t>
  </si>
  <si>
    <t>Meeting Room Cleaning</t>
  </si>
  <si>
    <t>Request cleaning for meeting room after lunch.</t>
  </si>
  <si>
    <t>Conference Call Setup</t>
  </si>
  <si>
    <t>Need help setting up a conference call for international team.</t>
  </si>
  <si>
    <t>Projector Calibration</t>
  </si>
  <si>
    <t>Projector in meeting room 4 needs calibration.</t>
  </si>
  <si>
    <t>Leave Balance Query</t>
  </si>
  <si>
    <t>Need details on my current leave balance.</t>
  </si>
  <si>
    <t>Tax Certificate Issue</t>
  </si>
  <si>
    <t>Unable to download my tax certificate from portal.</t>
  </si>
  <si>
    <t>Email Distribution List</t>
  </si>
  <si>
    <t>Add me to the marketing distribution list.</t>
  </si>
  <si>
    <t>New Laptop Setup</t>
  </si>
  <si>
    <t>Set up new laptop for senior manager.</t>
  </si>
  <si>
    <t>Visitor Registration</t>
  </si>
  <si>
    <t>Register a guest for site visit.</t>
  </si>
  <si>
    <t>Employee ID Card Reprint</t>
  </si>
  <si>
    <t>Need reprint of damaged ID card.</t>
  </si>
  <si>
    <t>Travel Insurance Claim</t>
  </si>
  <si>
    <t>Assistance needed for travel insurance claim.</t>
  </si>
  <si>
    <t>Software Training Request</t>
  </si>
  <si>
    <t>Request training for new accounting software.</t>
  </si>
  <si>
    <t>Air Conditioner Repair</t>
  </si>
  <si>
    <t>Air conditioner not working in office area.</t>
  </si>
  <si>
    <t>Performance Review Scheduling</t>
  </si>
  <si>
    <t>Schedule performance review meeting.</t>
  </si>
  <si>
    <t>File Upload Error</t>
  </si>
  <si>
    <t>Unable to upload file to internal portal.</t>
  </si>
  <si>
    <t>Office Relocation Planning</t>
  </si>
  <si>
    <t>Assistance needed for office relocation planning.</t>
  </si>
  <si>
    <t>Email Archiving</t>
  </si>
  <si>
    <t>Request to archive old emails.</t>
  </si>
  <si>
    <t>Expense Policy Clarification</t>
  </si>
  <si>
    <t>Clarification needed on expense policy.</t>
  </si>
  <si>
    <t>New Printer Installation</t>
  </si>
  <si>
    <t>Install new printer in finance department.</t>
  </si>
  <si>
    <t>Training Material Request</t>
  </si>
  <si>
    <t>Request copies of training materials.</t>
  </si>
  <si>
    <t>IT Asset Transfer</t>
  </si>
  <si>
    <t>Transfer IT asset to another employee.</t>
  </si>
  <si>
    <t>Meeting Room Layout</t>
  </si>
  <si>
    <t>Request change to meeting room layout.</t>
  </si>
  <si>
    <t>Travel Itinerary Change</t>
  </si>
  <si>
    <t>Request change to approved travel itinerary.</t>
  </si>
  <si>
    <t>Email Quota Increase</t>
  </si>
  <si>
    <t>Request increase in email storage quota.</t>
  </si>
  <si>
    <t>Office Wi-Fi Guest Access</t>
  </si>
  <si>
    <t>Request guest Wi-Fi access for visitors.</t>
  </si>
  <si>
    <t>Reimbursement Follow-up</t>
  </si>
  <si>
    <t>Follow-up on pending reimbursement.</t>
  </si>
  <si>
    <t>Data Backup Request</t>
  </si>
  <si>
    <t>Request backup of important files.</t>
  </si>
  <si>
    <t>Policy Document Update</t>
  </si>
  <si>
    <t>Update policy document with latest changes.</t>
  </si>
  <si>
    <t>Software Bug Fix</t>
  </si>
  <si>
    <t>Report bug in customer management system.</t>
  </si>
  <si>
    <t>Office Lighting Issue</t>
  </si>
  <si>
    <t>Lighting not working in cubicle area.</t>
  </si>
  <si>
    <t>Training Session Feedback</t>
  </si>
  <si>
    <t>Travel Advance Extension</t>
  </si>
  <si>
    <t>Request extension for travel advance.</t>
  </si>
  <si>
    <t>New Software License</t>
  </si>
  <si>
    <t>Request license for new design software.</t>
  </si>
  <si>
    <t>Printer Network Issue</t>
  </si>
  <si>
    <t>Printer not connecting to network.</t>
  </si>
  <si>
    <t>Leave Application Error</t>
  </si>
  <si>
    <t>Unable to submit leave application online.</t>
  </si>
  <si>
    <t>Email Spam Filter</t>
  </si>
  <si>
    <t>Request to adjust spam filter settings.</t>
  </si>
  <si>
    <t>Office Furniture Request</t>
  </si>
  <si>
    <t>Request additional office chair.</t>
  </si>
  <si>
    <t>Vendor Invoice Query</t>
  </si>
  <si>
    <t>Query regarding vendor invoice details.</t>
  </si>
  <si>
    <t>IT Equipment Maintenance</t>
  </si>
  <si>
    <t>Request maintenance for IT equipment.</t>
  </si>
  <si>
    <t>Meeting Invitation Issue</t>
  </si>
  <si>
    <t>Unable to send meeting invitations.</t>
  </si>
  <si>
    <t>Office Keycard Access</t>
  </si>
  <si>
    <t>Request access card for new employee.</t>
  </si>
  <si>
    <t>Travel Expense Report</t>
  </si>
  <si>
    <t>Assistance with travel expense report.</t>
  </si>
  <si>
    <t>Email Signature Compliance</t>
  </si>
  <si>
    <t>Check compliance of email signature.</t>
  </si>
  <si>
    <t>Training Session Reschedule</t>
  </si>
  <si>
    <t>Request to reschedule training session.</t>
  </si>
  <si>
    <t>File Sharing Issue</t>
  </si>
  <si>
    <t>Unable to share files via company portal.</t>
  </si>
  <si>
    <t>Policy Exception Approval</t>
  </si>
  <si>
    <t>Request approval for policy exception.</t>
  </si>
  <si>
    <t>Software Update Notification</t>
  </si>
  <si>
    <t>Need notification for upcoming software updates.</t>
  </si>
  <si>
    <t>Office Cleanliness</t>
  </si>
  <si>
    <t>Request cleaning for office area.</t>
  </si>
  <si>
    <t>Reimbursement Policy Query</t>
  </si>
  <si>
    <t>Query regarding reimbursement policy.</t>
  </si>
  <si>
    <t>IT Equipment Disposal</t>
  </si>
  <si>
    <t>Dispose of old IT equipment.</t>
  </si>
  <si>
    <t>Meeting Minutes Distribution</t>
  </si>
  <si>
    <t>Distribute minutes from last meeting.</t>
  </si>
  <si>
    <t>Visitor Parking Pass</t>
  </si>
  <si>
    <t>Request parking pass for visitor.</t>
  </si>
  <si>
    <t>Email Forwarding Error</t>
  </si>
  <si>
    <t>Email forwarding not working as expected.</t>
  </si>
  <si>
    <t>Employee Onboarding</t>
  </si>
  <si>
    <t>Need help with onboarding new hire documentation.</t>
  </si>
  <si>
    <t>Server Room Access</t>
  </si>
  <si>
    <t>Request access to server room for maintenance.</t>
  </si>
  <si>
    <t>Travel Booking Cancelation</t>
  </si>
  <si>
    <t>Cancel booked flights and hotels for postponed trip.</t>
  </si>
  <si>
    <t>Printer Toner Order</t>
  </si>
  <si>
    <t>Order new toner for department printers.</t>
  </si>
  <si>
    <t>Software Downgrade Request</t>
  </si>
  <si>
    <t>Request to downgrade software to previous version.</t>
  </si>
  <si>
    <t>Office Wi-Fi Speed</t>
  </si>
  <si>
    <t>Complaint about slow Wi-Fi in meeting rooms.</t>
  </si>
  <si>
    <t>Leave Cancellation</t>
  </si>
  <si>
    <t>Request to cancel previously approved leave.</t>
  </si>
  <si>
    <t>Expense Report Correction</t>
  </si>
  <si>
    <t>Need to correct errors in submitted expense report.</t>
  </si>
  <si>
    <t>IT Equipment Audit</t>
  </si>
  <si>
    <t>Assist with IT equipment audit process.</t>
  </si>
  <si>
    <t>Meeting Room AV Setup</t>
  </si>
  <si>
    <t>Set up audio-visual equipment for presentation.</t>
  </si>
  <si>
    <t>Policy Violation Report</t>
  </si>
  <si>
    <t>Report violation of company policy.</t>
  </si>
  <si>
    <t>Email Attachment Issue</t>
  </si>
  <si>
    <t>Unable to open email attachments.</t>
  </si>
  <si>
    <t>Office Heating Problem</t>
  </si>
  <si>
    <t>Heating not working in office area.</t>
  </si>
  <si>
    <t>Training Session Registration</t>
  </si>
  <si>
    <t>Register for upcoming training session.</t>
  </si>
  <si>
    <t>File Server Permission</t>
  </si>
  <si>
    <t>Request read/write permission on file server.</t>
  </si>
  <si>
    <t>Travel Expense Receipt</t>
  </si>
  <si>
    <t>Submit missing travel expense receipts.</t>
  </si>
  <si>
    <t>Software Demo Request</t>
  </si>
  <si>
    <t>Request demo for new project management tool.</t>
  </si>
  <si>
    <t>Office Security Concern</t>
  </si>
  <si>
    <t>Report security concern in office premises.</t>
  </si>
  <si>
    <t>Employee Record Update</t>
  </si>
  <si>
    <t>Update personal details in HR system.</t>
  </si>
  <si>
    <t>Email Outage</t>
  </si>
  <si>
    <t>No email access for past 2 hours.</t>
  </si>
  <si>
    <t>Printer Driver Installation</t>
  </si>
  <si>
    <t>Install printer driver on workstation.</t>
  </si>
  <si>
    <t>Leave Policy Exception</t>
  </si>
  <si>
    <t>Request exception to leave policy.</t>
  </si>
  <si>
    <t>Vendor Payment Status</t>
  </si>
  <si>
    <t>Check status of vendor payment.</t>
  </si>
  <si>
    <t>Meeting Room Reservation</t>
  </si>
  <si>
    <t>Reserve meeting room for team workshop.</t>
  </si>
  <si>
    <t>IT Support Ticket</t>
  </si>
  <si>
    <t>General IT support request.</t>
  </si>
  <si>
    <t>Office Supply Order</t>
  </si>
  <si>
    <t>Order office supplies for department.</t>
  </si>
  <si>
    <t>Travel Authorization Extension</t>
  </si>
  <si>
    <t>Request extension for travel authorization.</t>
  </si>
  <si>
    <t>Email Account Deactivation</t>
  </si>
  <si>
    <t>Deactivate email account for ex-employee.</t>
  </si>
  <si>
    <t>Policy Document Review</t>
  </si>
  <si>
    <t>Review and comment on draft policy document.</t>
  </si>
  <si>
    <t>Server Maintenance</t>
  </si>
  <si>
    <t>Request maintenance on production server.</t>
  </si>
  <si>
    <t>Training Material Update</t>
  </si>
  <si>
    <t>Update training materials with new content.</t>
  </si>
  <si>
    <t>File Backup Restoration</t>
  </si>
  <si>
    <t>Restore files from backup.</t>
  </si>
  <si>
    <t>Expense Reimbursement Status</t>
  </si>
  <si>
    <t>Check status of reimbursement request.</t>
  </si>
  <si>
    <t>Software License Audit</t>
  </si>
  <si>
    <t>Audit software licenses for compliance.</t>
  </si>
  <si>
    <t>Office Furniture Relocation</t>
  </si>
  <si>
    <t>Relocate office furniture for new layout.</t>
  </si>
  <si>
    <t>Employee Exit Process</t>
  </si>
  <si>
    <t>Initiate exit process for departing employee.</t>
  </si>
  <si>
    <t>Email Spam Issue</t>
  </si>
  <si>
    <t>Receiving too much spam in inbox.</t>
  </si>
  <si>
    <t>Meeting Room Equipment Check</t>
  </si>
  <si>
    <t>Check equipment before important meeting.</t>
  </si>
  <si>
    <t>Travel Policy Query</t>
  </si>
  <si>
    <t>Query regarding travel policy details.</t>
  </si>
  <si>
    <t>IT Equipment Loan</t>
  </si>
  <si>
    <t>Request loan of IT equipment for short term.</t>
  </si>
  <si>
    <t>Office Cleaning Schedule</t>
  </si>
  <si>
    <t>Request cleaning schedule for office area.</t>
  </si>
  <si>
    <t>Reimbursement Appeal</t>
  </si>
  <si>
    <t>Appeal rejected reimbursement claim.</t>
  </si>
  <si>
    <t>Software Feature Request</t>
  </si>
  <si>
    <t>Request new feature in internal software.</t>
  </si>
  <si>
    <t>Employee Survey Participation</t>
  </si>
  <si>
    <t>Reminder to complete employee survey.</t>
  </si>
  <si>
    <t>Email Signature Template</t>
  </si>
  <si>
    <t>Request email signature template.</t>
  </si>
  <si>
    <t>Meeting Room Temperature</t>
  </si>
  <si>
    <t>Complaint about room temperature in meeting room.</t>
  </si>
  <si>
    <t>Policy Exception Form</t>
  </si>
  <si>
    <t>Submit form for policy exception request.</t>
  </si>
  <si>
    <t>Travel Expense Audit</t>
  </si>
  <si>
    <t>Request audit of travel expenses.</t>
  </si>
  <si>
    <t>IT Equipment Upgrade</t>
  </si>
  <si>
    <t>Upgrade IT equipment for team members.</t>
  </si>
  <si>
    <t>Office Key Request</t>
  </si>
  <si>
    <t>Request additional office keys.</t>
  </si>
  <si>
    <t>Email Account Lockout</t>
  </si>
  <si>
    <t>My email account has been locked due to multiple failed attempts.</t>
  </si>
  <si>
    <t>Recruitment Portal Issue</t>
  </si>
  <si>
    <t>Unable to access the online recruitment portal.</t>
  </si>
  <si>
    <t>Server Backup Request</t>
  </si>
  <si>
    <t>Request backup of critical server data.</t>
  </si>
  <si>
    <t>Travel Expense Approval</t>
  </si>
  <si>
    <t>Approval needed for urgent travel expenses.</t>
  </si>
  <si>
    <t>Printer Paper Jam</t>
  </si>
  <si>
    <t>Printer in room 5 has a paper jam.</t>
  </si>
  <si>
    <t>Software Patch Installation</t>
  </si>
  <si>
    <t>Install latest security patches on workstation.</t>
  </si>
  <si>
    <t>Wi-Fi Guest Portal</t>
  </si>
  <si>
    <t>Set up guest Wi-Fi portal for event.</t>
  </si>
  <si>
    <t>Leave Approval</t>
  </si>
  <si>
    <t>Request approval for planned leave.</t>
  </si>
  <si>
    <t>Invoice Query</t>
  </si>
  <si>
    <t>Query regarding invoice payment status.</t>
  </si>
  <si>
    <t>IT Equipment Return Form</t>
  </si>
  <si>
    <t>Submit IT equipment return form.</t>
  </si>
  <si>
    <t>Meeting Room Reservation System</t>
  </si>
  <si>
    <t>Unable to use room reservation system.</t>
  </si>
  <si>
    <t>Training Schedule Conflict</t>
  </si>
  <si>
    <t>Conflict in training session schedule.</t>
  </si>
  <si>
    <t>File Share Access Request</t>
  </si>
  <si>
    <t>Request access to shared project files.</t>
  </si>
  <si>
    <t>Reimbursement Query</t>
  </si>
  <si>
    <t>Query regarding reimbursement process.</t>
  </si>
  <si>
    <t>Email Distribution Group</t>
  </si>
  <si>
    <t>Add user to email distribution group.</t>
  </si>
  <si>
    <t>New Employee Setup</t>
  </si>
  <si>
    <t>Set up workstation for new hire.</t>
  </si>
  <si>
    <t>Printer Driver Update</t>
  </si>
  <si>
    <t>Update printer drivers on all workstations.</t>
  </si>
  <si>
    <t>Travel Policy Clarification</t>
  </si>
  <si>
    <t>Clarification needed on travel policy.</t>
  </si>
  <si>
    <t>Vendor Payment Approval</t>
  </si>
  <si>
    <t>Approval needed for vendor payment.</t>
  </si>
  <si>
    <t>Office Heating Maintenance</t>
  </si>
  <si>
    <t>Request maintenance for office heating system.</t>
  </si>
  <si>
    <t>Need to renew software license.</t>
  </si>
  <si>
    <t>Leave Application</t>
  </si>
  <si>
    <t>Submit leave application for next month.</t>
  </si>
  <si>
    <t>Email Signature Design</t>
  </si>
  <si>
    <t>Help with designing professional email signature.</t>
  </si>
  <si>
    <t>Meeting Minutes</t>
  </si>
  <si>
    <t>Request minutes from recent team meeting.</t>
  </si>
  <si>
    <t>IT Equipment Loan Request</t>
  </si>
  <si>
    <t>Request loan of IT equipment for project.</t>
  </si>
  <si>
    <t>Training Material Delivery</t>
  </si>
  <si>
    <t>Request delivery of training materials.</t>
  </si>
  <si>
    <t>File Server Quota</t>
  </si>
  <si>
    <t>Request increase in file server quota.</t>
  </si>
  <si>
    <t>Submit monthly expense report.</t>
  </si>
  <si>
    <t>Replace toner in department printer.</t>
  </si>
  <si>
    <t>Software Training Registration</t>
  </si>
  <si>
    <t>Register for software training session.</t>
  </si>
  <si>
    <t>Set up email forwarding for temporary absence.</t>
  </si>
  <si>
    <t>Office Keycard Replacement</t>
  </si>
  <si>
    <t>Request replacement keycard for lost access card.</t>
  </si>
  <si>
    <t>Help with booking travel for conference.</t>
  </si>
  <si>
    <t>Request IT equipment audit for department.</t>
  </si>
  <si>
    <t>Meeting Room AV Check</t>
  </si>
  <si>
    <t>Check AV equipment before client meeting.</t>
  </si>
  <si>
    <t>Update policy document with new guidelines.</t>
  </si>
  <si>
    <t>File Restoration</t>
  </si>
  <si>
    <t>Restore deleted files from backup.</t>
  </si>
  <si>
    <t>Reimbursement Status Check</t>
  </si>
  <si>
    <t>Report bug in internal software.</t>
  </si>
  <si>
    <t>Order office supplies for team.</t>
  </si>
  <si>
    <t>Create new email account for intern.</t>
  </si>
  <si>
    <t>Change layout for meeting room setup.</t>
  </si>
  <si>
    <t>Travel Authorization Request</t>
  </si>
  <si>
    <t>Request authorization for business trip.</t>
  </si>
  <si>
    <t>Office Cleaning Request</t>
  </si>
  <si>
    <t>Expense Policy Query</t>
  </si>
  <si>
    <t>Query regarding expense policy.</t>
  </si>
  <si>
    <t>Software Feature Enhancement</t>
  </si>
  <si>
    <t>Request enhancement for internal software.</t>
  </si>
  <si>
    <t>Update employee record in HR system.</t>
  </si>
  <si>
    <t>Adjust spam filter settings for inbox.</t>
  </si>
  <si>
    <t>Outlook Calendar Sync Issue</t>
  </si>
  <si>
    <t>Calendar not syncing with mobile device.</t>
  </si>
  <si>
    <t>Recruitment Portal Bug</t>
  </si>
  <si>
    <t>Error appears when uploading candidate resumes.</t>
  </si>
  <si>
    <t>Server Overheating Alert</t>
  </si>
  <si>
    <t>Server room temperature exceeds safe limits.</t>
  </si>
  <si>
    <t>Travel Booking Error</t>
  </si>
  <si>
    <t>Unable to book flight through travel portal.</t>
  </si>
  <si>
    <t>Printer Queue Stuck</t>
  </si>
  <si>
    <t>Print jobs not clearing from printer queue.</t>
  </si>
  <si>
    <t>Software Compatibility Issue</t>
  </si>
  <si>
    <t>Requested software not compatible with OS.</t>
  </si>
  <si>
    <t>Wi-Fi Coverage Expansion</t>
  </si>
  <si>
    <t>Request to extend Wi-Fi coverage to parking area.</t>
  </si>
  <si>
    <t>Leave Balance Discrepancy</t>
  </si>
  <si>
    <t>Leave balance does not match HR records.</t>
  </si>
  <si>
    <t>Invoice Duplicate</t>
  </si>
  <si>
    <t>Received duplicate invoice from vendor.</t>
  </si>
  <si>
    <t>IT Equipment Disposal Request</t>
  </si>
  <si>
    <t>Request to dispose obsolete IT equipment.</t>
  </si>
  <si>
    <t>Meeting Room Lighting Issue</t>
  </si>
  <si>
    <t>Lighting not working in meeting room 2.</t>
  </si>
  <si>
    <t>Training Session Overlap</t>
  </si>
  <si>
    <t>Two training sessions scheduled at same time.</t>
  </si>
  <si>
    <t>File Access Denied</t>
  </si>
  <si>
    <t>Access denied to shared project folder.</t>
  </si>
  <si>
    <t>Reimbursement Delay</t>
  </si>
  <si>
    <t>Reimbursement not credited after approval.</t>
  </si>
  <si>
    <t>Email Group Creation</t>
  </si>
  <si>
    <t>Create new group for project communications.</t>
  </si>
  <si>
    <t>Employee Transfer Setup</t>
  </si>
  <si>
    <t>Set up IT access for transferred employee.</t>
  </si>
  <si>
    <t>Printer Offline</t>
  </si>
  <si>
    <t>Printer not appearing online for users.</t>
  </si>
  <si>
    <t>Request advance payment for business trip.</t>
  </si>
  <si>
    <t>Vendor Invoice Clarification</t>
  </si>
  <si>
    <t>Clarification needed on vendor invoice details.</t>
  </si>
  <si>
    <t>Office Air Quality Concern</t>
  </si>
  <si>
    <t>Report poor air quality in office.</t>
  </si>
  <si>
    <t>Software Activation Error</t>
  </si>
  <si>
    <t>Error activating newly installed software.</t>
  </si>
  <si>
    <t>Leave Application Approval</t>
  </si>
  <si>
    <t>Approval needed for submitted leave request.</t>
  </si>
  <si>
    <t>Email Retention Policy</t>
  </si>
  <si>
    <t>Question about email retention policy.</t>
  </si>
  <si>
    <t>Meeting Room Schedule Update</t>
  </si>
  <si>
    <t>Update recurring meeting room reservation.</t>
  </si>
  <si>
    <t>IT Asset Tagging</t>
  </si>
  <si>
    <t>Request asset tags for new equipment.</t>
  </si>
  <si>
    <t>Training Certificate Request</t>
  </si>
  <si>
    <t>Request certificate for completed training.</t>
  </si>
  <si>
    <t>File Migration Request</t>
  </si>
  <si>
    <t>Request to migrate files to new server.</t>
  </si>
  <si>
    <t>Expense Report Rejection</t>
  </si>
  <si>
    <t>Expense report rejected without reason.</t>
  </si>
  <si>
    <t>Printer Maintenance Schedule</t>
  </si>
  <si>
    <t>Request schedule for printer maintenance.</t>
  </si>
  <si>
    <t>Software Demo Scheduling</t>
  </si>
  <si>
    <t>Schedule demo for new HR software.</t>
  </si>
  <si>
    <t>Email Alias Request</t>
  </si>
  <si>
    <t>Request new email alias for project.</t>
  </si>
  <si>
    <t>Office Relocation Notification</t>
  </si>
  <si>
    <t>Notify IT of upcoming department relocation.</t>
  </si>
  <si>
    <t>Travel Policy Update</t>
  </si>
  <si>
    <t>Request update on travel policy changes.</t>
  </si>
  <si>
    <t>IT Equipment Purchase</t>
  </si>
  <si>
    <t>Request to purchase additional IT equipment.</t>
  </si>
  <si>
    <t>Meeting Room Name Change</t>
  </si>
  <si>
    <t>Request to rename meeting room for clarity.</t>
  </si>
  <si>
    <t>Policy Document Distribution</t>
  </si>
  <si>
    <t>Distribute updated policy documents.</t>
  </si>
  <si>
    <t>File Encryption Issue</t>
  </si>
  <si>
    <t>Unable to decrypt project files.</t>
  </si>
  <si>
    <t>Reimbursement Documentation</t>
  </si>
  <si>
    <t>Need to submit additional documents for reimbursement.</t>
  </si>
  <si>
    <t>Software Beta Access</t>
  </si>
  <si>
    <t>Request access to beta version of software.</t>
  </si>
  <si>
    <t>Office Supply Shortage</t>
  </si>
  <si>
    <t>Shortage of office supplies in storeroom.</t>
  </si>
  <si>
    <t>Training Reminder</t>
  </si>
  <si>
    <t>Reminder for mandatory training session.</t>
  </si>
  <si>
    <t>Email Quota Exceeded</t>
  </si>
  <si>
    <t>Mailbox quota exceeded unable to send emails.</t>
  </si>
  <si>
    <t>Meeting Room Equipment Upgrade</t>
  </si>
  <si>
    <t>Request upgrade of AV equipment.</t>
  </si>
  <si>
    <t>Travel Booking Confirmation</t>
  </si>
  <si>
    <t>Confirmation needed for travel booking.</t>
  </si>
  <si>
    <t>IT Inventory Update</t>
  </si>
  <si>
    <t>Update IT inventory records.</t>
  </si>
  <si>
    <t>Office Temperature Adjustment</t>
  </si>
  <si>
    <t>Request to adjust office temperature.</t>
  </si>
  <si>
    <t>Expense Policy Amendment</t>
  </si>
  <si>
    <t>Request amendment to expense policy.</t>
  </si>
  <si>
    <t>Software Installation Approval</t>
  </si>
  <si>
    <t>Approval needed for new software installation.</t>
  </si>
  <si>
    <t>Employee Handbook Request</t>
  </si>
  <si>
    <t>Request latest employee handbook.</t>
  </si>
  <si>
    <t>Email Blacklist Removal</t>
  </si>
  <si>
    <t>Request removal from email blacklist.</t>
  </si>
  <si>
    <t>Shared Folder Access</t>
  </si>
  <si>
    <t>Request access to shared marketing folder.</t>
  </si>
  <si>
    <t>Payroll Discrepancy</t>
  </si>
  <si>
    <t>Salary credited is less than expected.</t>
  </si>
  <si>
    <t>Server Restart Request</t>
  </si>
  <si>
    <t>Request to restart application server.</t>
  </si>
  <si>
    <t>Travel Expense Policy Update</t>
  </si>
  <si>
    <t>Inquire about recent changes to travel expense policy.</t>
  </si>
  <si>
    <t>Print jobs are stuck in the printer queue.</t>
  </si>
  <si>
    <t>Application not compatible with new OS version.</t>
  </si>
  <si>
    <t>Wi-Fi Range Issue</t>
  </si>
  <si>
    <t>Wi-Fi signal weak in remote office area.</t>
  </si>
  <si>
    <t>Leave Balance Update</t>
  </si>
  <si>
    <t>Leave balance not updated after recent leave.</t>
  </si>
  <si>
    <t>Invoice Processing Delay</t>
  </si>
  <si>
    <t>Delay in processing vendor invoice.</t>
  </si>
  <si>
    <t>Request asset tags for new IT equipment.</t>
  </si>
  <si>
    <t>Meeting Room Lighting</t>
  </si>
  <si>
    <t>Lighting too dim in meeting room 2.</t>
  </si>
  <si>
    <t>Training Session Reminder</t>
  </si>
  <si>
    <t>Reminder for tomorrow’s compliance training.</t>
  </si>
  <si>
    <t>File Encryption Help</t>
  </si>
  <si>
    <t>Need help encrypting sensitive files.</t>
  </si>
  <si>
    <t>Reimbursement Form Error</t>
  </si>
  <si>
    <t>Error submitting reimbursement form online.</t>
  </si>
  <si>
    <t>Email Alias Creation</t>
  </si>
  <si>
    <t>Request creation of email alias for project.</t>
  </si>
  <si>
    <t>New Employee Welcome Kit</t>
  </si>
  <si>
    <t>Request welcome kit for new joiner.</t>
  </si>
  <si>
    <t>Printer Access Restriction</t>
  </si>
  <si>
    <t>Restrict printer access to authorized users only.</t>
  </si>
  <si>
    <t>Travel Booking Escalation</t>
  </si>
  <si>
    <t>Escalate issue with delayed travel booking.</t>
  </si>
  <si>
    <t>Vendor Tax Document Request</t>
  </si>
  <si>
    <t>Request vendor tax documents for audit.</t>
  </si>
  <si>
    <t>Office AC Maintenance</t>
  </si>
  <si>
    <t>Air conditioning maintenance needed in reception.</t>
  </si>
  <si>
    <t>Software Install Approval</t>
  </si>
  <si>
    <t>Approval needed for installing new software.</t>
  </si>
  <si>
    <t>Leave Approval Notification</t>
  </si>
  <si>
    <t>Did not receive notification for approved leave.</t>
  </si>
  <si>
    <t>Email Auto-Reply Setup</t>
  </si>
  <si>
    <t>Set up auto-reply for vacation period.</t>
  </si>
  <si>
    <t>Meeting Room Door Lock</t>
  </si>
  <si>
    <t>Door lock malfunction in meeting room 5.</t>
  </si>
  <si>
    <t>Request disposal of obsolete IT equipment.</t>
  </si>
  <si>
    <t>File Transfer Issue</t>
  </si>
  <si>
    <t>Unable to transfer files to external drive.</t>
  </si>
  <si>
    <t>Expense Report Deadline Extension</t>
  </si>
  <si>
    <t>Request extension for expense report submission.</t>
  </si>
  <si>
    <t>Office printer showing as offline.</t>
  </si>
  <si>
    <t>Request access to beta version of internal software.</t>
  </si>
  <si>
    <t>Mailbox quota exceeded unable to receive emails.</t>
  </si>
  <si>
    <t>Notify IT of upcoming department move.</t>
  </si>
  <si>
    <t>Did not receive travel booking confirmation.</t>
  </si>
  <si>
    <t>IT Equipment Warranty Check</t>
  </si>
  <si>
    <t>Check warranty status of laptop.</t>
  </si>
  <si>
    <t>Meeting Room Projector Issue</t>
  </si>
  <si>
    <t>Projector not displaying image.</t>
  </si>
  <si>
    <t>Policy Update Notification</t>
  </si>
  <si>
    <t>Request notification for policy updates.</t>
  </si>
  <si>
    <t>File Version Conflict</t>
  </si>
  <si>
    <t>Conflict detected in shared file versions.</t>
  </si>
  <si>
    <t>Reimbursement Document Upload</t>
  </si>
  <si>
    <t>Unable to upload documents for reimbursement.</t>
  </si>
  <si>
    <t>Software License Transfer</t>
  </si>
  <si>
    <t>Transfer license to another user.</t>
  </si>
  <si>
    <t>Running low on office stationery.</t>
  </si>
  <si>
    <t>Training Attendance Error</t>
  </si>
  <si>
    <t>Attendance not recorded for training session.</t>
  </si>
  <si>
    <t>Email Group Modification</t>
  </si>
  <si>
    <t>Modify members of department email group.</t>
  </si>
  <si>
    <t>Meeting Room Occupancy</t>
  </si>
  <si>
    <t>Room shows as occupied when empty.</t>
  </si>
  <si>
    <t>Travel Itinerary Correction</t>
  </si>
  <si>
    <t>Correction needed in travel itinerary.</t>
  </si>
  <si>
    <t>IT Equipment Replacement</t>
  </si>
  <si>
    <t>Request replacement for faulty monitor.</t>
  </si>
  <si>
    <t>Office Cleaning Supplies</t>
  </si>
  <si>
    <t>Request for additional cleaning supplies.</t>
  </si>
  <si>
    <t>Expense Approval Delay</t>
  </si>
  <si>
    <t>Delay in expense approval process.</t>
  </si>
  <si>
    <t>Software Rollout Notification</t>
  </si>
  <si>
    <t>Notify users about upcoming software rollout.</t>
  </si>
  <si>
    <t>Employee Data Correction</t>
  </si>
  <si>
    <t>Correct error in employee personal data.</t>
  </si>
  <si>
    <t>Email Delivery Failure</t>
  </si>
  <si>
    <t>Emails not being delivered to external contacts.</t>
  </si>
  <si>
    <t>Laptop Battery Replacement</t>
  </si>
  <si>
    <t>Request replacement for worn-out laptop battery.</t>
  </si>
  <si>
    <t>Recruitment Portal Access</t>
  </si>
  <si>
    <t>Unable to log in to recruitment portal.</t>
  </si>
  <si>
    <t>Server Disk Space Alert</t>
  </si>
  <si>
    <t>Server running low on disk space needs attention.</t>
  </si>
  <si>
    <t>Travel Booking Reimbursement</t>
  </si>
  <si>
    <t>Need reimbursement for self-booked travel.</t>
  </si>
  <si>
    <t>Printer Color Issue</t>
  </si>
  <si>
    <t>Printer not printing in color.</t>
  </si>
  <si>
    <t>Wi-Fi Authentication Failed</t>
  </si>
  <si>
    <t>Unable to connect to Wi-Fi due to authentication error.</t>
  </si>
  <si>
    <t>Leave Record Discrepancy</t>
  </si>
  <si>
    <t>Leave records do not match attendance.</t>
  </si>
  <si>
    <t>Invoice Number Mismatch</t>
  </si>
  <si>
    <t>Invoice number does not match vendor records.</t>
  </si>
  <si>
    <t>IT Asset Return Reminder</t>
  </si>
  <si>
    <t>Reminder to return IT assets after resignation.</t>
  </si>
  <si>
    <t>Meeting Room Speaker Issue</t>
  </si>
  <si>
    <t>Speakers not working in meeting room.</t>
  </si>
  <si>
    <t>Two training sessions scheduled at the same time.</t>
  </si>
  <si>
    <t>File Permission Denied</t>
  </si>
  <si>
    <t>Permission denied when accessing shared files.</t>
  </si>
  <si>
    <t>Reimbursement Form Missing</t>
  </si>
  <si>
    <t>Reimbursement form not available on portal.</t>
  </si>
  <si>
    <t>Request to create new email group for project team.</t>
  </si>
  <si>
    <t>New Hire Orientation</t>
  </si>
  <si>
    <t>Schedule orientation for new hire.</t>
  </si>
  <si>
    <t>Printer Security Settings</t>
  </si>
  <si>
    <t>Update security settings on department printer.</t>
  </si>
  <si>
    <t>Travel Booking Portal Error</t>
  </si>
  <si>
    <t>Error booking travel via company portal.</t>
  </si>
  <si>
    <t>Vendor Contact Update</t>
  </si>
  <si>
    <t>Update contact details for vendor.</t>
  </si>
  <si>
    <t>Office Ventilation Issue</t>
  </si>
  <si>
    <t>Office ventilation system not functioning.</t>
  </si>
  <si>
    <t>Software Install Failure</t>
  </si>
  <si>
    <t>Installation failed for required software.</t>
  </si>
  <si>
    <t>Leave Approval Delay</t>
  </si>
  <si>
    <t>Delay in approval of leave application.</t>
  </si>
  <si>
    <t>Clarification on email retention policy.</t>
  </si>
  <si>
    <t>Meeting Room Monitor Issue</t>
  </si>
  <si>
    <t>Monitor not displaying in meeting room.</t>
  </si>
  <si>
    <t>IT Equipment Request</t>
  </si>
  <si>
    <t>Request additional IT equipment for project.</t>
  </si>
  <si>
    <t>Training Feedback Submission</t>
  </si>
  <si>
    <t>Unable to submit feedback for training.</t>
  </si>
  <si>
    <t>File Backup Failure</t>
  </si>
  <si>
    <t>Backup failed for important files.</t>
  </si>
  <si>
    <t>Expense Report Overdue</t>
  </si>
  <si>
    <t>Expense report submission overdue.</t>
  </si>
  <si>
    <t>Printer Access Request</t>
  </si>
  <si>
    <t>Request access to secure printer.</t>
  </si>
  <si>
    <t>Software Version Upgrade</t>
  </si>
  <si>
    <t>Upgrade to latest version of project software.</t>
  </si>
  <si>
    <t>Email Alias Deletion</t>
  </si>
  <si>
    <t>Request deletion of unused email alias.</t>
  </si>
  <si>
    <t>Office Move Coordination</t>
  </si>
  <si>
    <t>Coordinate IT support for office move.</t>
  </si>
  <si>
    <t>Travel Booking Issue</t>
  </si>
  <si>
    <t>Unable to book travel for upcoming event.</t>
  </si>
  <si>
    <t>IT Asset Inventory Update</t>
  </si>
  <si>
    <t>Update inventory records for IT assets.</t>
  </si>
  <si>
    <t>Meeting Room Booking System Error</t>
  </si>
  <si>
    <t>Error in booking system for meeting rooms.</t>
  </si>
  <si>
    <t>Policy Acknowledgment Request</t>
  </si>
  <si>
    <t>Request acknowledgment of new policy.</t>
  </si>
  <si>
    <t>File Sync Issue</t>
  </si>
  <si>
    <t>Files not syncing to cloud storage.</t>
  </si>
  <si>
    <t>Reimbursement Policy Change</t>
  </si>
  <si>
    <t>Notification of change in reimbursement policy.</t>
  </si>
  <si>
    <t>Software License Expiry Alert</t>
  </si>
  <si>
    <t>License expiring soon for critical software.</t>
  </si>
  <si>
    <t>Office Supply Delivery Delay</t>
  </si>
  <si>
    <t>Delay in delivery of ordered office supplies.</t>
  </si>
  <si>
    <t>Training Session Capacity</t>
  </si>
  <si>
    <t>Training session at full capacity need more slots.</t>
  </si>
  <si>
    <t>Email Auto-Forward Removal</t>
  </si>
  <si>
    <t>Remove auto-forward from email account.</t>
  </si>
  <si>
    <t>Meeting Room Booking Approval</t>
  </si>
  <si>
    <t>Request approval for meeting room reservation.</t>
  </si>
  <si>
    <t>Travel Document Submission</t>
  </si>
  <si>
    <t>Submit travel documents for approval.</t>
  </si>
  <si>
    <t>IT Equipment Warranty Claim</t>
  </si>
  <si>
    <t>Submit warranty claim for faulty equipment.</t>
  </si>
  <si>
    <t>Expense Report Dispute</t>
  </si>
  <si>
    <t>Dispute over rejected expense report.</t>
  </si>
  <si>
    <t>Software User Access</t>
  </si>
  <si>
    <t>Request user access for new software.</t>
  </si>
  <si>
    <t>Employee Exit Notification</t>
  </si>
  <si>
    <t>Notify HR of employee exit.</t>
  </si>
  <si>
    <t>Email Storage Cleanup</t>
  </si>
  <si>
    <t>Request help cleaning up email storage.</t>
  </si>
  <si>
    <t>Laptop Screen Flicker</t>
  </si>
  <si>
    <t>Screen flickers intermittently on my laptop.</t>
  </si>
  <si>
    <t>HR Portal Login Issue</t>
  </si>
  <si>
    <t>Unable to log in to the HR portal.</t>
  </si>
  <si>
    <t>Server CPU Overload</t>
  </si>
  <si>
    <t xml:space="preserve">Server CPU usage is consistently above 90%. </t>
  </si>
  <si>
    <t>Travel Visa Assistance</t>
  </si>
  <si>
    <t>Need help with visa application for business travel.</t>
  </si>
  <si>
    <t>Printer Double-Sided Printing</t>
  </si>
  <si>
    <t>Unable to print double-sided documents.</t>
  </si>
  <si>
    <t>Software Uninstallation Request</t>
  </si>
  <si>
    <t>Request to uninstall unused software.</t>
  </si>
  <si>
    <t>Wi-Fi Password Change</t>
  </si>
  <si>
    <t>Request new password for secured Wi-Fi.</t>
  </si>
  <si>
    <t>Leave Encashment Query</t>
  </si>
  <si>
    <t>How to apply for leave encashment?</t>
  </si>
  <si>
    <t>Invoice Approval Workflow</t>
  </si>
  <si>
    <t>Approval workflow not triggering for invoices.</t>
  </si>
  <si>
    <t>IT Asset Disposal Certificate</t>
  </si>
  <si>
    <t>Request disposal certificate for old IT assets.</t>
  </si>
  <si>
    <t>Meeting Room Booking Extension</t>
  </si>
  <si>
    <t>Extend existing meeting room booking.</t>
  </si>
  <si>
    <t>Training Session Cancellation</t>
  </si>
  <si>
    <t>Training session canceled without notice.</t>
  </si>
  <si>
    <t>File Compression Help</t>
  </si>
  <si>
    <t>Need help compressing large files.</t>
  </si>
  <si>
    <t>Reimbursement Receipt Missing</t>
  </si>
  <si>
    <t>Missing receipt for submitted reimbursement.</t>
  </si>
  <si>
    <t>Email Calendar Sync Issue</t>
  </si>
  <si>
    <t>Calendar not syncing with email.</t>
  </si>
  <si>
    <t>New Employee Badge</t>
  </si>
  <si>
    <t>Request badge for new employee.</t>
  </si>
  <si>
    <t>Printer Security Breach</t>
  </si>
  <si>
    <t>Unauthorized access detected on printer.</t>
  </si>
  <si>
    <t>Travel Expense Limit Exceeded</t>
  </si>
  <si>
    <t>Exceeded allowed travel expense limit.</t>
  </si>
  <si>
    <t>Vendor Onboarding</t>
  </si>
  <si>
    <t>Assistance with onboarding new vendor.</t>
  </si>
  <si>
    <t>Office AC Filter Replacement</t>
  </si>
  <si>
    <t>Request replacement of AC filters.</t>
  </si>
  <si>
    <t>Software Crash Report</t>
  </si>
  <si>
    <t>Report frequent crashes of project management tool.</t>
  </si>
  <si>
    <t>Leave Type Clarification</t>
  </si>
  <si>
    <t>Clarification needed on different leave types.</t>
  </si>
  <si>
    <t>Email Rule Setup</t>
  </si>
  <si>
    <t>Help setting up automatic email rules.</t>
  </si>
  <si>
    <t>Meeting Room Whiteboard Markers</t>
  </si>
  <si>
    <t>Request new markers for meeting room whiteboard.</t>
  </si>
  <si>
    <t>IT Equipment Relocation</t>
  </si>
  <si>
    <t>Relocate IT equipment to another floor.</t>
  </si>
  <si>
    <t>Training Session Waitlist</t>
  </si>
  <si>
    <t>Request to be added to training waitlist.</t>
  </si>
  <si>
    <t>File Download Restriction</t>
  </si>
  <si>
    <t>Unable to download files from portal.</t>
  </si>
  <si>
    <t>Expense Report Policy Violation</t>
  </si>
  <si>
    <t>Expense report flagged for policy violation.</t>
  </si>
  <si>
    <t>Request regular maintenance schedule for printers.</t>
  </si>
  <si>
    <t>Software User Manual Request</t>
  </si>
  <si>
    <t>Request user manual for new software.</t>
  </si>
  <si>
    <t>Email Account Compromised</t>
  </si>
  <si>
    <t>Possible compromise of email account.</t>
  </si>
  <si>
    <t>Office Plant Maintenance</t>
  </si>
  <si>
    <t>Request maintenance for office plants.</t>
  </si>
  <si>
    <t>Travel Booking Refund</t>
  </si>
  <si>
    <t>Request refund for canceled travel booking.</t>
  </si>
  <si>
    <t>IT Asset Tag Missing</t>
  </si>
  <si>
    <t>Asset tag missing from laptop.</t>
  </si>
  <si>
    <t>Meeting Room Occupancy Sensor Issue</t>
  </si>
  <si>
    <t>Occupancy sensor not working in meeting room.</t>
  </si>
  <si>
    <t>Policy Training Completion</t>
  </si>
  <si>
    <t>Confirm completion of mandatory policy training.</t>
  </si>
  <si>
    <t>File Sharing Permission</t>
  </si>
  <si>
    <t>Request permission to share files externally.</t>
  </si>
  <si>
    <t>Reimbursement Payment Delay</t>
  </si>
  <si>
    <t>Delay in reimbursement payment.</t>
  </si>
  <si>
    <t>Software Shortcut Setup</t>
  </si>
  <si>
    <t>Help setting up software shortcuts.</t>
  </si>
  <si>
    <t>Employee Referral Submission</t>
  </si>
  <si>
    <t>Submit referral for open position.</t>
  </si>
  <si>
    <t>Email Delivery Delay</t>
  </si>
  <si>
    <t>Emails delayed in delivery.</t>
  </si>
  <si>
    <t>Office Window Repair</t>
  </si>
  <si>
    <t>Request repair for broken office window.</t>
  </si>
  <si>
    <t>Travel Insurance Policy</t>
  </si>
  <si>
    <t>Request copy of travel insurance policy.</t>
  </si>
  <si>
    <t>IT Equipment Cleaning</t>
  </si>
  <si>
    <t>Request cleaning service for IT equipment.</t>
  </si>
  <si>
    <t>Meeting Room Booking Reminder</t>
  </si>
  <si>
    <t>Reminder for upcoming meeting room booking.</t>
  </si>
  <si>
    <t>Expense Report Audit</t>
  </si>
  <si>
    <t>Request audit of submitted expense reports.</t>
  </si>
  <si>
    <t>Software License Request</t>
  </si>
  <si>
    <t>Request additional licenses for design software.</t>
  </si>
  <si>
    <t>Request latest version of employee handbook.</t>
  </si>
  <si>
    <t>Email Attachment Blocked</t>
  </si>
  <si>
    <t>Attachment blocked by email security.</t>
  </si>
  <si>
    <t>Laptop Overheating</t>
  </si>
  <si>
    <t>My laptop is overheating after extended use.</t>
  </si>
  <si>
    <t>HR Policy Update Request</t>
  </si>
  <si>
    <t>Request update to outdated HR policy document.</t>
  </si>
  <si>
    <t>Server Patch Deployment</t>
  </si>
  <si>
    <t>Deploy latest security patch to production server.</t>
  </si>
  <si>
    <t>Travel Booking Confirmation Needed</t>
  </si>
  <si>
    <t>Require confirmation for upcoming travel booking.</t>
  </si>
  <si>
    <t>Printer Alignment Issue</t>
  </si>
  <si>
    <t>Printouts are misaligned and blurry.</t>
  </si>
  <si>
    <t>Unable to install required analytics software.</t>
  </si>
  <si>
    <t>Wi-Fi Device Limit Reached</t>
  </si>
  <si>
    <t>Unable to connect new device to Wi-Fi due to limit.</t>
  </si>
  <si>
    <t>Leave Application Withdrawal</t>
  </si>
  <si>
    <t>Request to withdraw submitted leave application.</t>
  </si>
  <si>
    <t>Invoice Reference Error</t>
  </si>
  <si>
    <t>Incorrect reference number on processed invoice.</t>
  </si>
  <si>
    <t>IT Asset Loan Extension</t>
  </si>
  <si>
    <t>Request extension for loaned IT equipment.</t>
  </si>
  <si>
    <t>Meeting Room Air Quality</t>
  </si>
  <si>
    <t>Air quality poor in meeting room.</t>
  </si>
  <si>
    <t>Training Session Materials Missing</t>
  </si>
  <si>
    <t>Training materials not provided after session.</t>
  </si>
  <si>
    <t>File Upload Timeout</t>
  </si>
  <si>
    <t>File upload fails due to timeout error.</t>
  </si>
  <si>
    <t>Reimbursement Tax Deduction</t>
  </si>
  <si>
    <t>Clarification on tax deducted from reimbursement.</t>
  </si>
  <si>
    <t>Email Distribution List Removal</t>
  </si>
  <si>
    <t>Request removal from distribution list.</t>
  </si>
  <si>
    <t>New Employee Benefits Query</t>
  </si>
  <si>
    <t>Query about benefits for new employees.</t>
  </si>
  <si>
    <t>Printer Firmware Update</t>
  </si>
  <si>
    <t>Update firmware on office printers.</t>
  </si>
  <si>
    <t>Travel Booking Name Correction</t>
  </si>
  <si>
    <t>Correct name on travel booking for visa.</t>
  </si>
  <si>
    <t>IT Asset Insurance</t>
  </si>
  <si>
    <t>Request insurance details for company laptop.</t>
  </si>
  <si>
    <t>Meeting Room Reservation Extension</t>
  </si>
  <si>
    <t>Extend reservation for ongoing meeting.</t>
  </si>
  <si>
    <t>ID</t>
  </si>
  <si>
    <t>FULL_NAME</t>
  </si>
  <si>
    <t>FIRST_NAME</t>
  </si>
  <si>
    <t>MIDDLE_NAME</t>
  </si>
  <si>
    <t>LAST_NAME</t>
  </si>
  <si>
    <t>EMAIL</t>
  </si>
  <si>
    <t>COUNTRY_CODE</t>
  </si>
  <si>
    <t>PHONE</t>
  </si>
  <si>
    <t>DEPARTMENT_ID</t>
  </si>
  <si>
    <t>MANAGER_ID</t>
  </si>
  <si>
    <t>JOINED_AT</t>
  </si>
  <si>
    <t>IS_WEB_ACTIVE</t>
  </si>
  <si>
    <t>CREATED_AT</t>
  </si>
  <si>
    <t>CREATED_BY</t>
  </si>
  <si>
    <t>Role_id_updated</t>
  </si>
  <si>
    <t>operating_unit_id_updated</t>
  </si>
  <si>
    <t>LEVEL_ID_FK</t>
  </si>
  <si>
    <t>phani</t>
  </si>
  <si>
    <t>parvathi</t>
  </si>
  <si>
    <t>phani@sparity.com</t>
  </si>
  <si>
    <t>shiva</t>
  </si>
  <si>
    <t>golakoti</t>
  </si>
  <si>
    <t>shiva@sparity.com</t>
  </si>
  <si>
    <t>vevek</t>
  </si>
  <si>
    <t>kothapally</t>
  </si>
  <si>
    <t>vevek@sparity.com</t>
  </si>
  <si>
    <t>Marjy Realff</t>
  </si>
  <si>
    <t>Marjy</t>
  </si>
  <si>
    <t>Realff</t>
  </si>
  <si>
    <t>marjyrealf@sparity.com</t>
  </si>
  <si>
    <t>SriKanth</t>
  </si>
  <si>
    <t>Srikanth</t>
  </si>
  <si>
    <t>Konda</t>
  </si>
  <si>
    <t>SriKanth@sparity.com</t>
  </si>
  <si>
    <t>Lazaro Couth</t>
  </si>
  <si>
    <t>Lazaro</t>
  </si>
  <si>
    <t>Couth</t>
  </si>
  <si>
    <t>Lazaro@sparity.com</t>
  </si>
  <si>
    <t>Enrika Coye</t>
  </si>
  <si>
    <t>Enrika</t>
  </si>
  <si>
    <t>Eri</t>
  </si>
  <si>
    <t>Coye</t>
  </si>
  <si>
    <t>Enrika@sparity.com</t>
  </si>
  <si>
    <t>AndyMcCorry</t>
  </si>
  <si>
    <t>Andy</t>
  </si>
  <si>
    <t>McCorry</t>
  </si>
  <si>
    <t>Andy@sparity.com</t>
  </si>
  <si>
    <t>Alejandrina Sargant</t>
  </si>
  <si>
    <t>Alejandrina</t>
  </si>
  <si>
    <t>Sargant</t>
  </si>
  <si>
    <t>Alejandrina@sparity.com</t>
  </si>
  <si>
    <t>Cornela Eloi</t>
  </si>
  <si>
    <t>Cornela</t>
  </si>
  <si>
    <t>Cori</t>
  </si>
  <si>
    <t>Eloi</t>
  </si>
  <si>
    <t>Cornela@sparity.com</t>
  </si>
  <si>
    <t>Merwyn Bolingbroke</t>
  </si>
  <si>
    <t>Merwyn</t>
  </si>
  <si>
    <t>Bolingbroke</t>
  </si>
  <si>
    <t>Merwyn@sparity.com</t>
  </si>
  <si>
    <t>Buddie Honywill</t>
  </si>
  <si>
    <t>Buddie</t>
  </si>
  <si>
    <t>Honywill</t>
  </si>
  <si>
    <t>Buddie@sparity.com</t>
  </si>
  <si>
    <t>Jerrold Harrill</t>
  </si>
  <si>
    <t>Jerrold</t>
  </si>
  <si>
    <t>Harrill</t>
  </si>
  <si>
    <t>Jerrold@sparity.com</t>
  </si>
  <si>
    <t>Bil Doole</t>
  </si>
  <si>
    <t>Bil</t>
  </si>
  <si>
    <t>Doole</t>
  </si>
  <si>
    <t>Bil@sparity.com</t>
  </si>
  <si>
    <t>Alejandro Showell</t>
  </si>
  <si>
    <t>Alejandro</t>
  </si>
  <si>
    <t>Showell</t>
  </si>
  <si>
    <t>Alejandro@sparity.com</t>
  </si>
  <si>
    <t>Colin Blow</t>
  </si>
  <si>
    <t>Colin</t>
  </si>
  <si>
    <t>Blow</t>
  </si>
  <si>
    <t>Colin@sparity.com</t>
  </si>
  <si>
    <t>Vivien Pymm</t>
  </si>
  <si>
    <t>Vivien</t>
  </si>
  <si>
    <t>Pymm</t>
  </si>
  <si>
    <t>Vivien@sparity.com</t>
  </si>
  <si>
    <t>DaniDanGosford</t>
  </si>
  <si>
    <t>Dani</t>
  </si>
  <si>
    <t>Dan</t>
  </si>
  <si>
    <t>Gosford</t>
  </si>
  <si>
    <t>Dani@sparity.com</t>
  </si>
  <si>
    <t>Euell Danielsky</t>
  </si>
  <si>
    <t>Euell</t>
  </si>
  <si>
    <t>Danielsky</t>
  </si>
  <si>
    <t>Euell@sparity.com</t>
  </si>
  <si>
    <t>Nixie Kasparski</t>
  </si>
  <si>
    <t>Nixie</t>
  </si>
  <si>
    <t>Kasparski</t>
  </si>
  <si>
    <t>Nixie@sparity.com</t>
  </si>
  <si>
    <t>Giorgia Lanahan</t>
  </si>
  <si>
    <t>Giorgia</t>
  </si>
  <si>
    <t>Lanahan</t>
  </si>
  <si>
    <t>Giorgia@sparity.com</t>
  </si>
  <si>
    <t>Jordain Mulrean</t>
  </si>
  <si>
    <t>Jordain</t>
  </si>
  <si>
    <t>Mulrean</t>
  </si>
  <si>
    <t>Jordain@sparity.com</t>
  </si>
  <si>
    <t>Vinson Gercken</t>
  </si>
  <si>
    <t>Vinson</t>
  </si>
  <si>
    <t>Gercken</t>
  </si>
  <si>
    <t>Vinson@sparity.com</t>
  </si>
  <si>
    <t>Antonina Raiston</t>
  </si>
  <si>
    <t>Antonina</t>
  </si>
  <si>
    <t>Raiston</t>
  </si>
  <si>
    <t>Antonina@sparity.com</t>
  </si>
  <si>
    <t>Marjy@sparity.com</t>
  </si>
  <si>
    <t>Kiri Gransden</t>
  </si>
  <si>
    <t>Kiri</t>
  </si>
  <si>
    <t>Gransden</t>
  </si>
  <si>
    <t>Kiri@sparity.com</t>
  </si>
  <si>
    <t>Sven Issitt</t>
  </si>
  <si>
    <t>Sven</t>
  </si>
  <si>
    <t>Issitt</t>
  </si>
  <si>
    <t>Sven@sparity.com</t>
  </si>
  <si>
    <t>Othello de Vaen</t>
  </si>
  <si>
    <t>Othello</t>
  </si>
  <si>
    <t>de Vaen</t>
  </si>
  <si>
    <t>Othello@sparity.com</t>
  </si>
  <si>
    <t>Lincoln Jagielski</t>
  </si>
  <si>
    <t>Lincoln</t>
  </si>
  <si>
    <t>Jagielski</t>
  </si>
  <si>
    <t>Lincoln@sparity.com</t>
  </si>
  <si>
    <t>Sherwin Beekmann</t>
  </si>
  <si>
    <t>Sherwin</t>
  </si>
  <si>
    <t>Beekmann</t>
  </si>
  <si>
    <t>Sherwin@sparity.com</t>
  </si>
  <si>
    <t>Roxy Mandre</t>
  </si>
  <si>
    <t>Roxy</t>
  </si>
  <si>
    <t>Mandre</t>
  </si>
  <si>
    <t>Roxy@sparity.com</t>
  </si>
  <si>
    <t>Shayna Fylan</t>
  </si>
  <si>
    <t>Shayna</t>
  </si>
  <si>
    <t>Fylan</t>
  </si>
  <si>
    <t>Shayna@sparity.com</t>
  </si>
  <si>
    <t>Anallise Hubatsch</t>
  </si>
  <si>
    <t>Anallise</t>
  </si>
  <si>
    <t>Hubatsch</t>
  </si>
  <si>
    <t>Anallise@sparity.com</t>
  </si>
  <si>
    <t>Adolpho Lisimore</t>
  </si>
  <si>
    <t>Adolpho</t>
  </si>
  <si>
    <t>Lisimore</t>
  </si>
  <si>
    <t>Adolpho@sparity.com</t>
  </si>
  <si>
    <t>Gordy Rarity</t>
  </si>
  <si>
    <t>Gordy</t>
  </si>
  <si>
    <t>Rarity</t>
  </si>
  <si>
    <t>Gordy@sparity.com</t>
  </si>
  <si>
    <t>Lewes Sephton</t>
  </si>
  <si>
    <t>Lewes</t>
  </si>
  <si>
    <t>Sephton</t>
  </si>
  <si>
    <t>Lewes@sparity.com</t>
  </si>
  <si>
    <t>Elana Jenton</t>
  </si>
  <si>
    <t>Elana</t>
  </si>
  <si>
    <t>Jenton</t>
  </si>
  <si>
    <t>Elana@sparity.com</t>
  </si>
  <si>
    <t>Lyndell Gilphillan</t>
  </si>
  <si>
    <t>Lyndell</t>
  </si>
  <si>
    <t>Gilphillan</t>
  </si>
  <si>
    <t>Lyndell@sparity.com</t>
  </si>
  <si>
    <t>Rick Bessom</t>
  </si>
  <si>
    <t>Rick</t>
  </si>
  <si>
    <t>Bessom</t>
  </si>
  <si>
    <t>Rick@sparity.com</t>
  </si>
  <si>
    <t>Rudy Clissett</t>
  </si>
  <si>
    <t>Rudy</t>
  </si>
  <si>
    <t>Clissett</t>
  </si>
  <si>
    <t>Rudy@sparity.com</t>
  </si>
  <si>
    <t>Yul Chavez</t>
  </si>
  <si>
    <t>Yul</t>
  </si>
  <si>
    <t>Chavez</t>
  </si>
  <si>
    <t>Yul@sparity.com</t>
  </si>
  <si>
    <t>Jenica Musgrave</t>
  </si>
  <si>
    <t>Jenica</t>
  </si>
  <si>
    <t>Musgrave</t>
  </si>
  <si>
    <t>Jenica@sparity.com</t>
  </si>
  <si>
    <t>Nicolina Linturn</t>
  </si>
  <si>
    <t>Nicolina</t>
  </si>
  <si>
    <t>Nikki</t>
  </si>
  <si>
    <t>Linturn</t>
  </si>
  <si>
    <t>Nicolina@sparity.com</t>
  </si>
  <si>
    <t>Elane Pendrid</t>
  </si>
  <si>
    <t>Elane</t>
  </si>
  <si>
    <t>Pendrid</t>
  </si>
  <si>
    <t>Elane@sparity.com</t>
  </si>
  <si>
    <t>Eddie Arton</t>
  </si>
  <si>
    <t>Eddie</t>
  </si>
  <si>
    <t>Ed</t>
  </si>
  <si>
    <t>Arton</t>
  </si>
  <si>
    <t>Eddie@sparity.com</t>
  </si>
  <si>
    <t>Allister Pietsma</t>
  </si>
  <si>
    <t>Allister</t>
  </si>
  <si>
    <t>Pietsma</t>
  </si>
  <si>
    <t>Allister@sparity.com</t>
  </si>
  <si>
    <t>Merrill Whitelaw</t>
  </si>
  <si>
    <t>Merrill</t>
  </si>
  <si>
    <t>Whitelaw</t>
  </si>
  <si>
    <t>Merrill@sparity.com</t>
  </si>
  <si>
    <t>Raquel Simmgen</t>
  </si>
  <si>
    <t>Raquel</t>
  </si>
  <si>
    <t>Rocky</t>
  </si>
  <si>
    <t>Simmgen</t>
  </si>
  <si>
    <t>Raquel@sparity.com</t>
  </si>
  <si>
    <t>Hi Natwick</t>
  </si>
  <si>
    <t>Hi</t>
  </si>
  <si>
    <t>Natwick</t>
  </si>
  <si>
    <t>Hi@sparity.com</t>
  </si>
  <si>
    <t>Jo-anne Robey</t>
  </si>
  <si>
    <t>Jo-anne</t>
  </si>
  <si>
    <t>Robey</t>
  </si>
  <si>
    <t>Jo-anne@sparity.com</t>
  </si>
  <si>
    <t>Hirsch Pease</t>
  </si>
  <si>
    <t>Hirsch</t>
  </si>
  <si>
    <t>Hirshy</t>
  </si>
  <si>
    <t>Pease</t>
  </si>
  <si>
    <t>Hirsch@sparity.com</t>
  </si>
  <si>
    <t>Thedric Galero</t>
  </si>
  <si>
    <t>Thedric</t>
  </si>
  <si>
    <t>Teddy</t>
  </si>
  <si>
    <t>Galero</t>
  </si>
  <si>
    <t>Thedric@sparity.com</t>
  </si>
  <si>
    <t>Jessie Tinker</t>
  </si>
  <si>
    <t>Jessie</t>
  </si>
  <si>
    <t>Tinker</t>
  </si>
  <si>
    <t>Jessie@sparity.com</t>
  </si>
  <si>
    <t>Dora Gorvin</t>
  </si>
  <si>
    <t>Dora</t>
  </si>
  <si>
    <t>Gorvin</t>
  </si>
  <si>
    <t>Dora@sparity.com</t>
  </si>
  <si>
    <t>Rosabel Fearne</t>
  </si>
  <si>
    <t>Rosabel</t>
  </si>
  <si>
    <t>Fearne</t>
  </si>
  <si>
    <t>Rosabel@sparity.com</t>
  </si>
  <si>
    <t>Wendel Nelles</t>
  </si>
  <si>
    <t>Wendel</t>
  </si>
  <si>
    <t>Nelles</t>
  </si>
  <si>
    <t>Wendel@sparity.com</t>
  </si>
  <si>
    <t>Timothea Robez</t>
  </si>
  <si>
    <t>Timothea</t>
  </si>
  <si>
    <t>Robez</t>
  </si>
  <si>
    <t>Timothea@sparity.com</t>
  </si>
  <si>
    <t>Aggie Deer</t>
  </si>
  <si>
    <t>Aggie</t>
  </si>
  <si>
    <t>Deer</t>
  </si>
  <si>
    <t>Aggie@sparity.com</t>
  </si>
  <si>
    <t>Dulcea Trippack</t>
  </si>
  <si>
    <t>Dulcea</t>
  </si>
  <si>
    <t>Trippack</t>
  </si>
  <si>
    <t>Dulcea@sparity.com</t>
  </si>
  <si>
    <t>Marys Vayro</t>
  </si>
  <si>
    <t>Marys</t>
  </si>
  <si>
    <t>Vayro</t>
  </si>
  <si>
    <t>Marys@sparity.com</t>
  </si>
  <si>
    <t>Gilberto Cash</t>
  </si>
  <si>
    <t>Gilberto</t>
  </si>
  <si>
    <t>Gil</t>
  </si>
  <si>
    <t>Cash</t>
  </si>
  <si>
    <t>Gilberto@sparity.com</t>
  </si>
  <si>
    <t>LanniLannJosephson</t>
  </si>
  <si>
    <t>Lanni</t>
  </si>
  <si>
    <t>Lann</t>
  </si>
  <si>
    <t>Josephson</t>
  </si>
  <si>
    <t>Lanni@sparity.com</t>
  </si>
  <si>
    <t>Grayce Pinsent</t>
  </si>
  <si>
    <t>Grayce</t>
  </si>
  <si>
    <t>Pinsent</t>
  </si>
  <si>
    <t>Grayce@sparity.com</t>
  </si>
  <si>
    <t>Leonid Fishleigh</t>
  </si>
  <si>
    <t>Leonid</t>
  </si>
  <si>
    <t>Leo</t>
  </si>
  <si>
    <t>Fishleigh</t>
  </si>
  <si>
    <t>Leonid@sparity.com</t>
  </si>
  <si>
    <t>Shaylyn Taylerson</t>
  </si>
  <si>
    <t>Shaylyn</t>
  </si>
  <si>
    <t>Taylerson</t>
  </si>
  <si>
    <t>Shaylyn@sparity.com</t>
  </si>
  <si>
    <t>Lemuel Costi</t>
  </si>
  <si>
    <t>Lemuel</t>
  </si>
  <si>
    <t>Costi</t>
  </si>
  <si>
    <t>Lemuel@sparity.com</t>
  </si>
  <si>
    <t>Rosalyn Loney</t>
  </si>
  <si>
    <t>Rosalyn</t>
  </si>
  <si>
    <t>Rosie</t>
  </si>
  <si>
    <t>Loney</t>
  </si>
  <si>
    <t>Rosalyn@sparity.com</t>
  </si>
  <si>
    <t>Samuel Cisneros</t>
  </si>
  <si>
    <t>Samuel</t>
  </si>
  <si>
    <t>Cisneros</t>
  </si>
  <si>
    <t>Samuel@sparity.com</t>
  </si>
  <si>
    <t>Terri Hargitt</t>
  </si>
  <si>
    <t>Terri</t>
  </si>
  <si>
    <t>Hargitt</t>
  </si>
  <si>
    <t>Terri@sparity.com</t>
  </si>
  <si>
    <t>Jo ann Till</t>
  </si>
  <si>
    <t>Jo ann</t>
  </si>
  <si>
    <t>Jo</t>
  </si>
  <si>
    <t>Till</t>
  </si>
  <si>
    <t>Jo ann@sparity.com</t>
  </si>
  <si>
    <t>Lonnard Andrei</t>
  </si>
  <si>
    <t>Lonnard</t>
  </si>
  <si>
    <t>Andrei</t>
  </si>
  <si>
    <t>Lonnard@sparity.com</t>
  </si>
  <si>
    <t>Julita Broxap</t>
  </si>
  <si>
    <t>Julita</t>
  </si>
  <si>
    <t>Broxap</t>
  </si>
  <si>
    <t>Julita@sparity.com</t>
  </si>
  <si>
    <t>Raff Heaney</t>
  </si>
  <si>
    <t>Raff</t>
  </si>
  <si>
    <t>Heaney</t>
  </si>
  <si>
    <t>Raff@sparity.com</t>
  </si>
  <si>
    <t>Baron Snoddy</t>
  </si>
  <si>
    <t>Baron</t>
  </si>
  <si>
    <t>Bar</t>
  </si>
  <si>
    <t>Snoddy</t>
  </si>
  <si>
    <t>Baron@sparity.com</t>
  </si>
  <si>
    <t>Ave Knolles-Green</t>
  </si>
  <si>
    <t>Ave</t>
  </si>
  <si>
    <t>Knolles-Green</t>
  </si>
  <si>
    <t>Ave@sparity.com</t>
  </si>
  <si>
    <t>Morse Garroch</t>
  </si>
  <si>
    <t>Morse</t>
  </si>
  <si>
    <t>Mo</t>
  </si>
  <si>
    <t>Garroch</t>
  </si>
  <si>
    <t>Morse@sparity.com</t>
  </si>
  <si>
    <t>MildridSkouling</t>
  </si>
  <si>
    <t>Mildrid</t>
  </si>
  <si>
    <t>Skouling</t>
  </si>
  <si>
    <t>Mildrid@sparity.com</t>
  </si>
  <si>
    <t>Sidonia Eddins</t>
  </si>
  <si>
    <t>Sidonia</t>
  </si>
  <si>
    <t>Eddins</t>
  </si>
  <si>
    <t>Sidonia@sparity.com</t>
  </si>
  <si>
    <t>Warner Clayson</t>
  </si>
  <si>
    <t>Warner</t>
  </si>
  <si>
    <t>Clayson</t>
  </si>
  <si>
    <t>Warner@sparity.com</t>
  </si>
  <si>
    <t>RabiRabEasey</t>
  </si>
  <si>
    <t>Rabi</t>
  </si>
  <si>
    <t>Rab</t>
  </si>
  <si>
    <t>Easey</t>
  </si>
  <si>
    <t>Rabi@sparity.com</t>
  </si>
  <si>
    <t>Laverna Suddick</t>
  </si>
  <si>
    <t>Laverna</t>
  </si>
  <si>
    <t>Lavy</t>
  </si>
  <si>
    <t>Suddick</t>
  </si>
  <si>
    <t>Laverna@sparity.com</t>
  </si>
  <si>
    <t>Cherri Harte</t>
  </si>
  <si>
    <t>Cherri</t>
  </si>
  <si>
    <t>Harte</t>
  </si>
  <si>
    <t>Cherri@sparity.com</t>
  </si>
  <si>
    <t>Bobby Ornells</t>
  </si>
  <si>
    <t>Bobby</t>
  </si>
  <si>
    <t>Ornells</t>
  </si>
  <si>
    <t>Bobby@sparity.com</t>
  </si>
  <si>
    <t>Marna Kleinstein</t>
  </si>
  <si>
    <t>Marna</t>
  </si>
  <si>
    <t>Kleinstein</t>
  </si>
  <si>
    <t>Marna@sparity.com</t>
  </si>
  <si>
    <t>Elwira Greenlies</t>
  </si>
  <si>
    <t>Elwira</t>
  </si>
  <si>
    <t>Greenlies</t>
  </si>
  <si>
    <t>Elwira@sparity.com</t>
  </si>
  <si>
    <t>Con Care</t>
  </si>
  <si>
    <t>Con</t>
  </si>
  <si>
    <t>Connie</t>
  </si>
  <si>
    <t>Care</t>
  </si>
  <si>
    <t>Con@sparity.com</t>
  </si>
  <si>
    <t>Kevon Ambler</t>
  </si>
  <si>
    <t>Kevon</t>
  </si>
  <si>
    <t>Kev</t>
  </si>
  <si>
    <t>Ambler</t>
  </si>
  <si>
    <t>Kevon@sparity.com</t>
  </si>
  <si>
    <t>Garrick Tayt</t>
  </si>
  <si>
    <t>Garrick</t>
  </si>
  <si>
    <t>Tayt</t>
  </si>
  <si>
    <t>Garrick@sparity.com</t>
  </si>
  <si>
    <t>Lilia Eltune</t>
  </si>
  <si>
    <t>Lilia</t>
  </si>
  <si>
    <t>Eltune</t>
  </si>
  <si>
    <t>Lilia@sparity.com</t>
  </si>
  <si>
    <t>Barri Yeandel</t>
  </si>
  <si>
    <t>Barri</t>
  </si>
  <si>
    <t>Yeandel</t>
  </si>
  <si>
    <t>Barri@sparity.com</t>
  </si>
  <si>
    <t>Shanon Chatto</t>
  </si>
  <si>
    <t>Shanon</t>
  </si>
  <si>
    <t>Chatto</t>
  </si>
  <si>
    <t>Shanon@sparity.com</t>
  </si>
  <si>
    <t>Georgetta Harston</t>
  </si>
  <si>
    <t>Georgetta</t>
  </si>
  <si>
    <t>Harston</t>
  </si>
  <si>
    <t>Georgetta@sparity.com</t>
  </si>
  <si>
    <t>Orazio Welch</t>
  </si>
  <si>
    <t>Orazio</t>
  </si>
  <si>
    <t>Welch</t>
  </si>
  <si>
    <t>Orazio@sparity.com</t>
  </si>
  <si>
    <t>Cilka Aleksankov</t>
  </si>
  <si>
    <t>Cilka</t>
  </si>
  <si>
    <t>Aleksankov</t>
  </si>
  <si>
    <t>Cilka@sparity.com</t>
  </si>
  <si>
    <t>LiviaEverard</t>
  </si>
  <si>
    <t>Livia</t>
  </si>
  <si>
    <t>Everard</t>
  </si>
  <si>
    <t>Livia@sparity.com</t>
  </si>
  <si>
    <t>Cornall Perfili</t>
  </si>
  <si>
    <t>Cornall</t>
  </si>
  <si>
    <t>Corny</t>
  </si>
  <si>
    <t>Perfili</t>
  </si>
  <si>
    <t>Cornall@sparity.com</t>
  </si>
  <si>
    <t>Cher Virgoe</t>
  </si>
  <si>
    <t>Cher</t>
  </si>
  <si>
    <t>Virgoe</t>
  </si>
  <si>
    <t>Cher@sparity.com</t>
  </si>
  <si>
    <t>Sissy Swanwick</t>
  </si>
  <si>
    <t>Sissy</t>
  </si>
  <si>
    <t>Swanwick</t>
  </si>
  <si>
    <t>Sissy@sparity.com</t>
  </si>
  <si>
    <t>Denis Ericssen</t>
  </si>
  <si>
    <t>Denis</t>
  </si>
  <si>
    <t>Ericssen</t>
  </si>
  <si>
    <t>Denis@sparity.com</t>
  </si>
  <si>
    <t>Godfrey McJarrow</t>
  </si>
  <si>
    <t>Godfrey</t>
  </si>
  <si>
    <t>McJarrow</t>
  </si>
  <si>
    <t>Godfrey@sparity.com</t>
  </si>
  <si>
    <t>Laurent Offen</t>
  </si>
  <si>
    <t>Laurent</t>
  </si>
  <si>
    <t>Offen</t>
  </si>
  <si>
    <t>Laurent@sparity.com</t>
  </si>
  <si>
    <t>Hope O'Glassane</t>
  </si>
  <si>
    <t>Hope</t>
  </si>
  <si>
    <t>Hoppy</t>
  </si>
  <si>
    <t>O'Glassane</t>
  </si>
  <si>
    <t>Hope@sparity.com</t>
  </si>
  <si>
    <t>Rudyard Heaven</t>
  </si>
  <si>
    <t>Rudyard</t>
  </si>
  <si>
    <t>Heaven</t>
  </si>
  <si>
    <t>Rudyard@sparity.com</t>
  </si>
  <si>
    <t>Sly Drysdale</t>
  </si>
  <si>
    <t>Sly</t>
  </si>
  <si>
    <t>Drysdale</t>
  </si>
  <si>
    <t>Sly@sparity.com</t>
  </si>
  <si>
    <t>RaymondYoung</t>
  </si>
  <si>
    <t>Raymond</t>
  </si>
  <si>
    <t>Young</t>
  </si>
  <si>
    <t>raymond.young105@sparity.com</t>
  </si>
  <si>
    <t>Mary Powell</t>
  </si>
  <si>
    <t>Mary</t>
  </si>
  <si>
    <t>Laurie</t>
  </si>
  <si>
    <t>Powell</t>
  </si>
  <si>
    <t>mary.powell106@sparity.com</t>
  </si>
  <si>
    <t>Erin Bruce</t>
  </si>
  <si>
    <t>Erin</t>
  </si>
  <si>
    <t>Dawn</t>
  </si>
  <si>
    <t>Bruce</t>
  </si>
  <si>
    <t>erin.bruce107@sparity.com</t>
  </si>
  <si>
    <t>Kimberly Blevins</t>
  </si>
  <si>
    <t>Kimberly</t>
  </si>
  <si>
    <t>Misty</t>
  </si>
  <si>
    <t>Blevins</t>
  </si>
  <si>
    <t>kimberly.blevins108@sparity.com</t>
  </si>
  <si>
    <t>Timothy Wilson</t>
  </si>
  <si>
    <t>Timothy</t>
  </si>
  <si>
    <t>Wilson</t>
  </si>
  <si>
    <t>timothy.wilson109@sparity.com</t>
  </si>
  <si>
    <t>Sarah Blankenship</t>
  </si>
  <si>
    <t>Sarah</t>
  </si>
  <si>
    <t>Blankenship</t>
  </si>
  <si>
    <t>sarah.blankenship110@sparity.com</t>
  </si>
  <si>
    <t>Tina Garcia</t>
  </si>
  <si>
    <t>Tina</t>
  </si>
  <si>
    <t>Garcia</t>
  </si>
  <si>
    <t>tina.garcia111@sparity.com</t>
  </si>
  <si>
    <t>Steven Williams</t>
  </si>
  <si>
    <t>Steven</t>
  </si>
  <si>
    <t>Williams</t>
  </si>
  <si>
    <t>steven.williams112@sparity.com</t>
  </si>
  <si>
    <t>Derek White</t>
  </si>
  <si>
    <t>Derek</t>
  </si>
  <si>
    <t>White</t>
  </si>
  <si>
    <t>derek.white113@sparity.com</t>
  </si>
  <si>
    <t>Michael Garcia</t>
  </si>
  <si>
    <t>Michael</t>
  </si>
  <si>
    <t>michael.garcia114@sparity.com</t>
  </si>
  <si>
    <t>Deborah Hernandez</t>
  </si>
  <si>
    <t>Deborah</t>
  </si>
  <si>
    <t>Hernandez</t>
  </si>
  <si>
    <t>deborah.hernandez115@sparity.com</t>
  </si>
  <si>
    <t>Robert Bryant</t>
  </si>
  <si>
    <t>Robert</t>
  </si>
  <si>
    <t>Bryant</t>
  </si>
  <si>
    <t>robert.bryant116@sparity.com</t>
  </si>
  <si>
    <t>Monica Hanson</t>
  </si>
  <si>
    <t>Monica</t>
  </si>
  <si>
    <t>Hanson</t>
  </si>
  <si>
    <t>monica.hanson117@sparity.com</t>
  </si>
  <si>
    <t>Michael Hendricks</t>
  </si>
  <si>
    <t>Anna</t>
  </si>
  <si>
    <t>Hendricks</t>
  </si>
  <si>
    <t>michael.hendricks118@sparity.com</t>
  </si>
  <si>
    <t>Laurie Mckinney</t>
  </si>
  <si>
    <t>Heather</t>
  </si>
  <si>
    <t>Mckinney</t>
  </si>
  <si>
    <t>laurie.mckinney119@sparity.com</t>
  </si>
  <si>
    <t>Rhonda Larson</t>
  </si>
  <si>
    <t>Rhonda</t>
  </si>
  <si>
    <t>Larson</t>
  </si>
  <si>
    <t>rhonda.larson120@sparity.com</t>
  </si>
  <si>
    <t>Raymond Bennett</t>
  </si>
  <si>
    <t>Isaac</t>
  </si>
  <si>
    <t>Bennett</t>
  </si>
  <si>
    <t>raymond.bennett121@sparity.com</t>
  </si>
  <si>
    <t>Mark House</t>
  </si>
  <si>
    <t>Mark</t>
  </si>
  <si>
    <t>House</t>
  </si>
  <si>
    <t>mark.house122@sparity.com</t>
  </si>
  <si>
    <t>DeanJenkins</t>
  </si>
  <si>
    <t>Dean</t>
  </si>
  <si>
    <t>Jenkins</t>
  </si>
  <si>
    <t>dean.jenkins123@sparity.com</t>
  </si>
  <si>
    <t>Sheri Burns</t>
  </si>
  <si>
    <t>Sheri</t>
  </si>
  <si>
    <t>Burns</t>
  </si>
  <si>
    <t>sheri.burns124@sparity.com</t>
  </si>
  <si>
    <t>Natasha Cook</t>
  </si>
  <si>
    <t>Natasha</t>
  </si>
  <si>
    <t>Cook</t>
  </si>
  <si>
    <t>natasha.cook125@sparity.com</t>
  </si>
  <si>
    <t>Robert Sanders</t>
  </si>
  <si>
    <t>Sanders</t>
  </si>
  <si>
    <t>robert.sanders126@sparity.com</t>
  </si>
  <si>
    <t>Kathleen Bates</t>
  </si>
  <si>
    <t>Kathleen</t>
  </si>
  <si>
    <t>Sandra</t>
  </si>
  <si>
    <t>Bates</t>
  </si>
  <si>
    <t>kathleen.bates127@sparity.com</t>
  </si>
  <si>
    <t>Billy Rich</t>
  </si>
  <si>
    <t>Billy</t>
  </si>
  <si>
    <t>Rich</t>
  </si>
  <si>
    <t>billy.rich128@sparity.com</t>
  </si>
  <si>
    <t>Paul Pearson</t>
  </si>
  <si>
    <t>Paul</t>
  </si>
  <si>
    <t>Pearson</t>
  </si>
  <si>
    <t>paul.pearson129@sparity.com</t>
  </si>
  <si>
    <t>Joseph Mcclure</t>
  </si>
  <si>
    <t>Joseph</t>
  </si>
  <si>
    <t>Mcclure</t>
  </si>
  <si>
    <t>joseph.mcclure130@sparity.com</t>
  </si>
  <si>
    <t>Patrick Castaneda</t>
  </si>
  <si>
    <t>Patrick</t>
  </si>
  <si>
    <t>Castaneda</t>
  </si>
  <si>
    <t>patrick.castaneda131@sparity.com</t>
  </si>
  <si>
    <t>Carla Trevino</t>
  </si>
  <si>
    <t>Carla</t>
  </si>
  <si>
    <t>John</t>
  </si>
  <si>
    <t>Trevino</t>
  </si>
  <si>
    <t>carla.trevino132@sparity.com</t>
  </si>
  <si>
    <t>Victoria Greer</t>
  </si>
  <si>
    <t>Victoria</t>
  </si>
  <si>
    <t>Greer</t>
  </si>
  <si>
    <t>victoria.greer133@sparity.com</t>
  </si>
  <si>
    <t>David Smith</t>
  </si>
  <si>
    <t>David</t>
  </si>
  <si>
    <t>Smith</t>
  </si>
  <si>
    <t>david.smith134@sparity.com</t>
  </si>
  <si>
    <t>David Ford</t>
  </si>
  <si>
    <t>Ford</t>
  </si>
  <si>
    <t>david.ford135@sparity.com</t>
  </si>
  <si>
    <t>JamesReed</t>
  </si>
  <si>
    <t>James</t>
  </si>
  <si>
    <t>Reed</t>
  </si>
  <si>
    <t>james.reed136@sparity.com</t>
  </si>
  <si>
    <t>Mark Burns</t>
  </si>
  <si>
    <t>mark.burns137@sparity.com</t>
  </si>
  <si>
    <t>Marie Harris</t>
  </si>
  <si>
    <t>Marie</t>
  </si>
  <si>
    <t>Melissa</t>
  </si>
  <si>
    <t>Harris</t>
  </si>
  <si>
    <t>marie.harris138@sparity.com</t>
  </si>
  <si>
    <t>Jacob Williams</t>
  </si>
  <si>
    <t>Jacob</t>
  </si>
  <si>
    <t>jacob.williams139@sparity.com</t>
  </si>
  <si>
    <t>John Williams</t>
  </si>
  <si>
    <t>john.williams140@sparity.com</t>
  </si>
  <si>
    <t>Lori Bentley</t>
  </si>
  <si>
    <t>Lori</t>
  </si>
  <si>
    <t>Bentley</t>
  </si>
  <si>
    <t>lori.bentley141@sparity.com</t>
  </si>
  <si>
    <t>JasmineMichaelYoung</t>
  </si>
  <si>
    <t>Jasmine</t>
  </si>
  <si>
    <t>jasmine.young142@sparity.com</t>
  </si>
  <si>
    <t>William Taylor</t>
  </si>
  <si>
    <t>William</t>
  </si>
  <si>
    <t>Nicholas</t>
  </si>
  <si>
    <t>Taylor</t>
  </si>
  <si>
    <t>william.taylor143@sparity.com</t>
  </si>
  <si>
    <t>Susan Horton</t>
  </si>
  <si>
    <t>Susan</t>
  </si>
  <si>
    <t>Horton</t>
  </si>
  <si>
    <t>susan.horton144@sparity.com</t>
  </si>
  <si>
    <t>Sean White</t>
  </si>
  <si>
    <t>Sean</t>
  </si>
  <si>
    <t>sean.white145@sparity.com</t>
  </si>
  <si>
    <t>Nicholas Liu</t>
  </si>
  <si>
    <t>Liu</t>
  </si>
  <si>
    <t>nicholas.liu146@sparity.com</t>
  </si>
  <si>
    <t>Colleen James</t>
  </si>
  <si>
    <t>Colleen</t>
  </si>
  <si>
    <t>colleen.james147@sparity.com</t>
  </si>
  <si>
    <t>Jonathan Gamble</t>
  </si>
  <si>
    <t>Jonathan</t>
  </si>
  <si>
    <t>Gamble</t>
  </si>
  <si>
    <t>jonathan.gamble148@sparity.com</t>
  </si>
  <si>
    <t>Nicole Mitchell</t>
  </si>
  <si>
    <t>Nicole</t>
  </si>
  <si>
    <t>Mitchell</t>
  </si>
  <si>
    <t>nicole.mitchell149@sparity.com</t>
  </si>
  <si>
    <t>Holly Terrell</t>
  </si>
  <si>
    <t>Holly</t>
  </si>
  <si>
    <t>Terrell</t>
  </si>
  <si>
    <t>holly.terrell150@sparity.com</t>
  </si>
  <si>
    <t>Zachary Stone</t>
  </si>
  <si>
    <t>Zachary</t>
  </si>
  <si>
    <t>Stone</t>
  </si>
  <si>
    <t>zachary.stone151@sparity.com</t>
  </si>
  <si>
    <t>Lisa Cook</t>
  </si>
  <si>
    <t>Lisa</t>
  </si>
  <si>
    <t>lisa.cook152@sparity.com</t>
  </si>
  <si>
    <t>Zachary Edwards</t>
  </si>
  <si>
    <t>Edwards</t>
  </si>
  <si>
    <t>zachary.edwards153@sparity.com</t>
  </si>
  <si>
    <t>Autumn Moore</t>
  </si>
  <si>
    <t>Autumn</t>
  </si>
  <si>
    <t>Philip</t>
  </si>
  <si>
    <t>Moore</t>
  </si>
  <si>
    <t>autumn.moore154@sparity.com</t>
  </si>
  <si>
    <t>BradleyScottThompson</t>
  </si>
  <si>
    <t>Bradley</t>
  </si>
  <si>
    <t>Scott</t>
  </si>
  <si>
    <t>Thompson</t>
  </si>
  <si>
    <t>bradley.thompson155@sparity.com</t>
  </si>
  <si>
    <t>Jacob Rivers</t>
  </si>
  <si>
    <t>Rivers</t>
  </si>
  <si>
    <t>jacob.rivers156@sparity.com</t>
  </si>
  <si>
    <t>Stephanie Rivera</t>
  </si>
  <si>
    <t>Stephanie</t>
  </si>
  <si>
    <t>Hayden</t>
  </si>
  <si>
    <t>Rivera</t>
  </si>
  <si>
    <t>stephanie.rivera157@sparity.com</t>
  </si>
  <si>
    <t>Renee Rivera</t>
  </si>
  <si>
    <t>Renee</t>
  </si>
  <si>
    <t>Evelyn</t>
  </si>
  <si>
    <t>renee.rivera158@sparity.com</t>
  </si>
  <si>
    <t>AlexandriaBeckyYang</t>
  </si>
  <si>
    <t>Alexandria</t>
  </si>
  <si>
    <t>Becky</t>
  </si>
  <si>
    <t>Yang</t>
  </si>
  <si>
    <t>alexandria.yang159@sparity.com</t>
  </si>
  <si>
    <t>Shawn Hernandez</t>
  </si>
  <si>
    <t>Shawn</t>
  </si>
  <si>
    <t>shawn.hernandez160@sparity.com</t>
  </si>
  <si>
    <t>Sara Graham</t>
  </si>
  <si>
    <t>Sara</t>
  </si>
  <si>
    <t>Graham</t>
  </si>
  <si>
    <t>sara.graham161@sparity.com</t>
  </si>
  <si>
    <t>Christian Powell</t>
  </si>
  <si>
    <t>Christian</t>
  </si>
  <si>
    <t>christian.powell162@sparity.com</t>
  </si>
  <si>
    <t>Amy Pittman</t>
  </si>
  <si>
    <t>Amy</t>
  </si>
  <si>
    <t>Gary</t>
  </si>
  <si>
    <t>Pittman</t>
  </si>
  <si>
    <t>amy.pittman163@sparity.com</t>
  </si>
  <si>
    <t>Donna Wells</t>
  </si>
  <si>
    <t>Donna</t>
  </si>
  <si>
    <t>Stacey</t>
  </si>
  <si>
    <t>Wells</t>
  </si>
  <si>
    <t>donna.wells164@sparity.com</t>
  </si>
  <si>
    <t>David Blair</t>
  </si>
  <si>
    <t>Blair</t>
  </si>
  <si>
    <t>david.blair165@sparity.com</t>
  </si>
  <si>
    <t>David Murphy</t>
  </si>
  <si>
    <t>Murphy</t>
  </si>
  <si>
    <t>david.murphy166@sparity.com</t>
  </si>
  <si>
    <t>Richard Lopez</t>
  </si>
  <si>
    <t>Richard</t>
  </si>
  <si>
    <t>Lopez</t>
  </si>
  <si>
    <t>richard.lopez167@sparity.com</t>
  </si>
  <si>
    <t>Kevin Weber</t>
  </si>
  <si>
    <t>Kevin</t>
  </si>
  <si>
    <t>Weber</t>
  </si>
  <si>
    <t>kevin.weber168@sparity.com</t>
  </si>
  <si>
    <t>Hannah Rivera</t>
  </si>
  <si>
    <t>Hannah</t>
  </si>
  <si>
    <t>hannah.rivera169@sparity.com</t>
  </si>
  <si>
    <t>CarlEdwards</t>
  </si>
  <si>
    <t>Carl</t>
  </si>
  <si>
    <t>carl.edwards170@sparity.com</t>
  </si>
  <si>
    <t>Jennifer Patel</t>
  </si>
  <si>
    <t>Jennifer</t>
  </si>
  <si>
    <t>Morgan</t>
  </si>
  <si>
    <t>Patel</t>
  </si>
  <si>
    <t>jennifer.patel171@sparity.com</t>
  </si>
  <si>
    <t>Mary Dawson</t>
  </si>
  <si>
    <t>Dawson</t>
  </si>
  <si>
    <t>mary.dawson172@sparity.com</t>
  </si>
  <si>
    <t>Stephanie Rosales</t>
  </si>
  <si>
    <t>Rosales</t>
  </si>
  <si>
    <t>stephanie.rosales173@sparity.com</t>
  </si>
  <si>
    <t>John Powell</t>
  </si>
  <si>
    <t>Christine</t>
  </si>
  <si>
    <t>john.powell174@sparity.com</t>
  </si>
  <si>
    <t>Jennifer Shaffer</t>
  </si>
  <si>
    <t>Shaffer</t>
  </si>
  <si>
    <t>jennifer.shaffer175@sparity.com</t>
  </si>
  <si>
    <t>Meagan Vasquez</t>
  </si>
  <si>
    <t>Meagan</t>
  </si>
  <si>
    <t>Vasquez</t>
  </si>
  <si>
    <t>meagan.vasquez176@sparity.com</t>
  </si>
  <si>
    <t>Jimmy Robinson</t>
  </si>
  <si>
    <t>Jimmy</t>
  </si>
  <si>
    <t>Robinson</t>
  </si>
  <si>
    <t>jimmy.robinson177@sparity.com</t>
  </si>
  <si>
    <t>Christopher Wilson</t>
  </si>
  <si>
    <t>Christopher</t>
  </si>
  <si>
    <t>Diane</t>
  </si>
  <si>
    <t>christopher.wilson178@sparity.com</t>
  </si>
  <si>
    <t>Anna Bautista</t>
  </si>
  <si>
    <t>Bautista</t>
  </si>
  <si>
    <t>anna.bautista179@sparity.com</t>
  </si>
  <si>
    <t>JacobCross</t>
  </si>
  <si>
    <t>Cross</t>
  </si>
  <si>
    <t>jacob.cross180@sparity.com</t>
  </si>
  <si>
    <t>Julie Doyle</t>
  </si>
  <si>
    <t>Julie</t>
  </si>
  <si>
    <t>Doyle</t>
  </si>
  <si>
    <t>julie.doyle181@sparity.com</t>
  </si>
  <si>
    <t>Julia Smith</t>
  </si>
  <si>
    <t>Julia</t>
  </si>
  <si>
    <t>julia.smith182@sparity.com</t>
  </si>
  <si>
    <t>Jonathan Burgess</t>
  </si>
  <si>
    <t>Burgess</t>
  </si>
  <si>
    <t>jonathan.burgess183@sparity.com</t>
  </si>
  <si>
    <t>Michael Jones</t>
  </si>
  <si>
    <t>Jessica</t>
  </si>
  <si>
    <t>Jones</t>
  </si>
  <si>
    <t>michael.jones184@sparity.com</t>
  </si>
  <si>
    <t>Nicole Ramsey</t>
  </si>
  <si>
    <t>Ramsey</t>
  </si>
  <si>
    <t>nicole.ramsey185@sparity.com</t>
  </si>
  <si>
    <t>CalvinMorrison</t>
  </si>
  <si>
    <t>Calvin</t>
  </si>
  <si>
    <t>Morrison</t>
  </si>
  <si>
    <t>calvin.morrison186@sparity.com</t>
  </si>
  <si>
    <t>Brittany Davis</t>
  </si>
  <si>
    <t>Brittany</t>
  </si>
  <si>
    <t>Davis</t>
  </si>
  <si>
    <t>brittany.davis187@sparity.com</t>
  </si>
  <si>
    <t>Micheal Rios</t>
  </si>
  <si>
    <t>Micheal</t>
  </si>
  <si>
    <t>Rios</t>
  </si>
  <si>
    <t>micheal.rios188@sparity.com</t>
  </si>
  <si>
    <t>Philip Harris</t>
  </si>
  <si>
    <t>philip.harris189@sparity.com</t>
  </si>
  <si>
    <t>Andrew Lopez</t>
  </si>
  <si>
    <t>Andrew</t>
  </si>
  <si>
    <t>andrew.lopez190@sparity.com</t>
  </si>
  <si>
    <t>Amy Martin</t>
  </si>
  <si>
    <t>Martin</t>
  </si>
  <si>
    <t>amy.martin191@sparity.com</t>
  </si>
  <si>
    <t>Jodi Moyer</t>
  </si>
  <si>
    <t>Jodi</t>
  </si>
  <si>
    <t>Moyer</t>
  </si>
  <si>
    <t>jodi.moyer192@sparity.com</t>
  </si>
  <si>
    <t>Alexandra Ewing</t>
  </si>
  <si>
    <t>Alexandra</t>
  </si>
  <si>
    <t>Anthony</t>
  </si>
  <si>
    <t>Ewing</t>
  </si>
  <si>
    <t>alexandra.ewing193@sparity.com</t>
  </si>
  <si>
    <t>Mary Ward</t>
  </si>
  <si>
    <t>George</t>
  </si>
  <si>
    <t>Ward</t>
  </si>
  <si>
    <t>mary.ward194@sparity.com</t>
  </si>
  <si>
    <t>LisaDawnDean</t>
  </si>
  <si>
    <t>lisa.dean195@sparity.com</t>
  </si>
  <si>
    <t>Aaron Miller</t>
  </si>
  <si>
    <t>Aaron</t>
  </si>
  <si>
    <t>Miller</t>
  </si>
  <si>
    <t>aaron.miller196@sparity.com</t>
  </si>
  <si>
    <t>Jody Mccormick</t>
  </si>
  <si>
    <t>Jody</t>
  </si>
  <si>
    <t>Jeffrey</t>
  </si>
  <si>
    <t>Mccormick</t>
  </si>
  <si>
    <t>jody.mccormick197@sparity.com</t>
  </si>
  <si>
    <t>Kyle Gilbert</t>
  </si>
  <si>
    <t>Kyle</t>
  </si>
  <si>
    <t>Gilbert</t>
  </si>
  <si>
    <t>kyle.gilbert198@sparity.com</t>
  </si>
  <si>
    <t>Edwin Walters</t>
  </si>
  <si>
    <t>Edwin</t>
  </si>
  <si>
    <t>Walters</t>
  </si>
  <si>
    <t>edwin.walters199@sparity.com</t>
  </si>
  <si>
    <t>Jeremy Diaz</t>
  </si>
  <si>
    <t>Jeremy</t>
  </si>
  <si>
    <t>Diaz</t>
  </si>
  <si>
    <t>jeremy.diaz200@sparity.com</t>
  </si>
  <si>
    <t>Jessica Barber</t>
  </si>
  <si>
    <t>Charles</t>
  </si>
  <si>
    <t>Barber</t>
  </si>
  <si>
    <t>jessica.barber201@sparity.com</t>
  </si>
  <si>
    <t>Christopher Jones</t>
  </si>
  <si>
    <t>christopher.jones202@sparity.com</t>
  </si>
  <si>
    <t>Elizabeth Benson</t>
  </si>
  <si>
    <t>Elizabeth</t>
  </si>
  <si>
    <t>Benson</t>
  </si>
  <si>
    <t>elizabeth.benson203@sparity.com</t>
  </si>
  <si>
    <t>Lori Mccormick</t>
  </si>
  <si>
    <t>lori.mccormick204@sparity.com</t>
  </si>
  <si>
    <t>id</t>
  </si>
  <si>
    <t>subject</t>
  </si>
  <si>
    <t>description</t>
  </si>
  <si>
    <t>category_id</t>
  </si>
  <si>
    <t>sub_category_id</t>
  </si>
  <si>
    <t>descrition_new</t>
  </si>
  <si>
    <t>new_category_id</t>
  </si>
  <si>
    <t>Mailbox quota exceeded</t>
  </si>
  <si>
    <t xml:space="preserve"> unable to send emails.</t>
  </si>
  <si>
    <t xml:space="preserve"> unable to receive emails.</t>
  </si>
  <si>
    <t>Server running low on disk space</t>
  </si>
  <si>
    <t xml:space="preserve"> needs attention.</t>
  </si>
  <si>
    <t>Training session at full capacity</t>
  </si>
  <si>
    <t xml:space="preserve"> need more slots.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</si>
</sst>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Calibri"/>
      <scheme val="minor"/>
    </font>
    <font>
      <sz val="11"/>
      <color rgb="FF242424"/>
      <name val="Aptos Narrow"/>
      <charset val="1"/>
    </font>
    <font>
      <sz val="11"/>
      <color rgb="FF000000"/>
      <name val="Calibri"/>
      <family val="2"/>
    </font>
    <font>
      <sz val="11"/>
      <color rgb="FF242424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/>
    <xf numFmtId="0" fontId="4" fillId="0" borderId="0" xfId="0" applyFont="1"/>
    <xf numFmtId="1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87CB-2762-478D-B742-51B210E7A03F}">
  <dimension ref="A1:AH2044"/>
  <sheetViews>
    <sheetView topLeftCell="F1" workbookViewId="0">
      <selection activeCell="J2" sqref="J2"/>
    </sheetView>
  </sheetViews>
  <sheetFormatPr defaultRowHeight="15"/>
  <cols>
    <col min="1" max="1" width="12.85546875" customWidth="1"/>
    <col min="2" max="2" width="12.42578125" bestFit="1" customWidth="1"/>
    <col min="3" max="4" width="12.42578125" customWidth="1"/>
    <col min="5" max="5" width="36.140625" bestFit="1" customWidth="1"/>
    <col min="6" max="6" width="61" bestFit="1" customWidth="1"/>
    <col min="7" max="7" width="16.28515625" bestFit="1" customWidth="1"/>
    <col min="8" max="8" width="15.7109375" bestFit="1" customWidth="1"/>
    <col min="9" max="9" width="12.85546875" customWidth="1"/>
    <col min="10" max="10" width="14.140625" customWidth="1"/>
    <col min="11" max="11" width="12.28515625" customWidth="1"/>
    <col min="12" max="12" width="10.7109375" customWidth="1"/>
    <col min="13" max="13" width="13" customWidth="1"/>
    <col min="14" max="14" width="13.85546875" customWidth="1"/>
    <col min="25" max="25" width="10.7109375" bestFit="1" customWidth="1"/>
    <col min="26" max="26" width="22.14062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4">
      <c r="A2">
        <v>1</v>
      </c>
      <c r="B2">
        <f ca="1">RANDBETWEEN(1,201)</f>
        <v>105</v>
      </c>
      <c r="C2" s="6" cm="1">
        <f t="array" aca="1" ref="C2" ca="1">_xlfn.LET(
    _xlpm.DOJ, _xlfn.XLOOKUP(Tickets_final!$B2, Employee_final!$A$2:$A$205, Employee_final!$K$2:$K$205, 0, 1, 1),
    _xlpm.RANDDATE, RANDBETWEEN(_xlpm.DOJ, TODAY()),
    _xlpm.RANDDATE
)</f>
        <v>45355</v>
      </c>
      <c r="D2">
        <f ca="1">IF(MOD($B2,10)=0, RANDBETWEEN(1,205), $B2)</f>
        <v>105</v>
      </c>
      <c r="E2" t="s">
        <v>14</v>
      </c>
      <c r="F2" t="s">
        <v>15</v>
      </c>
      <c r="G2" s="9">
        <v>3</v>
      </c>
      <c r="H2" t="s">
        <v>16</v>
      </c>
      <c r="I2" s="6">
        <f ca="1">$C2+RANDBETWEEN(2,10)</f>
        <v>45358</v>
      </c>
      <c r="J2" cm="1">
        <f t="array" aca="1" ref="J2" ca="1">_xlfn.LET(
    _xlpm.filteredList, _xlfn._xlws.FILTER(Employee_final!$A$2:$A$205, Employee_final!$R$2:$R$205 = _xlfn.NUMBERVALUE(Tickets_final!$G2),Employee_final!$U$2:$U$205 &gt;=1),
    _xlpm.countList, COUNTA(_xlpm.filteredList),
    IF(_xlpm.countList = 0, "",
        INDEX(_xlpm.filteredList, RANDBETWEEN(1, _xlpm.countList))
    )
)</f>
        <v>97</v>
      </c>
      <c r="K2">
        <f ca="1">RANDBETWEEN(1,6)</f>
        <v>1</v>
      </c>
    </row>
    <row r="3" spans="1:34">
      <c r="A3">
        <v>2</v>
      </c>
      <c r="B3">
        <f t="shared" ref="B3:B66" ca="1" si="0">RANDBETWEEN(1,201)</f>
        <v>165</v>
      </c>
      <c r="C3" s="6" cm="1">
        <f t="array" aca="1" ref="C3" ca="1">_xlfn.LET(
    _xlpm.DOJ, _xlfn.XLOOKUP(Tickets_final!$B3, Employee_final!$A$2:$A$205, Employee_final!$K$2:$K$205, 0, 1, 1),
    _xlpm.RANDDATE, RANDBETWEEN(_xlpm.DOJ, TODAY()),
    _xlpm.RANDDATE
)</f>
        <v>44659</v>
      </c>
      <c r="D3">
        <f t="shared" ref="D3:D66" ca="1" si="1">IF(MOD($B3,10)=0, RANDBETWEEN(1,205), $B3)</f>
        <v>165</v>
      </c>
      <c r="E3" t="s">
        <v>17</v>
      </c>
      <c r="F3" t="s">
        <v>18</v>
      </c>
      <c r="G3" s="9">
        <v>2</v>
      </c>
      <c r="H3" t="s">
        <v>19</v>
      </c>
      <c r="I3" s="6">
        <f t="shared" ref="I3:I66" ca="1" si="2">$C3+RANDBETWEEN(2,10)</f>
        <v>44669</v>
      </c>
      <c r="J3" cm="1">
        <f t="array" aca="1" ref="J3" ca="1">_xlfn.LET(
    _xlpm.filteredList, _xlfn._xlws.FILTER(Employee_final!$A$2:$A$205, Employee_final!$R$2:$R$205 = _xlfn.NUMBERVALUE(Tickets_final!$G3),Employee_final!$U$2:$U$205 &gt;=1),
    _xlpm.countList, COUNTA(_xlpm.filteredList),
    IF(_xlpm.countList = 0, "",
        INDEX(_xlpm.filteredList, RANDBETWEEN(1, _xlpm.countList))
    )
)</f>
        <v>201</v>
      </c>
      <c r="K3">
        <f t="shared" ref="K3:K66" ca="1" si="3">RANDBETWEEN(1,6)</f>
        <v>3</v>
      </c>
      <c r="Y3" s="10" t="s">
        <v>20</v>
      </c>
      <c r="Z3" s="10"/>
    </row>
    <row r="4" spans="1:34">
      <c r="A4">
        <v>3</v>
      </c>
      <c r="B4">
        <f t="shared" ca="1" si="0"/>
        <v>66</v>
      </c>
      <c r="C4" s="6" cm="1">
        <f t="array" aca="1" ref="C4" ca="1">_xlfn.LET(
    _xlpm.DOJ, _xlfn.XLOOKUP(Tickets_final!$B4, Employee_final!$A$2:$A$205, Employee_final!$K$2:$K$205, 0, 1, 1),
    _xlpm.RANDDATE, RANDBETWEEN(_xlpm.DOJ, TODAY()),
    _xlpm.RANDDATE
)</f>
        <v>45691</v>
      </c>
      <c r="D4">
        <f t="shared" ca="1" si="1"/>
        <v>66</v>
      </c>
      <c r="E4" t="s">
        <v>21</v>
      </c>
      <c r="F4" t="s">
        <v>22</v>
      </c>
      <c r="G4" s="9">
        <v>1</v>
      </c>
      <c r="H4" t="s">
        <v>23</v>
      </c>
      <c r="I4" s="6">
        <f t="shared" ca="1" si="2"/>
        <v>45695</v>
      </c>
      <c r="J4" cm="1">
        <f t="array" aca="1" ref="J4" ca="1">_xlfn.LET(
    _xlpm.filteredList, _xlfn._xlws.FILTER(Employee_final!$A$2:$A$205, Employee_final!$R$2:$R$205 = _xlfn.NUMBERVALUE(Tickets_final!$G4),Employee_final!$U$2:$U$205 &gt;=1),
    _xlpm.countList, COUNTA(_xlpm.filteredList),
    IF(_xlpm.countList = 0, "",
        INDEX(_xlpm.filteredList, RANDBETWEEN(1, _xlpm.countList))
    )
)</f>
        <v>151</v>
      </c>
      <c r="K4">
        <f t="shared" ca="1" si="3"/>
        <v>1</v>
      </c>
      <c r="Y4" t="s">
        <v>10</v>
      </c>
      <c r="Z4" t="s">
        <v>24</v>
      </c>
      <c r="AC4" s="7"/>
    </row>
    <row r="5" spans="1:34">
      <c r="A5">
        <v>4</v>
      </c>
      <c r="B5">
        <f t="shared" ca="1" si="0"/>
        <v>11</v>
      </c>
      <c r="C5" s="6" cm="1">
        <f t="array" aca="1" ref="C5" ca="1">_xlfn.LET(
    _xlpm.DOJ, _xlfn.XLOOKUP(Tickets_final!$B5, Employee_final!$A$2:$A$205, Employee_final!$K$2:$K$205, 0, 1, 1),
    _xlpm.RANDDATE, RANDBETWEEN(_xlpm.DOJ, TODAY()),
    _xlpm.RANDDATE
)</f>
        <v>45314</v>
      </c>
      <c r="D5">
        <f t="shared" ca="1" si="1"/>
        <v>11</v>
      </c>
      <c r="E5" t="s">
        <v>25</v>
      </c>
      <c r="F5" t="s">
        <v>26</v>
      </c>
      <c r="G5" s="9">
        <v>1</v>
      </c>
      <c r="H5" t="s">
        <v>23</v>
      </c>
      <c r="I5" s="6">
        <f t="shared" ca="1" si="2"/>
        <v>45322</v>
      </c>
      <c r="J5" cm="1">
        <f t="array" aca="1" ref="J5" ca="1">_xlfn.LET(
    _xlpm.filteredList, _xlfn._xlws.FILTER(Employee_final!$A$2:$A$205, Employee_final!$R$2:$R$205 = _xlfn.NUMBERVALUE(Tickets_final!$G5),Employee_final!$U$2:$U$205 &gt;=1),
    _xlpm.countList, COUNTA(_xlpm.filteredList),
    IF(_xlpm.countList = 0, "",
        INDEX(_xlpm.filteredList, RANDBETWEEN(1, _xlpm.countList))
    )
)</f>
        <v>61</v>
      </c>
      <c r="K5">
        <f t="shared" ca="1" si="3"/>
        <v>6</v>
      </c>
      <c r="Y5">
        <v>1</v>
      </c>
      <c r="Z5" t="s">
        <v>27</v>
      </c>
    </row>
    <row r="6" spans="1:34">
      <c r="A6">
        <v>5</v>
      </c>
      <c r="B6">
        <f t="shared" ca="1" si="0"/>
        <v>36</v>
      </c>
      <c r="C6" s="6" cm="1">
        <f t="array" aca="1" ref="C6" ca="1">_xlfn.LET(
    _xlpm.DOJ, _xlfn.XLOOKUP(Tickets_final!$B6, Employee_final!$A$2:$A$205, Employee_final!$K$2:$K$205, 0, 1, 1),
    _xlpm.RANDDATE, RANDBETWEEN(_xlpm.DOJ, TODAY()),
    _xlpm.RANDDATE
)</f>
        <v>45448</v>
      </c>
      <c r="D6">
        <f t="shared" ca="1" si="1"/>
        <v>36</v>
      </c>
      <c r="E6" t="s">
        <v>28</v>
      </c>
      <c r="F6" t="s">
        <v>29</v>
      </c>
      <c r="G6" s="9" t="s">
        <v>30</v>
      </c>
      <c r="H6" t="s">
        <v>31</v>
      </c>
      <c r="I6" s="6">
        <f t="shared" ca="1" si="2"/>
        <v>45453</v>
      </c>
      <c r="J6" cm="1">
        <f t="array" aca="1" ref="J6" ca="1">_xlfn.LET(
    _xlpm.filteredList, _xlfn._xlws.FILTER(Employee_final!$A$2:$A$205, Employee_final!$R$2:$R$205 = _xlfn.NUMBERVALUE(Tickets_final!$G6),Employee_final!$U$2:$U$205 &gt;=1),
    _xlpm.countList, COUNTA(_xlpm.filteredList),
    IF(_xlpm.countList = 0, "",
        INDEX(_xlpm.filteredList, RANDBETWEEN(1, _xlpm.countList))
    )
)</f>
        <v>97</v>
      </c>
      <c r="K6">
        <f t="shared" ca="1" si="3"/>
        <v>3</v>
      </c>
      <c r="Y6">
        <v>2</v>
      </c>
      <c r="Z6" t="s">
        <v>32</v>
      </c>
      <c r="AH6" cm="1">
        <f t="array" ref="AH6:AH44">_xlfn._xlws.FILTER(Employee_final!$A$2:$A$205, Employee_final!$R$2:$R$205 = G2,0)</f>
        <v>7</v>
      </c>
    </row>
    <row r="7" spans="1:34">
      <c r="A7">
        <v>6</v>
      </c>
      <c r="B7">
        <f t="shared" ca="1" si="0"/>
        <v>108</v>
      </c>
      <c r="C7" s="6" cm="1">
        <f t="array" aca="1" ref="C7" ca="1">_xlfn.LET(
    _xlpm.DOJ, _xlfn.XLOOKUP(Tickets_final!$B7, Employee_final!$A$2:$A$205, Employee_final!$K$2:$K$205, 0, 1, 1),
    _xlpm.RANDDATE, RANDBETWEEN(_xlpm.DOJ, TODAY()),
    _xlpm.RANDDATE
)</f>
        <v>43929</v>
      </c>
      <c r="D7">
        <f t="shared" ca="1" si="1"/>
        <v>108</v>
      </c>
      <c r="E7" t="s">
        <v>33</v>
      </c>
      <c r="F7" t="s">
        <v>34</v>
      </c>
      <c r="G7" s="9" t="s">
        <v>30</v>
      </c>
      <c r="H7" t="s">
        <v>35</v>
      </c>
      <c r="I7" s="6">
        <f t="shared" ca="1" si="2"/>
        <v>43937</v>
      </c>
      <c r="J7" cm="1">
        <f t="array" aca="1" ref="J7" ca="1">_xlfn.LET(
    _xlpm.filteredList, _xlfn._xlws.FILTER(Employee_final!$A$2:$A$205, Employee_final!$R$2:$R$205 = _xlfn.NUMBERVALUE(Tickets_final!$G7),Employee_final!$U$2:$U$205 &gt;=1),
    _xlpm.countList, COUNTA(_xlpm.filteredList),
    IF(_xlpm.countList = 0, "",
        INDEX(_xlpm.filteredList, RANDBETWEEN(1, _xlpm.countList))
    )
)</f>
        <v>52</v>
      </c>
      <c r="K7">
        <f t="shared" ca="1" si="3"/>
        <v>4</v>
      </c>
      <c r="Y7">
        <v>3</v>
      </c>
      <c r="Z7" t="s">
        <v>36</v>
      </c>
      <c r="AH7">
        <v>8</v>
      </c>
    </row>
    <row r="8" spans="1:34">
      <c r="A8">
        <v>7</v>
      </c>
      <c r="B8">
        <f t="shared" ca="1" si="0"/>
        <v>14</v>
      </c>
      <c r="C8" s="6" cm="1">
        <f t="array" aca="1" ref="C8" ca="1">_xlfn.LET(
    _xlpm.DOJ, _xlfn.XLOOKUP(Tickets_final!$B8, Employee_final!$A$2:$A$205, Employee_final!$K$2:$K$205, 0, 1, 1),
    _xlpm.RANDDATE, RANDBETWEEN(_xlpm.DOJ, TODAY()),
    _xlpm.RANDDATE
)</f>
        <v>44906</v>
      </c>
      <c r="D8">
        <f t="shared" ca="1" si="1"/>
        <v>14</v>
      </c>
      <c r="E8" t="s">
        <v>37</v>
      </c>
      <c r="F8" t="s">
        <v>38</v>
      </c>
      <c r="G8" s="9" t="s">
        <v>23</v>
      </c>
      <c r="H8" t="s">
        <v>39</v>
      </c>
      <c r="I8" s="6">
        <f t="shared" ca="1" si="2"/>
        <v>44915</v>
      </c>
      <c r="J8" cm="1">
        <f t="array" aca="1" ref="J8" ca="1">_xlfn.LET(
    _xlpm.filteredList, _xlfn._xlws.FILTER(Employee_final!$A$2:$A$205, Employee_final!$R$2:$R$205 = _xlfn.NUMBERVALUE(Tickets_final!$G8),Employee_final!$U$2:$U$205 &gt;=1),
    _xlpm.countList, COUNTA(_xlpm.filteredList),
    IF(_xlpm.countList = 0, "",
        INDEX(_xlpm.filteredList, RANDBETWEEN(1, _xlpm.countList))
    )
)</f>
        <v>11</v>
      </c>
      <c r="K8">
        <f t="shared" ca="1" si="3"/>
        <v>5</v>
      </c>
      <c r="Y8">
        <v>4</v>
      </c>
      <c r="Z8" t="s">
        <v>40</v>
      </c>
      <c r="AH8">
        <v>10</v>
      </c>
    </row>
    <row r="9" spans="1:34">
      <c r="A9">
        <v>8</v>
      </c>
      <c r="B9">
        <f t="shared" ca="1" si="0"/>
        <v>74</v>
      </c>
      <c r="C9" s="6" cm="1">
        <f t="array" aca="1" ref="C9" ca="1">_xlfn.LET(
    _xlpm.DOJ, _xlfn.XLOOKUP(Tickets_final!$B9, Employee_final!$A$2:$A$205, Employee_final!$K$2:$K$205, 0, 1, 1),
    _xlpm.RANDDATE, RANDBETWEEN(_xlpm.DOJ, TODAY()),
    _xlpm.RANDDATE
)</f>
        <v>45029</v>
      </c>
      <c r="D9">
        <f t="shared" ca="1" si="1"/>
        <v>74</v>
      </c>
      <c r="E9" t="s">
        <v>41</v>
      </c>
      <c r="F9" t="s">
        <v>42</v>
      </c>
      <c r="G9" s="9" t="s">
        <v>39</v>
      </c>
      <c r="H9" t="s">
        <v>30</v>
      </c>
      <c r="I9" s="6">
        <f t="shared" ca="1" si="2"/>
        <v>45035</v>
      </c>
      <c r="J9" cm="1">
        <f t="array" aca="1" ref="J9" ca="1">_xlfn.LET(
    _xlpm.filteredList, _xlfn._xlws.FILTER(Employee_final!$A$2:$A$205, Employee_final!$R$2:$R$205 = _xlfn.NUMBERVALUE(Tickets_final!$G9),Employee_final!$U$2:$U$205 &gt;=1),
    _xlpm.countList, COUNTA(_xlpm.filteredList),
    IF(_xlpm.countList = 0, "",
        INDEX(_xlpm.filteredList, RANDBETWEEN(1, _xlpm.countList))
    )
)</f>
        <v>89</v>
      </c>
      <c r="K9">
        <f t="shared" ca="1" si="3"/>
        <v>6</v>
      </c>
      <c r="Y9">
        <v>5</v>
      </c>
      <c r="Z9" t="s">
        <v>43</v>
      </c>
      <c r="AH9">
        <v>29</v>
      </c>
    </row>
    <row r="10" spans="1:34">
      <c r="A10">
        <v>9</v>
      </c>
      <c r="B10">
        <f t="shared" ca="1" si="0"/>
        <v>93</v>
      </c>
      <c r="C10" s="6" cm="1">
        <f t="array" aca="1" ref="C10" ca="1">_xlfn.LET(
    _xlpm.DOJ, _xlfn.XLOOKUP(Tickets_final!$B10, Employee_final!$A$2:$A$205, Employee_final!$K$2:$K$205, 0, 1, 1),
    _xlpm.RANDDATE, RANDBETWEEN(_xlpm.DOJ, TODAY()),
    _xlpm.RANDDATE
)</f>
        <v>44083</v>
      </c>
      <c r="D10">
        <f t="shared" ca="1" si="1"/>
        <v>93</v>
      </c>
      <c r="E10" t="s">
        <v>44</v>
      </c>
      <c r="F10" t="s">
        <v>45</v>
      </c>
      <c r="G10" s="9" t="s">
        <v>19</v>
      </c>
      <c r="H10" t="s">
        <v>46</v>
      </c>
      <c r="I10" s="6">
        <f t="shared" ca="1" si="2"/>
        <v>44090</v>
      </c>
      <c r="J10" cm="1">
        <f t="array" aca="1" ref="J10" ca="1">_xlfn.LET(
    _xlpm.filteredList, _xlfn._xlws.FILTER(Employee_final!$A$2:$A$205, Employee_final!$R$2:$R$205 = _xlfn.NUMBERVALUE(Tickets_final!$G10),Employee_final!$U$2:$U$205 &gt;=1),
    _xlpm.countList, COUNTA(_xlpm.filteredList),
    IF(_xlpm.countList = 0, "",
        INDEX(_xlpm.filteredList, RANDBETWEEN(1, _xlpm.countList))
    )
)</f>
        <v>103</v>
      </c>
      <c r="K10">
        <f t="shared" ca="1" si="3"/>
        <v>3</v>
      </c>
      <c r="Y10">
        <v>6</v>
      </c>
      <c r="Z10" t="s">
        <v>47</v>
      </c>
      <c r="AH10">
        <v>39</v>
      </c>
    </row>
    <row r="11" spans="1:34">
      <c r="A11">
        <v>10</v>
      </c>
      <c r="B11">
        <f t="shared" ca="1" si="0"/>
        <v>55</v>
      </c>
      <c r="C11" s="6" cm="1">
        <f t="array" aca="1" ref="C11" ca="1">_xlfn.LET(
    _xlpm.DOJ, _xlfn.XLOOKUP(Tickets_final!$B11, Employee_final!$A$2:$A$205, Employee_final!$K$2:$K$205, 0, 1, 1),
    _xlpm.RANDDATE, RANDBETWEEN(_xlpm.DOJ, TODAY()),
    _xlpm.RANDDATE
)</f>
        <v>45128</v>
      </c>
      <c r="D11">
        <f t="shared" ca="1" si="1"/>
        <v>55</v>
      </c>
      <c r="E11" t="s">
        <v>48</v>
      </c>
      <c r="F11" t="s">
        <v>49</v>
      </c>
      <c r="G11" s="9" t="s">
        <v>19</v>
      </c>
      <c r="H11" t="s">
        <v>50</v>
      </c>
      <c r="I11" s="6">
        <f t="shared" ca="1" si="2"/>
        <v>45136</v>
      </c>
      <c r="J11" cm="1">
        <f t="array" aca="1" ref="J11" ca="1">_xlfn.LET(
    _xlpm.filteredList, _xlfn._xlws.FILTER(Employee_final!$A$2:$A$205, Employee_final!$R$2:$R$205 = _xlfn.NUMBERVALUE(Tickets_final!$G11),Employee_final!$U$2:$U$205 &gt;=1),
    _xlpm.countList, COUNTA(_xlpm.filteredList),
    IF(_xlpm.countList = 0, "",
        INDEX(_xlpm.filteredList, RANDBETWEEN(1, _xlpm.countList))
    )
)</f>
        <v>75</v>
      </c>
      <c r="K11">
        <f t="shared" ca="1" si="3"/>
        <v>3</v>
      </c>
      <c r="Y11">
        <v>7</v>
      </c>
      <c r="Z11" t="s">
        <v>51</v>
      </c>
      <c r="AH11">
        <v>50</v>
      </c>
    </row>
    <row r="12" spans="1:34">
      <c r="A12">
        <v>11</v>
      </c>
      <c r="B12">
        <f t="shared" ca="1" si="0"/>
        <v>144</v>
      </c>
      <c r="C12" s="6" cm="1">
        <f t="array" aca="1" ref="C12" ca="1">_xlfn.LET(
    _xlpm.DOJ, _xlfn.XLOOKUP(Tickets_final!$B12, Employee_final!$A$2:$A$205, Employee_final!$K$2:$K$205, 0, 1, 1),
    _xlpm.RANDDATE, RANDBETWEEN(_xlpm.DOJ, TODAY()),
    _xlpm.RANDDATE
)</f>
        <v>43801</v>
      </c>
      <c r="D12">
        <f t="shared" ca="1" si="1"/>
        <v>144</v>
      </c>
      <c r="E12" t="s">
        <v>52</v>
      </c>
      <c r="F12" t="s">
        <v>53</v>
      </c>
      <c r="G12" s="9" t="s">
        <v>23</v>
      </c>
      <c r="H12" t="s">
        <v>23</v>
      </c>
      <c r="I12" s="6">
        <f t="shared" ca="1" si="2"/>
        <v>43808</v>
      </c>
      <c r="J12" cm="1">
        <f t="array" aca="1" ref="J12" ca="1">_xlfn.LET(
    _xlpm.filteredList, _xlfn._xlws.FILTER(Employee_final!$A$2:$A$205, Employee_final!$R$2:$R$205 = _xlfn.NUMBERVALUE(Tickets_final!$G12),Employee_final!$U$2:$U$205 &gt;=1),
    _xlpm.countList, COUNTA(_xlpm.filteredList),
    IF(_xlpm.countList = 0, "",
        INDEX(_xlpm.filteredList, RANDBETWEEN(1, _xlpm.countList))
    )
)</f>
        <v>19</v>
      </c>
      <c r="K12">
        <f t="shared" ca="1" si="3"/>
        <v>1</v>
      </c>
      <c r="Y12">
        <v>8</v>
      </c>
      <c r="Z12" t="s">
        <v>54</v>
      </c>
      <c r="AH12">
        <v>52</v>
      </c>
    </row>
    <row r="13" spans="1:34">
      <c r="A13">
        <v>12</v>
      </c>
      <c r="B13">
        <f t="shared" ca="1" si="0"/>
        <v>120</v>
      </c>
      <c r="C13" s="6" cm="1">
        <f t="array" aca="1" ref="C13" ca="1">_xlfn.LET(
    _xlpm.DOJ, _xlfn.XLOOKUP(Tickets_final!$B13, Employee_final!$A$2:$A$205, Employee_final!$K$2:$K$205, 0, 1, 1),
    _xlpm.RANDDATE, RANDBETWEEN(_xlpm.DOJ, TODAY()),
    _xlpm.RANDDATE
)</f>
        <v>43375</v>
      </c>
      <c r="D13">
        <f t="shared" ca="1" si="1"/>
        <v>2</v>
      </c>
      <c r="E13" t="s">
        <v>55</v>
      </c>
      <c r="F13" t="s">
        <v>56</v>
      </c>
      <c r="G13" s="9" t="s">
        <v>23</v>
      </c>
      <c r="H13" t="s">
        <v>39</v>
      </c>
      <c r="I13" s="6">
        <f t="shared" ca="1" si="2"/>
        <v>43377</v>
      </c>
      <c r="J13" cm="1">
        <f t="array" aca="1" ref="J13" ca="1">_xlfn.LET(
    _xlpm.filteredList, _xlfn._xlws.FILTER(Employee_final!$A$2:$A$205, Employee_final!$R$2:$R$205 = _xlfn.NUMBERVALUE(Tickets_final!$G13),Employee_final!$U$2:$U$205 &gt;=1),
    _xlpm.countList, COUNTA(_xlpm.filteredList),
    IF(_xlpm.countList = 0, "",
        INDEX(_xlpm.filteredList, RANDBETWEEN(1, _xlpm.countList))
    )
)</f>
        <v>2</v>
      </c>
      <c r="K13">
        <f t="shared" ca="1" si="3"/>
        <v>5</v>
      </c>
      <c r="Y13">
        <v>9</v>
      </c>
      <c r="Z13" t="s">
        <v>57</v>
      </c>
      <c r="AH13">
        <v>57</v>
      </c>
    </row>
    <row r="14" spans="1:34">
      <c r="A14">
        <v>13</v>
      </c>
      <c r="B14">
        <f t="shared" ca="1" si="0"/>
        <v>51</v>
      </c>
      <c r="C14" s="6" cm="1">
        <f t="array" aca="1" ref="C14" ca="1">_xlfn.LET(
    _xlpm.DOJ, _xlfn.XLOOKUP(Tickets_final!$B14, Employee_final!$A$2:$A$205, Employee_final!$K$2:$K$205, 0, 1, 1),
    _xlpm.RANDDATE, RANDBETWEEN(_xlpm.DOJ, TODAY()),
    _xlpm.RANDDATE
)</f>
        <v>44663</v>
      </c>
      <c r="D14">
        <f t="shared" ca="1" si="1"/>
        <v>51</v>
      </c>
      <c r="E14" t="s">
        <v>58</v>
      </c>
      <c r="F14" t="s">
        <v>59</v>
      </c>
      <c r="G14" s="9" t="s">
        <v>39</v>
      </c>
      <c r="H14" t="s">
        <v>30</v>
      </c>
      <c r="I14" s="6">
        <f t="shared" ca="1" si="2"/>
        <v>44666</v>
      </c>
      <c r="J14" cm="1">
        <f t="array" aca="1" ref="J14" ca="1">_xlfn.LET(
    _xlpm.filteredList, _xlfn._xlws.FILTER(Employee_final!$A$2:$A$205, Employee_final!$R$2:$R$205 = _xlfn.NUMBERVALUE(Tickets_final!$G14),Employee_final!$U$2:$U$205 &gt;=1),
    _xlpm.countList, COUNTA(_xlpm.filteredList),
    IF(_xlpm.countList = 0, "",
        INDEX(_xlpm.filteredList, RANDBETWEEN(1, _xlpm.countList))
    )
)</f>
        <v>16</v>
      </c>
      <c r="K14">
        <f t="shared" ca="1" si="3"/>
        <v>2</v>
      </c>
      <c r="AH14">
        <v>58</v>
      </c>
    </row>
    <row r="15" spans="1:34">
      <c r="A15">
        <v>14</v>
      </c>
      <c r="B15">
        <f t="shared" ca="1" si="0"/>
        <v>186</v>
      </c>
      <c r="C15" s="6" cm="1">
        <f t="array" aca="1" ref="C15" ca="1">_xlfn.LET(
    _xlpm.DOJ, _xlfn.XLOOKUP(Tickets_final!$B15, Employee_final!$A$2:$A$205, Employee_final!$K$2:$K$205, 0, 1, 1),
    _xlpm.RANDDATE, RANDBETWEEN(_xlpm.DOJ, TODAY()),
    _xlpm.RANDDATE
)</f>
        <v>45529</v>
      </c>
      <c r="D15">
        <f t="shared" ca="1" si="1"/>
        <v>186</v>
      </c>
      <c r="E15" t="s">
        <v>60</v>
      </c>
      <c r="F15" t="s">
        <v>61</v>
      </c>
      <c r="G15" s="9" t="s">
        <v>39</v>
      </c>
      <c r="H15" t="s">
        <v>19</v>
      </c>
      <c r="I15" s="6">
        <f t="shared" ca="1" si="2"/>
        <v>45531</v>
      </c>
      <c r="J15" cm="1">
        <f t="array" aca="1" ref="J15" ca="1">_xlfn.LET(
    _xlpm.filteredList, _xlfn._xlws.FILTER(Employee_final!$A$2:$A$205, Employee_final!$R$2:$R$205 = _xlfn.NUMBERVALUE(Tickets_final!$G15),Employee_final!$U$2:$U$205 &gt;=1),
    _xlpm.countList, COUNTA(_xlpm.filteredList),
    IF(_xlpm.countList = 0, "",
        INDEX(_xlpm.filteredList, RANDBETWEEN(1, _xlpm.countList))
    )
)</f>
        <v>188</v>
      </c>
      <c r="K15">
        <f t="shared" ca="1" si="3"/>
        <v>5</v>
      </c>
      <c r="AH15">
        <v>65</v>
      </c>
    </row>
    <row r="16" spans="1:34">
      <c r="A16">
        <v>15</v>
      </c>
      <c r="B16">
        <f t="shared" ca="1" si="0"/>
        <v>12</v>
      </c>
      <c r="C16" s="6" cm="1">
        <f t="array" aca="1" ref="C16" ca="1">_xlfn.LET(
    _xlpm.DOJ, _xlfn.XLOOKUP(Tickets_final!$B16, Employee_final!$A$2:$A$205, Employee_final!$K$2:$K$205, 0, 1, 1),
    _xlpm.RANDDATE, RANDBETWEEN(_xlpm.DOJ, TODAY()),
    _xlpm.RANDDATE
)</f>
        <v>44769</v>
      </c>
      <c r="D16">
        <f t="shared" ca="1" si="1"/>
        <v>12</v>
      </c>
      <c r="E16" t="s">
        <v>62</v>
      </c>
      <c r="F16" t="s">
        <v>63</v>
      </c>
      <c r="G16" s="9" t="s">
        <v>30</v>
      </c>
      <c r="H16" t="s">
        <v>16</v>
      </c>
      <c r="I16" s="6">
        <f t="shared" ca="1" si="2"/>
        <v>44776</v>
      </c>
      <c r="J16" cm="1">
        <f t="array" aca="1" ref="J16" ca="1">_xlfn.LET(
    _xlpm.filteredList, _xlfn._xlws.FILTER(Employee_final!$A$2:$A$205, Employee_final!$R$2:$R$205 = _xlfn.NUMBERVALUE(Tickets_final!$G16),Employee_final!$U$2:$U$205 &gt;=1),
    _xlpm.countList, COUNTA(_xlpm.filteredList),
    IF(_xlpm.countList = 0, "",
        INDEX(_xlpm.filteredList, RANDBETWEEN(1, _xlpm.countList))
    )
)</f>
        <v>162</v>
      </c>
      <c r="K16">
        <f t="shared" ca="1" si="3"/>
        <v>3</v>
      </c>
      <c r="Y16" s="10" t="s">
        <v>64</v>
      </c>
      <c r="Z16" s="10"/>
      <c r="AH16">
        <v>69</v>
      </c>
    </row>
    <row r="17" spans="1:34">
      <c r="A17">
        <v>16</v>
      </c>
      <c r="B17">
        <f t="shared" ca="1" si="0"/>
        <v>51</v>
      </c>
      <c r="C17" s="6" cm="1">
        <f t="array" aca="1" ref="C17" ca="1">_xlfn.LET(
    _xlpm.DOJ, _xlfn.XLOOKUP(Tickets_final!$B17, Employee_final!$A$2:$A$205, Employee_final!$K$2:$K$205, 0, 1, 1),
    _xlpm.RANDDATE, RANDBETWEEN(_xlpm.DOJ, TODAY()),
    _xlpm.RANDDATE
)</f>
        <v>44245</v>
      </c>
      <c r="D17">
        <f t="shared" ca="1" si="1"/>
        <v>51</v>
      </c>
      <c r="E17" t="s">
        <v>65</v>
      </c>
      <c r="F17" t="s">
        <v>66</v>
      </c>
      <c r="G17" s="9" t="s">
        <v>30</v>
      </c>
      <c r="H17" t="s">
        <v>16</v>
      </c>
      <c r="I17" s="6">
        <f t="shared" ca="1" si="2"/>
        <v>44247</v>
      </c>
      <c r="J17" cm="1">
        <f t="array" aca="1" ref="J17" ca="1">_xlfn.LET(
    _xlpm.filteredList, _xlfn._xlws.FILTER(Employee_final!$A$2:$A$205, Employee_final!$R$2:$R$205 = _xlfn.NUMBERVALUE(Tickets_final!$G17),Employee_final!$U$2:$U$205 &gt;=1),
    _xlpm.countList, COUNTA(_xlpm.filteredList),
    IF(_xlpm.countList = 0, "",
        INDEX(_xlpm.filteredList, RANDBETWEEN(1, _xlpm.countList))
    )
)</f>
        <v>129</v>
      </c>
      <c r="K17">
        <f t="shared" ca="1" si="3"/>
        <v>2</v>
      </c>
      <c r="Y17" t="s">
        <v>10</v>
      </c>
      <c r="Z17" t="s">
        <v>24</v>
      </c>
      <c r="AH17">
        <v>72</v>
      </c>
    </row>
    <row r="18" spans="1:34" ht="18.75" customHeight="1">
      <c r="A18">
        <v>17</v>
      </c>
      <c r="B18">
        <f t="shared" ca="1" si="0"/>
        <v>84</v>
      </c>
      <c r="C18" s="6" cm="1">
        <f t="array" aca="1" ref="C18" ca="1">_xlfn.LET(
    _xlpm.DOJ, _xlfn.XLOOKUP(Tickets_final!$B18, Employee_final!$A$2:$A$205, Employee_final!$K$2:$K$205, 0, 1, 1),
    _xlpm.RANDDATE, RANDBETWEEN(_xlpm.DOJ, TODAY()),
    _xlpm.RANDDATE
)</f>
        <v>44904</v>
      </c>
      <c r="D18">
        <f t="shared" ca="1" si="1"/>
        <v>84</v>
      </c>
      <c r="E18" t="s">
        <v>67</v>
      </c>
      <c r="F18" t="s">
        <v>68</v>
      </c>
      <c r="G18" s="9" t="s">
        <v>19</v>
      </c>
      <c r="H18" t="s">
        <v>46</v>
      </c>
      <c r="I18" s="6">
        <f t="shared" ca="1" si="2"/>
        <v>44912</v>
      </c>
      <c r="J18" cm="1">
        <f t="array" aca="1" ref="J18" ca="1">_xlfn.LET(
    _xlpm.filteredList, _xlfn._xlws.FILTER(Employee_final!$A$2:$A$205, Employee_final!$R$2:$R$205 = _xlfn.NUMBERVALUE(Tickets_final!$G18),Employee_final!$U$2:$U$205 &gt;=1),
    _xlpm.countList, COUNTA(_xlpm.filteredList),
    IF(_xlpm.countList = 0, "",
        INDEX(_xlpm.filteredList, RANDBETWEEN(1, _xlpm.countList))
    )
)</f>
        <v>182</v>
      </c>
      <c r="K18">
        <f t="shared" ca="1" si="3"/>
        <v>2</v>
      </c>
      <c r="Y18" s="2">
        <v>4</v>
      </c>
      <c r="Z18" t="s">
        <v>69</v>
      </c>
      <c r="AC18">
        <v>2</v>
      </c>
      <c r="AH18">
        <v>79</v>
      </c>
    </row>
    <row r="19" spans="1:34">
      <c r="A19">
        <v>18</v>
      </c>
      <c r="B19">
        <f t="shared" ca="1" si="0"/>
        <v>37</v>
      </c>
      <c r="C19" s="6" cm="1">
        <f t="array" aca="1" ref="C19" ca="1">_xlfn.LET(
    _xlpm.DOJ, _xlfn.XLOOKUP(Tickets_final!$B19, Employee_final!$A$2:$A$205, Employee_final!$K$2:$K$205, 0, 1, 1),
    _xlpm.RANDDATE, RANDBETWEEN(_xlpm.DOJ, TODAY()),
    _xlpm.RANDDATE
)</f>
        <v>44282</v>
      </c>
      <c r="D19">
        <f t="shared" ca="1" si="1"/>
        <v>37</v>
      </c>
      <c r="E19" t="s">
        <v>70</v>
      </c>
      <c r="F19" t="s">
        <v>71</v>
      </c>
      <c r="G19" s="9" t="s">
        <v>19</v>
      </c>
      <c r="H19" t="s">
        <v>46</v>
      </c>
      <c r="I19" s="6">
        <f t="shared" ca="1" si="2"/>
        <v>44292</v>
      </c>
      <c r="J19" cm="1">
        <f t="array" aca="1" ref="J19" ca="1">_xlfn.LET(
    _xlpm.filteredList, _xlfn._xlws.FILTER(Employee_final!$A$2:$A$205, Employee_final!$R$2:$R$205 = _xlfn.NUMBERVALUE(Tickets_final!$G19),Employee_final!$U$2:$U$205 &gt;=1),
    _xlpm.countList, COUNTA(_xlpm.filteredList),
    IF(_xlpm.countList = 0, "",
        INDEX(_xlpm.filteredList, RANDBETWEEN(1, _xlpm.countList))
    )
)</f>
        <v>92</v>
      </c>
      <c r="K19">
        <f t="shared" ca="1" si="3"/>
        <v>6</v>
      </c>
      <c r="Y19">
        <v>1</v>
      </c>
      <c r="Z19" t="s">
        <v>72</v>
      </c>
      <c r="AC19" cm="1">
        <f t="array" ref="AC19:AD19">_xlfn._xlws.FILTER(Y18:Z21,Y18:Y21=AC18,0)</f>
        <v>2</v>
      </c>
      <c r="AD19" t="str">
        <v>HR</v>
      </c>
      <c r="AH19">
        <v>86</v>
      </c>
    </row>
    <row r="20" spans="1:34">
      <c r="A20">
        <v>19</v>
      </c>
      <c r="B20">
        <f t="shared" ca="1" si="0"/>
        <v>66</v>
      </c>
      <c r="C20" s="6" cm="1">
        <f t="array" aca="1" ref="C20" ca="1">_xlfn.LET(
    _xlpm.DOJ, _xlfn.XLOOKUP(Tickets_final!$B20, Employee_final!$A$2:$A$205, Employee_final!$K$2:$K$205, 0, 1, 1),
    _xlpm.RANDDATE, RANDBETWEEN(_xlpm.DOJ, TODAY()),
    _xlpm.RANDDATE
)</f>
        <v>45117</v>
      </c>
      <c r="D20">
        <f t="shared" ca="1" si="1"/>
        <v>66</v>
      </c>
      <c r="E20" t="s">
        <v>73</v>
      </c>
      <c r="F20" t="s">
        <v>74</v>
      </c>
      <c r="G20" s="9" t="s">
        <v>39</v>
      </c>
      <c r="H20" t="s">
        <v>19</v>
      </c>
      <c r="I20" s="6">
        <f t="shared" ca="1" si="2"/>
        <v>45125</v>
      </c>
      <c r="J20" cm="1">
        <f t="array" aca="1" ref="J20" ca="1">_xlfn.LET(
    _xlpm.filteredList, _xlfn._xlws.FILTER(Employee_final!$A$2:$A$205, Employee_final!$R$2:$R$205 = _xlfn.NUMBERVALUE(Tickets_final!$G20),Employee_final!$U$2:$U$205 &gt;=1),
    _xlpm.countList, COUNTA(_xlpm.filteredList),
    IF(_xlpm.countList = 0, "",
        INDEX(_xlpm.filteredList, RANDBETWEEN(1, _xlpm.countList))
    )
)</f>
        <v>83</v>
      </c>
      <c r="K20">
        <f t="shared" ca="1" si="3"/>
        <v>2</v>
      </c>
      <c r="Y20">
        <v>2</v>
      </c>
      <c r="Z20" t="s">
        <v>75</v>
      </c>
      <c r="AH20">
        <v>87</v>
      </c>
    </row>
    <row r="21" spans="1:34">
      <c r="A21">
        <v>20</v>
      </c>
      <c r="B21">
        <f t="shared" ca="1" si="0"/>
        <v>147</v>
      </c>
      <c r="C21" s="6" cm="1">
        <f t="array" aca="1" ref="C21" ca="1">_xlfn.LET(
    _xlpm.DOJ, _xlfn.XLOOKUP(Tickets_final!$B21, Employee_final!$A$2:$A$205, Employee_final!$K$2:$K$205, 0, 1, 1),
    _xlpm.RANDDATE, RANDBETWEEN(_xlpm.DOJ, TODAY()),
    _xlpm.RANDDATE
)</f>
        <v>44882</v>
      </c>
      <c r="D21">
        <f t="shared" ca="1" si="1"/>
        <v>147</v>
      </c>
      <c r="E21" t="s">
        <v>76</v>
      </c>
      <c r="F21" t="s">
        <v>77</v>
      </c>
      <c r="G21" s="9" t="s">
        <v>23</v>
      </c>
      <c r="H21" t="s">
        <v>23</v>
      </c>
      <c r="I21" s="6">
        <f t="shared" ca="1" si="2"/>
        <v>44890</v>
      </c>
      <c r="J21" cm="1">
        <f t="array" aca="1" ref="J21" ca="1">_xlfn.LET(
    _xlpm.filteredList, _xlfn._xlws.FILTER(Employee_final!$A$2:$A$205, Employee_final!$R$2:$R$205 = _xlfn.NUMBERVALUE(Tickets_final!$G21),Employee_final!$U$2:$U$205 &gt;=1),
    _xlpm.countList, COUNTA(_xlpm.filteredList),
    IF(_xlpm.countList = 0, "",
        INDEX(_xlpm.filteredList, RANDBETWEEN(1, _xlpm.countList))
    )
)</f>
        <v>150</v>
      </c>
      <c r="K21">
        <f t="shared" ca="1" si="3"/>
        <v>2</v>
      </c>
      <c r="Y21">
        <v>3</v>
      </c>
      <c r="Z21" t="s">
        <v>78</v>
      </c>
      <c r="AH21">
        <v>97</v>
      </c>
    </row>
    <row r="22" spans="1:34">
      <c r="A22">
        <v>21</v>
      </c>
      <c r="B22">
        <f t="shared" ca="1" si="0"/>
        <v>54</v>
      </c>
      <c r="C22" s="6" cm="1">
        <f t="array" aca="1" ref="C22" ca="1">_xlfn.LET(
    _xlpm.DOJ, _xlfn.XLOOKUP(Tickets_final!$B22, Employee_final!$A$2:$A$205, Employee_final!$K$2:$K$205, 0, 1, 1),
    _xlpm.RANDDATE, RANDBETWEEN(_xlpm.DOJ, TODAY()),
    _xlpm.RANDDATE
)</f>
        <v>44298</v>
      </c>
      <c r="D22">
        <f t="shared" ca="1" si="1"/>
        <v>54</v>
      </c>
      <c r="E22" t="s">
        <v>79</v>
      </c>
      <c r="F22" t="s">
        <v>80</v>
      </c>
      <c r="G22" s="9" t="s">
        <v>30</v>
      </c>
      <c r="H22" t="s">
        <v>31</v>
      </c>
      <c r="I22" s="6">
        <f t="shared" ca="1" si="2"/>
        <v>44300</v>
      </c>
      <c r="J22" cm="1">
        <f t="array" aca="1" ref="J22" ca="1">_xlfn.LET(
    _xlpm.filteredList, _xlfn._xlws.FILTER(Employee_final!$A$2:$A$205, Employee_final!$R$2:$R$205 = _xlfn.NUMBERVALUE(Tickets_final!$G22),Employee_final!$U$2:$U$205 &gt;=1),
    _xlpm.countList, COUNTA(_xlpm.filteredList),
    IF(_xlpm.countList = 0, "",
        INDEX(_xlpm.filteredList, RANDBETWEEN(1, _xlpm.countList))
    )
)</f>
        <v>154</v>
      </c>
      <c r="K22">
        <f t="shared" ca="1" si="3"/>
        <v>3</v>
      </c>
      <c r="AH22">
        <v>102</v>
      </c>
    </row>
    <row r="23" spans="1:34">
      <c r="A23">
        <v>22</v>
      </c>
      <c r="B23">
        <f t="shared" ca="1" si="0"/>
        <v>143</v>
      </c>
      <c r="C23" s="6" cm="1">
        <f t="array" aca="1" ref="C23" ca="1">_xlfn.LET(
    _xlpm.DOJ, _xlfn.XLOOKUP(Tickets_final!$B23, Employee_final!$A$2:$A$205, Employee_final!$K$2:$K$205, 0, 1, 1),
    _xlpm.RANDDATE, RANDBETWEEN(_xlpm.DOJ, TODAY()),
    _xlpm.RANDDATE
)</f>
        <v>45519</v>
      </c>
      <c r="D23">
        <f t="shared" ca="1" si="1"/>
        <v>143</v>
      </c>
      <c r="E23" t="s">
        <v>81</v>
      </c>
      <c r="F23" t="s">
        <v>82</v>
      </c>
      <c r="G23" s="9" t="s">
        <v>23</v>
      </c>
      <c r="H23" t="s">
        <v>23</v>
      </c>
      <c r="I23" s="6">
        <f t="shared" ca="1" si="2"/>
        <v>45526</v>
      </c>
      <c r="J23" cm="1">
        <f t="array" aca="1" ref="J23" ca="1">_xlfn.LET(
    _xlpm.filteredList, _xlfn._xlws.FILTER(Employee_final!$A$2:$A$205, Employee_final!$R$2:$R$205 = _xlfn.NUMBERVALUE(Tickets_final!$G23),Employee_final!$U$2:$U$205 &gt;=1),
    _xlpm.countList, COUNTA(_xlpm.filteredList),
    IF(_xlpm.countList = 0, "",
        INDEX(_xlpm.filteredList, RANDBETWEEN(1, _xlpm.countList))
    )
)</f>
        <v>34</v>
      </c>
      <c r="K23">
        <f t="shared" ca="1" si="3"/>
        <v>3</v>
      </c>
      <c r="Y23" s="10" t="s">
        <v>83</v>
      </c>
      <c r="Z23" s="10"/>
      <c r="AH23">
        <v>105</v>
      </c>
    </row>
    <row r="24" spans="1:34">
      <c r="A24">
        <v>23</v>
      </c>
      <c r="B24">
        <f t="shared" ca="1" si="0"/>
        <v>9</v>
      </c>
      <c r="C24" s="6" cm="1">
        <f t="array" aca="1" ref="C24" ca="1">_xlfn.LET(
    _xlpm.DOJ, _xlfn.XLOOKUP(Tickets_final!$B24, Employee_final!$A$2:$A$205, Employee_final!$K$2:$K$205, 0, 1, 1),
    _xlpm.RANDDATE, RANDBETWEEN(_xlpm.DOJ, TODAY()),
    _xlpm.RANDDATE
)</f>
        <v>45464</v>
      </c>
      <c r="D24">
        <f t="shared" ca="1" si="1"/>
        <v>9</v>
      </c>
      <c r="E24" t="s">
        <v>84</v>
      </c>
      <c r="F24" t="s">
        <v>85</v>
      </c>
      <c r="G24" s="9" t="s">
        <v>39</v>
      </c>
      <c r="H24" t="s">
        <v>30</v>
      </c>
      <c r="I24" s="6">
        <f t="shared" ca="1" si="2"/>
        <v>45473</v>
      </c>
      <c r="J24" cm="1">
        <f t="array" aca="1" ref="J24" ca="1">_xlfn.LET(
    _xlpm.filteredList, _xlfn._xlws.FILTER(Employee_final!$A$2:$A$205, Employee_final!$R$2:$R$205 = _xlfn.NUMBERVALUE(Tickets_final!$G24),Employee_final!$U$2:$U$205 &gt;=1),
    _xlpm.countList, COUNTA(_xlpm.filteredList),
    IF(_xlpm.countList = 0, "",
        INDEX(_xlpm.filteredList, RANDBETWEEN(1, _xlpm.countList))
    )
)</f>
        <v>90</v>
      </c>
      <c r="K24">
        <f t="shared" ca="1" si="3"/>
        <v>6</v>
      </c>
      <c r="Y24" t="s">
        <v>10</v>
      </c>
      <c r="Z24" t="s">
        <v>24</v>
      </c>
      <c r="AH24">
        <v>119</v>
      </c>
    </row>
    <row r="25" spans="1:34">
      <c r="A25">
        <v>24</v>
      </c>
      <c r="B25">
        <f t="shared" ca="1" si="0"/>
        <v>58</v>
      </c>
      <c r="C25" s="6" cm="1">
        <f t="array" aca="1" ref="C25" ca="1">_xlfn.LET(
    _xlpm.DOJ, _xlfn.XLOOKUP(Tickets_final!$B25, Employee_final!$A$2:$A$205, Employee_final!$K$2:$K$205, 0, 1, 1),
    _xlpm.RANDDATE, RANDBETWEEN(_xlpm.DOJ, TODAY()),
    _xlpm.RANDDATE
)</f>
        <v>43899</v>
      </c>
      <c r="D25">
        <f t="shared" ca="1" si="1"/>
        <v>58</v>
      </c>
      <c r="E25" t="s">
        <v>86</v>
      </c>
      <c r="F25" t="s">
        <v>87</v>
      </c>
      <c r="G25" s="9" t="s">
        <v>23</v>
      </c>
      <c r="H25" t="s">
        <v>23</v>
      </c>
      <c r="I25" s="6">
        <f t="shared" ca="1" si="2"/>
        <v>43909</v>
      </c>
      <c r="J25" cm="1">
        <f t="array" aca="1" ref="J25" ca="1">_xlfn.LET(
    _xlpm.filteredList, _xlfn._xlws.FILTER(Employee_final!$A$2:$A$205, Employee_final!$R$2:$R$205 = _xlfn.NUMBERVALUE(Tickets_final!$G25),Employee_final!$U$2:$U$205 &gt;=1),
    _xlpm.countList, COUNTA(_xlpm.filteredList),
    IF(_xlpm.countList = 0, "",
        INDEX(_xlpm.filteredList, RANDBETWEEN(1, _xlpm.countList))
    )
)</f>
        <v>71</v>
      </c>
      <c r="K25">
        <f t="shared" ca="1" si="3"/>
        <v>2</v>
      </c>
      <c r="Y25" s="2">
        <v>1</v>
      </c>
      <c r="Z25" s="3" t="s">
        <v>88</v>
      </c>
      <c r="AA25" t="s">
        <v>72</v>
      </c>
      <c r="AH25">
        <v>125</v>
      </c>
    </row>
    <row r="26" spans="1:34">
      <c r="A26">
        <v>25</v>
      </c>
      <c r="B26">
        <f t="shared" ca="1" si="0"/>
        <v>113</v>
      </c>
      <c r="C26" s="6" cm="1">
        <f t="array" aca="1" ref="C26" ca="1">_xlfn.LET(
    _xlpm.DOJ, _xlfn.XLOOKUP(Tickets_final!$B26, Employee_final!$A$2:$A$205, Employee_final!$K$2:$K$205, 0, 1, 1),
    _xlpm.RANDDATE, RANDBETWEEN(_xlpm.DOJ, TODAY()),
    _xlpm.RANDDATE
)</f>
        <v>45223</v>
      </c>
      <c r="D26">
        <f t="shared" ca="1" si="1"/>
        <v>113</v>
      </c>
      <c r="E26" t="s">
        <v>89</v>
      </c>
      <c r="F26" t="s">
        <v>90</v>
      </c>
      <c r="G26" s="9" t="s">
        <v>30</v>
      </c>
      <c r="H26" t="s">
        <v>35</v>
      </c>
      <c r="I26" s="6">
        <f t="shared" ca="1" si="2"/>
        <v>45227</v>
      </c>
      <c r="J26" cm="1">
        <f t="array" aca="1" ref="J26" ca="1">_xlfn.LET(
    _xlpm.filteredList, _xlfn._xlws.FILTER(Employee_final!$A$2:$A$205, Employee_final!$R$2:$R$205 = _xlfn.NUMBERVALUE(Tickets_final!$G26),Employee_final!$U$2:$U$205 &gt;=1),
    _xlpm.countList, COUNTA(_xlpm.filteredList),
    IF(_xlpm.countList = 0, "",
        INDEX(_xlpm.filteredList, RANDBETWEEN(1, _xlpm.countList))
    )
)</f>
        <v>129</v>
      </c>
      <c r="K26">
        <f t="shared" ca="1" si="3"/>
        <v>1</v>
      </c>
      <c r="Y26">
        <v>1</v>
      </c>
      <c r="Z26" t="s">
        <v>37</v>
      </c>
      <c r="AA26" s="3" t="s">
        <v>72</v>
      </c>
      <c r="AH26">
        <v>128</v>
      </c>
    </row>
    <row r="27" spans="1:34">
      <c r="A27">
        <v>26</v>
      </c>
      <c r="B27">
        <f t="shared" ca="1" si="0"/>
        <v>19</v>
      </c>
      <c r="C27" s="6" cm="1">
        <f t="array" aca="1" ref="C27" ca="1">_xlfn.LET(
    _xlpm.DOJ, _xlfn.XLOOKUP(Tickets_final!$B27, Employee_final!$A$2:$A$205, Employee_final!$K$2:$K$205, 0, 1, 1),
    _xlpm.RANDDATE, RANDBETWEEN(_xlpm.DOJ, TODAY()),
    _xlpm.RANDDATE
)</f>
        <v>45133</v>
      </c>
      <c r="D27">
        <f t="shared" ca="1" si="1"/>
        <v>19</v>
      </c>
      <c r="E27" t="s">
        <v>91</v>
      </c>
      <c r="F27" t="s">
        <v>92</v>
      </c>
      <c r="G27" s="9" t="s">
        <v>30</v>
      </c>
      <c r="H27" t="s">
        <v>16</v>
      </c>
      <c r="I27" s="6">
        <f t="shared" ca="1" si="2"/>
        <v>45136</v>
      </c>
      <c r="J27" cm="1">
        <f t="array" aca="1" ref="J27" ca="1">_xlfn.LET(
    _xlpm.filteredList, _xlfn._xlws.FILTER(Employee_final!$A$2:$A$205, Employee_final!$R$2:$R$205 = _xlfn.NUMBERVALUE(Tickets_final!$G27),Employee_final!$U$2:$U$205 &gt;=1),
    _xlpm.countList, COUNTA(_xlpm.filteredList),
    IF(_xlpm.countList = 0, "",
        INDEX(_xlpm.filteredList, RANDBETWEEN(1, _xlpm.countList))
    )
)</f>
        <v>192</v>
      </c>
      <c r="K27">
        <f t="shared" ca="1" si="3"/>
        <v>1</v>
      </c>
      <c r="Y27">
        <v>2</v>
      </c>
      <c r="Z27" t="s">
        <v>93</v>
      </c>
      <c r="AA27" t="s">
        <v>75</v>
      </c>
      <c r="AH27">
        <v>129</v>
      </c>
    </row>
    <row r="28" spans="1:34">
      <c r="A28">
        <v>27</v>
      </c>
      <c r="B28">
        <f t="shared" ca="1" si="0"/>
        <v>171</v>
      </c>
      <c r="C28" s="6" cm="1">
        <f t="array" aca="1" ref="C28" ca="1">_xlfn.LET(
    _xlpm.DOJ, _xlfn.XLOOKUP(Tickets_final!$B28, Employee_final!$A$2:$A$205, Employee_final!$K$2:$K$205, 0, 1, 1),
    _xlpm.RANDDATE, RANDBETWEEN(_xlpm.DOJ, TODAY()),
    _xlpm.RANDDATE
)</f>
        <v>45533</v>
      </c>
      <c r="D28">
        <f t="shared" ca="1" si="1"/>
        <v>171</v>
      </c>
      <c r="E28" t="s">
        <v>94</v>
      </c>
      <c r="F28" t="s">
        <v>95</v>
      </c>
      <c r="G28" s="9" t="s">
        <v>30</v>
      </c>
      <c r="H28" t="s">
        <v>31</v>
      </c>
      <c r="I28" s="6">
        <f t="shared" ca="1" si="2"/>
        <v>45540</v>
      </c>
      <c r="J28" cm="1">
        <f t="array" aca="1" ref="J28" ca="1">_xlfn.LET(
    _xlpm.filteredList, _xlfn._xlws.FILTER(Employee_final!$A$2:$A$205, Employee_final!$R$2:$R$205 = _xlfn.NUMBERVALUE(Tickets_final!$G28),Employee_final!$U$2:$U$205 &gt;=1),
    _xlpm.countList, COUNTA(_xlpm.filteredList),
    IF(_xlpm.countList = 0, "",
        INDEX(_xlpm.filteredList, RANDBETWEEN(1, _xlpm.countList))
    )
)</f>
        <v>132</v>
      </c>
      <c r="K28">
        <f t="shared" ca="1" si="3"/>
        <v>5</v>
      </c>
      <c r="Y28">
        <v>2</v>
      </c>
      <c r="Z28" t="s">
        <v>96</v>
      </c>
      <c r="AA28" s="3" t="s">
        <v>75</v>
      </c>
      <c r="AH28">
        <v>132</v>
      </c>
    </row>
    <row r="29" spans="1:34">
      <c r="A29">
        <v>28</v>
      </c>
      <c r="B29">
        <f t="shared" ca="1" si="0"/>
        <v>66</v>
      </c>
      <c r="C29" s="6" cm="1">
        <f t="array" aca="1" ref="C29" ca="1">_xlfn.LET(
    _xlpm.DOJ, _xlfn.XLOOKUP(Tickets_final!$B29, Employee_final!$A$2:$A$205, Employee_final!$K$2:$K$205, 0, 1, 1),
    _xlpm.RANDDATE, RANDBETWEEN(_xlpm.DOJ, TODAY()),
    _xlpm.RANDDATE
)</f>
        <v>43903</v>
      </c>
      <c r="D29">
        <f t="shared" ca="1" si="1"/>
        <v>66</v>
      </c>
      <c r="E29" t="s">
        <v>97</v>
      </c>
      <c r="F29" t="s">
        <v>98</v>
      </c>
      <c r="G29" s="9" t="s">
        <v>23</v>
      </c>
      <c r="H29" t="s">
        <v>39</v>
      </c>
      <c r="I29" s="6">
        <f t="shared" ca="1" si="2"/>
        <v>43912</v>
      </c>
      <c r="J29" cm="1">
        <f t="array" aca="1" ref="J29" ca="1">_xlfn.LET(
    _xlpm.filteredList, _xlfn._xlws.FILTER(Employee_final!$A$2:$A$205, Employee_final!$R$2:$R$205 = _xlfn.NUMBERVALUE(Tickets_final!$G29),Employee_final!$U$2:$U$205 &gt;=1),
    _xlpm.countList, COUNTA(_xlpm.filteredList),
    IF(_xlpm.countList = 0, "",
        INDEX(_xlpm.filteredList, RANDBETWEEN(1, _xlpm.countList))
    )
)</f>
        <v>147</v>
      </c>
      <c r="K29">
        <f t="shared" ca="1" si="3"/>
        <v>3</v>
      </c>
      <c r="Y29">
        <v>3</v>
      </c>
      <c r="Z29" t="s">
        <v>28</v>
      </c>
      <c r="AA29" t="s">
        <v>78</v>
      </c>
      <c r="AH29">
        <v>134</v>
      </c>
    </row>
    <row r="30" spans="1:34">
      <c r="A30">
        <v>29</v>
      </c>
      <c r="B30">
        <f t="shared" ca="1" si="0"/>
        <v>8</v>
      </c>
      <c r="C30" s="6" cm="1">
        <f t="array" aca="1" ref="C30" ca="1">_xlfn.LET(
    _xlpm.DOJ, _xlfn.XLOOKUP(Tickets_final!$B30, Employee_final!$A$2:$A$205, Employee_final!$K$2:$K$205, 0, 1, 1),
    _xlpm.RANDDATE, RANDBETWEEN(_xlpm.DOJ, TODAY()),
    _xlpm.RANDDATE
)</f>
        <v>45207</v>
      </c>
      <c r="D30">
        <f t="shared" ca="1" si="1"/>
        <v>8</v>
      </c>
      <c r="E30" t="s">
        <v>99</v>
      </c>
      <c r="F30" t="s">
        <v>100</v>
      </c>
      <c r="G30" s="9" t="s">
        <v>19</v>
      </c>
      <c r="H30" t="s">
        <v>46</v>
      </c>
      <c r="I30" s="6">
        <f t="shared" ca="1" si="2"/>
        <v>45213</v>
      </c>
      <c r="J30" cm="1">
        <f t="array" aca="1" ref="J30" ca="1">_xlfn.LET(
    _xlpm.filteredList, _xlfn._xlws.FILTER(Employee_final!$A$2:$A$205, Employee_final!$R$2:$R$205 = _xlfn.NUMBERVALUE(Tickets_final!$G30),Employee_final!$U$2:$U$205 &gt;=1),
    _xlpm.countList, COUNTA(_xlpm.filteredList),
    IF(_xlpm.countList = 0, "",
        INDEX(_xlpm.filteredList, RANDBETWEEN(1, _xlpm.countList))
    )
)</f>
        <v>111</v>
      </c>
      <c r="K30">
        <f t="shared" ca="1" si="3"/>
        <v>3</v>
      </c>
      <c r="Y30">
        <v>3</v>
      </c>
      <c r="Z30" t="s">
        <v>62</v>
      </c>
      <c r="AA30" t="s">
        <v>78</v>
      </c>
      <c r="AH30">
        <v>139</v>
      </c>
    </row>
    <row r="31" spans="1:34">
      <c r="A31">
        <v>30</v>
      </c>
      <c r="B31">
        <f t="shared" ca="1" si="0"/>
        <v>118</v>
      </c>
      <c r="C31" s="6" cm="1">
        <f t="array" aca="1" ref="C31" ca="1">_xlfn.LET(
    _xlpm.DOJ, _xlfn.XLOOKUP(Tickets_final!$B31, Employee_final!$A$2:$A$205, Employee_final!$K$2:$K$205, 0, 1, 1),
    _xlpm.RANDDATE, RANDBETWEEN(_xlpm.DOJ, TODAY()),
    _xlpm.RANDDATE
)</f>
        <v>43766</v>
      </c>
      <c r="D31">
        <f t="shared" ca="1" si="1"/>
        <v>118</v>
      </c>
      <c r="E31" t="s">
        <v>101</v>
      </c>
      <c r="F31" t="s">
        <v>102</v>
      </c>
      <c r="G31" s="9" t="s">
        <v>39</v>
      </c>
      <c r="H31" t="s">
        <v>30</v>
      </c>
      <c r="I31" s="6">
        <f t="shared" ca="1" si="2"/>
        <v>43770</v>
      </c>
      <c r="J31" cm="1">
        <f t="array" aca="1" ref="J31" ca="1">_xlfn.LET(
    _xlpm.filteredList, _xlfn._xlws.FILTER(Employee_final!$A$2:$A$205, Employee_final!$R$2:$R$205 = _xlfn.NUMBERVALUE(Tickets_final!$G31),Employee_final!$U$2:$U$205 &gt;=1),
    _xlpm.countList, COUNTA(_xlpm.filteredList),
    IF(_xlpm.countList = 0, "",
        INDEX(_xlpm.filteredList, RANDBETWEEN(1, _xlpm.countList))
    )
)</f>
        <v>89</v>
      </c>
      <c r="K31">
        <f t="shared" ca="1" si="3"/>
        <v>6</v>
      </c>
      <c r="Y31">
        <v>3</v>
      </c>
      <c r="Z31" t="s">
        <v>33</v>
      </c>
      <c r="AA31" t="s">
        <v>78</v>
      </c>
      <c r="AH31">
        <v>143</v>
      </c>
    </row>
    <row r="32" spans="1:34">
      <c r="A32">
        <v>31</v>
      </c>
      <c r="B32">
        <f t="shared" ca="1" si="0"/>
        <v>108</v>
      </c>
      <c r="C32" s="6" cm="1">
        <f t="array" aca="1" ref="C32" ca="1">_xlfn.LET(
    _xlpm.DOJ, _xlfn.XLOOKUP(Tickets_final!$B32, Employee_final!$A$2:$A$205, Employee_final!$K$2:$K$205, 0, 1, 1),
    _xlpm.RANDDATE, RANDBETWEEN(_xlpm.DOJ, TODAY()),
    _xlpm.RANDDATE
)</f>
        <v>45155</v>
      </c>
      <c r="D32">
        <f t="shared" ca="1" si="1"/>
        <v>108</v>
      </c>
      <c r="E32" t="s">
        <v>103</v>
      </c>
      <c r="F32" t="s">
        <v>104</v>
      </c>
      <c r="G32" s="9" t="s">
        <v>30</v>
      </c>
      <c r="H32" t="s">
        <v>31</v>
      </c>
      <c r="I32" s="6">
        <f t="shared" ca="1" si="2"/>
        <v>45157</v>
      </c>
      <c r="J32" cm="1">
        <f t="array" aca="1" ref="J32" ca="1">_xlfn.LET(
    _xlpm.filteredList, _xlfn._xlws.FILTER(Employee_final!$A$2:$A$205, Employee_final!$R$2:$R$205 = _xlfn.NUMBERVALUE(Tickets_final!$G32),Employee_final!$U$2:$U$205 &gt;=1),
    _xlpm.countList, COUNTA(_xlpm.filteredList),
    IF(_xlpm.countList = 0, "",
        INDEX(_xlpm.filteredList, RANDBETWEEN(1, _xlpm.countList))
    )
)</f>
        <v>87</v>
      </c>
      <c r="K32">
        <f t="shared" ca="1" si="3"/>
        <v>5</v>
      </c>
      <c r="Y32">
        <v>4</v>
      </c>
      <c r="Z32" t="s">
        <v>105</v>
      </c>
      <c r="AA32" t="s">
        <v>69</v>
      </c>
      <c r="AH32">
        <v>144</v>
      </c>
    </row>
    <row r="33" spans="1:34">
      <c r="A33">
        <v>32</v>
      </c>
      <c r="B33">
        <f t="shared" ca="1" si="0"/>
        <v>51</v>
      </c>
      <c r="C33" s="6" cm="1">
        <f t="array" aca="1" ref="C33" ca="1">_xlfn.LET(
    _xlpm.DOJ, _xlfn.XLOOKUP(Tickets_final!$B33, Employee_final!$A$2:$A$205, Employee_final!$K$2:$K$205, 0, 1, 1),
    _xlpm.RANDDATE, RANDBETWEEN(_xlpm.DOJ, TODAY()),
    _xlpm.RANDDATE
)</f>
        <v>44898</v>
      </c>
      <c r="D33">
        <f t="shared" ca="1" si="1"/>
        <v>51</v>
      </c>
      <c r="E33" t="s">
        <v>106</v>
      </c>
      <c r="F33" t="s">
        <v>107</v>
      </c>
      <c r="G33" s="9" t="s">
        <v>23</v>
      </c>
      <c r="H33" t="s">
        <v>23</v>
      </c>
      <c r="I33" s="6">
        <f t="shared" ca="1" si="2"/>
        <v>44903</v>
      </c>
      <c r="J33" cm="1">
        <f t="array" aca="1" ref="J33" ca="1">_xlfn.LET(
    _xlpm.filteredList, _xlfn._xlws.FILTER(Employee_final!$A$2:$A$205, Employee_final!$R$2:$R$205 = _xlfn.NUMBERVALUE(Tickets_final!$G33),Employee_final!$U$2:$U$205 &gt;=1),
    _xlpm.countList, COUNTA(_xlpm.filteredList),
    IF(_xlpm.countList = 0, "",
        INDEX(_xlpm.filteredList, RANDBETWEEN(1, _xlpm.countList))
    )
)</f>
        <v>109</v>
      </c>
      <c r="K33">
        <f t="shared" ca="1" si="3"/>
        <v>4</v>
      </c>
      <c r="Y33">
        <v>4</v>
      </c>
      <c r="Z33" t="s">
        <v>108</v>
      </c>
      <c r="AA33" t="s">
        <v>69</v>
      </c>
      <c r="AH33">
        <v>153</v>
      </c>
    </row>
    <row r="34" spans="1:34">
      <c r="A34">
        <v>33</v>
      </c>
      <c r="B34">
        <f t="shared" ca="1" si="0"/>
        <v>131</v>
      </c>
      <c r="C34" s="6" cm="1">
        <f t="array" aca="1" ref="C34" ca="1">_xlfn.LET(
    _xlpm.DOJ, _xlfn.XLOOKUP(Tickets_final!$B34, Employee_final!$A$2:$A$205, Employee_final!$K$2:$K$205, 0, 1, 1),
    _xlpm.RANDDATE, RANDBETWEEN(_xlpm.DOJ, TODAY()),
    _xlpm.RANDDATE
)</f>
        <v>45077</v>
      </c>
      <c r="D34">
        <f t="shared" ca="1" si="1"/>
        <v>131</v>
      </c>
      <c r="E34" t="s">
        <v>109</v>
      </c>
      <c r="F34" t="s">
        <v>110</v>
      </c>
      <c r="G34" s="9" t="s">
        <v>23</v>
      </c>
      <c r="H34" t="s">
        <v>23</v>
      </c>
      <c r="I34" s="6">
        <f t="shared" ca="1" si="2"/>
        <v>45083</v>
      </c>
      <c r="J34" cm="1">
        <f t="array" aca="1" ref="J34" ca="1">_xlfn.LET(
    _xlpm.filteredList, _xlfn._xlws.FILTER(Employee_final!$A$2:$A$205, Employee_final!$R$2:$R$205 = _xlfn.NUMBERVALUE(Tickets_final!$G34),Employee_final!$U$2:$U$205 &gt;=1),
    _xlpm.countList, COUNTA(_xlpm.filteredList),
    IF(_xlpm.countList = 0, "",
        INDEX(_xlpm.filteredList, RANDBETWEEN(1, _xlpm.countList))
    )
)</f>
        <v>142</v>
      </c>
      <c r="K34">
        <f t="shared" ca="1" si="3"/>
        <v>5</v>
      </c>
      <c r="AH34">
        <v>154</v>
      </c>
    </row>
    <row r="35" spans="1:34">
      <c r="A35">
        <v>34</v>
      </c>
      <c r="B35">
        <f t="shared" ca="1" si="0"/>
        <v>164</v>
      </c>
      <c r="C35" s="6" cm="1">
        <f t="array" aca="1" ref="C35" ca="1">_xlfn.LET(
    _xlpm.DOJ, _xlfn.XLOOKUP(Tickets_final!$B35, Employee_final!$A$2:$A$205, Employee_final!$K$2:$K$205, 0, 1, 1),
    _xlpm.RANDDATE, RANDBETWEEN(_xlpm.DOJ, TODAY()),
    _xlpm.RANDDATE
)</f>
        <v>45608</v>
      </c>
      <c r="D35">
        <f t="shared" ca="1" si="1"/>
        <v>164</v>
      </c>
      <c r="E35" t="s">
        <v>111</v>
      </c>
      <c r="F35" t="s">
        <v>112</v>
      </c>
      <c r="G35" s="9" t="s">
        <v>30</v>
      </c>
      <c r="H35" t="s">
        <v>16</v>
      </c>
      <c r="I35" s="6">
        <f t="shared" ca="1" si="2"/>
        <v>45611</v>
      </c>
      <c r="J35" cm="1">
        <f t="array" aca="1" ref="J35" ca="1">_xlfn.LET(
    _xlpm.filteredList, _xlfn._xlws.FILTER(Employee_final!$A$2:$A$205, Employee_final!$R$2:$R$205 = _xlfn.NUMBERVALUE(Tickets_final!$G35),Employee_final!$U$2:$U$205 &gt;=1),
    _xlpm.countList, COUNTA(_xlpm.filteredList),
    IF(_xlpm.countList = 0, "",
        INDEX(_xlpm.filteredList, RANDBETWEEN(1, _xlpm.countList))
    )
)</f>
        <v>139</v>
      </c>
      <c r="K35">
        <f t="shared" ca="1" si="3"/>
        <v>1</v>
      </c>
      <c r="AH35">
        <v>162</v>
      </c>
    </row>
    <row r="36" spans="1:34">
      <c r="A36">
        <v>35</v>
      </c>
      <c r="B36">
        <f t="shared" ca="1" si="0"/>
        <v>17</v>
      </c>
      <c r="C36" s="6" cm="1">
        <f t="array" aca="1" ref="C36" ca="1">_xlfn.LET(
    _xlpm.DOJ, _xlfn.XLOOKUP(Tickets_final!$B36, Employee_final!$A$2:$A$205, Employee_final!$K$2:$K$205, 0, 1, 1),
    _xlpm.RANDDATE, RANDBETWEEN(_xlpm.DOJ, TODAY()),
    _xlpm.RANDDATE
)</f>
        <v>44454</v>
      </c>
      <c r="D36">
        <f t="shared" ca="1" si="1"/>
        <v>17</v>
      </c>
      <c r="E36" t="s">
        <v>113</v>
      </c>
      <c r="F36" t="s">
        <v>114</v>
      </c>
      <c r="G36" s="9" t="s">
        <v>39</v>
      </c>
      <c r="H36" t="s">
        <v>30</v>
      </c>
      <c r="I36" s="6">
        <f t="shared" ca="1" si="2"/>
        <v>44459</v>
      </c>
      <c r="J36" cm="1">
        <f t="array" aca="1" ref="J36" ca="1">_xlfn.LET(
    _xlpm.filteredList, _xlfn._xlws.FILTER(Employee_final!$A$2:$A$205, Employee_final!$R$2:$R$205 = _xlfn.NUMBERVALUE(Tickets_final!$G36),Employee_final!$U$2:$U$205 &gt;=1),
    _xlpm.countList, COUNTA(_xlpm.filteredList),
    IF(_xlpm.countList = 0, "",
        INDEX(_xlpm.filteredList, RANDBETWEEN(1, _xlpm.countList))
    )
)</f>
        <v>89</v>
      </c>
      <c r="K36">
        <f t="shared" ca="1" si="3"/>
        <v>1</v>
      </c>
      <c r="AH36">
        <v>164</v>
      </c>
    </row>
    <row r="37" spans="1:34">
      <c r="A37">
        <v>36</v>
      </c>
      <c r="B37">
        <f t="shared" ca="1" si="0"/>
        <v>147</v>
      </c>
      <c r="C37" s="6" cm="1">
        <f t="array" aca="1" ref="C37" ca="1">_xlfn.LET(
    _xlpm.DOJ, _xlfn.XLOOKUP(Tickets_final!$B37, Employee_final!$A$2:$A$205, Employee_final!$K$2:$K$205, 0, 1, 1),
    _xlpm.RANDDATE, RANDBETWEEN(_xlpm.DOJ, TODAY()),
    _xlpm.RANDDATE
)</f>
        <v>44732</v>
      </c>
      <c r="D37">
        <f t="shared" ca="1" si="1"/>
        <v>147</v>
      </c>
      <c r="E37" t="s">
        <v>115</v>
      </c>
      <c r="F37" t="s">
        <v>116</v>
      </c>
      <c r="G37" s="9" t="s">
        <v>30</v>
      </c>
      <c r="H37" t="s">
        <v>16</v>
      </c>
      <c r="I37" s="6">
        <f t="shared" ca="1" si="2"/>
        <v>44735</v>
      </c>
      <c r="J37" cm="1">
        <f t="array" aca="1" ref="J37" ca="1">_xlfn.LET(
    _xlpm.filteredList, _xlfn._xlws.FILTER(Employee_final!$A$2:$A$205, Employee_final!$R$2:$R$205 = _xlfn.NUMBERVALUE(Tickets_final!$G37),Employee_final!$U$2:$U$205 &gt;=1),
    _xlpm.countList, COUNTA(_xlpm.filteredList),
    IF(_xlpm.countList = 0, "",
        INDEX(_xlpm.filteredList, RANDBETWEEN(1, _xlpm.countList))
    )
)</f>
        <v>185</v>
      </c>
      <c r="K37">
        <f t="shared" ca="1" si="3"/>
        <v>3</v>
      </c>
      <c r="AH37">
        <v>173</v>
      </c>
    </row>
    <row r="38" spans="1:34">
      <c r="A38">
        <v>37</v>
      </c>
      <c r="B38">
        <f t="shared" ca="1" si="0"/>
        <v>135</v>
      </c>
      <c r="C38" s="6" cm="1">
        <f t="array" aca="1" ref="C38" ca="1">_xlfn.LET(
    _xlpm.DOJ, _xlfn.XLOOKUP(Tickets_final!$B38, Employee_final!$A$2:$A$205, Employee_final!$K$2:$K$205, 0, 1, 1),
    _xlpm.RANDDATE, RANDBETWEEN(_xlpm.DOJ, TODAY()),
    _xlpm.RANDDATE
)</f>
        <v>44207</v>
      </c>
      <c r="D38">
        <f t="shared" ca="1" si="1"/>
        <v>135</v>
      </c>
      <c r="E38" t="s">
        <v>117</v>
      </c>
      <c r="F38" t="s">
        <v>118</v>
      </c>
      <c r="G38" s="9" t="s">
        <v>39</v>
      </c>
      <c r="H38" t="s">
        <v>30</v>
      </c>
      <c r="I38" s="6">
        <f t="shared" ca="1" si="2"/>
        <v>44217</v>
      </c>
      <c r="J38" cm="1">
        <f t="array" aca="1" ref="J38" ca="1">_xlfn.LET(
    _xlpm.filteredList, _xlfn._xlws.FILTER(Employee_final!$A$2:$A$205, Employee_final!$R$2:$R$205 = _xlfn.NUMBERVALUE(Tickets_final!$G38),Employee_final!$U$2:$U$205 &gt;=1),
    _xlpm.countList, COUNTA(_xlpm.filteredList),
    IF(_xlpm.countList = 0, "",
        INDEX(_xlpm.filteredList, RANDBETWEEN(1, _xlpm.countList))
    )
)</f>
        <v>99</v>
      </c>
      <c r="K38">
        <f t="shared" ca="1" si="3"/>
        <v>2</v>
      </c>
      <c r="AH38">
        <v>177</v>
      </c>
    </row>
    <row r="39" spans="1:34">
      <c r="A39">
        <v>38</v>
      </c>
      <c r="B39">
        <f t="shared" ca="1" si="0"/>
        <v>151</v>
      </c>
      <c r="C39" s="6" cm="1">
        <f t="array" aca="1" ref="C39" ca="1">_xlfn.LET(
    _xlpm.DOJ, _xlfn.XLOOKUP(Tickets_final!$B39, Employee_final!$A$2:$A$205, Employee_final!$K$2:$K$205, 0, 1, 1),
    _xlpm.RANDDATE, RANDBETWEEN(_xlpm.DOJ, TODAY()),
    _xlpm.RANDDATE
)</f>
        <v>45299</v>
      </c>
      <c r="D39">
        <f t="shared" ca="1" si="1"/>
        <v>151</v>
      </c>
      <c r="E39" t="s">
        <v>119</v>
      </c>
      <c r="F39" t="s">
        <v>120</v>
      </c>
      <c r="G39" s="9" t="s">
        <v>23</v>
      </c>
      <c r="H39" t="s">
        <v>23</v>
      </c>
      <c r="I39" s="6">
        <f t="shared" ca="1" si="2"/>
        <v>45301</v>
      </c>
      <c r="J39" cm="1">
        <f t="array" aca="1" ref="J39" ca="1">_xlfn.LET(
    _xlpm.filteredList, _xlfn._xlws.FILTER(Employee_final!$A$2:$A$205, Employee_final!$R$2:$R$205 = _xlfn.NUMBERVALUE(Tickets_final!$G39),Employee_final!$U$2:$U$205 &gt;=1),
    _xlpm.countList, COUNTA(_xlpm.filteredList),
    IF(_xlpm.countList = 0, "",
        INDEX(_xlpm.filteredList, RANDBETWEEN(1, _xlpm.countList))
    )
)</f>
        <v>31</v>
      </c>
      <c r="K39">
        <f t="shared" ca="1" si="3"/>
        <v>5</v>
      </c>
      <c r="AH39">
        <v>181</v>
      </c>
    </row>
    <row r="40" spans="1:34">
      <c r="A40">
        <v>39</v>
      </c>
      <c r="B40">
        <f t="shared" ca="1" si="0"/>
        <v>102</v>
      </c>
      <c r="C40" s="6" cm="1">
        <f t="array" aca="1" ref="C40" ca="1">_xlfn.LET(
    _xlpm.DOJ, _xlfn.XLOOKUP(Tickets_final!$B40, Employee_final!$A$2:$A$205, Employee_final!$K$2:$K$205, 0, 1, 1),
    _xlpm.RANDDATE, RANDBETWEEN(_xlpm.DOJ, TODAY()),
    _xlpm.RANDDATE
)</f>
        <v>44659</v>
      </c>
      <c r="D40">
        <f t="shared" ca="1" si="1"/>
        <v>102</v>
      </c>
      <c r="E40" t="s">
        <v>121</v>
      </c>
      <c r="F40" t="s">
        <v>122</v>
      </c>
      <c r="G40" s="9" t="s">
        <v>30</v>
      </c>
      <c r="H40" t="s">
        <v>35</v>
      </c>
      <c r="I40" s="6">
        <f t="shared" ca="1" si="2"/>
        <v>44668</v>
      </c>
      <c r="J40" cm="1">
        <f t="array" aca="1" ref="J40" ca="1">_xlfn.LET(
    _xlpm.filteredList, _xlfn._xlws.FILTER(Employee_final!$A$2:$A$205, Employee_final!$R$2:$R$205 = _xlfn.NUMBERVALUE(Tickets_final!$G40),Employee_final!$U$2:$U$205 &gt;=1),
    _xlpm.countList, COUNTA(_xlpm.filteredList),
    IF(_xlpm.countList = 0, "",
        INDEX(_xlpm.filteredList, RANDBETWEEN(1, _xlpm.countList))
    )
)</f>
        <v>39</v>
      </c>
      <c r="K40">
        <f t="shared" ca="1" si="3"/>
        <v>6</v>
      </c>
      <c r="AH40">
        <v>185</v>
      </c>
    </row>
    <row r="41" spans="1:34">
      <c r="A41">
        <v>40</v>
      </c>
      <c r="B41">
        <f t="shared" ca="1" si="0"/>
        <v>42</v>
      </c>
      <c r="C41" s="6" cm="1">
        <f t="array" aca="1" ref="C41" ca="1">_xlfn.LET(
    _xlpm.DOJ, _xlfn.XLOOKUP(Tickets_final!$B41, Employee_final!$A$2:$A$205, Employee_final!$K$2:$K$205, 0, 1, 1),
    _xlpm.RANDDATE, RANDBETWEEN(_xlpm.DOJ, TODAY()),
    _xlpm.RANDDATE
)</f>
        <v>45374</v>
      </c>
      <c r="D41">
        <f t="shared" ca="1" si="1"/>
        <v>42</v>
      </c>
      <c r="E41" t="s">
        <v>123</v>
      </c>
      <c r="F41" t="s">
        <v>124</v>
      </c>
      <c r="G41" s="9" t="s">
        <v>19</v>
      </c>
      <c r="H41" t="s">
        <v>46</v>
      </c>
      <c r="I41" s="6">
        <f t="shared" ca="1" si="2"/>
        <v>45379</v>
      </c>
      <c r="J41" cm="1">
        <f t="array" aca="1" ref="J41" ca="1">_xlfn.LET(
    _xlpm.filteredList, _xlfn._xlws.FILTER(Employee_final!$A$2:$A$205, Employee_final!$R$2:$R$205 = _xlfn.NUMBERVALUE(Tickets_final!$G41),Employee_final!$U$2:$U$205 &gt;=1),
    _xlpm.countList, COUNTA(_xlpm.filteredList),
    IF(_xlpm.countList = 0, "",
        INDEX(_xlpm.filteredList, RANDBETWEEN(1, _xlpm.countList))
    )
)</f>
        <v>47</v>
      </c>
      <c r="K41">
        <f t="shared" ca="1" si="3"/>
        <v>2</v>
      </c>
      <c r="AH41">
        <v>192</v>
      </c>
    </row>
    <row r="42" spans="1:34">
      <c r="A42">
        <v>41</v>
      </c>
      <c r="B42">
        <f t="shared" ca="1" si="0"/>
        <v>190</v>
      </c>
      <c r="C42" s="6" cm="1">
        <f t="array" aca="1" ref="C42" ca="1">_xlfn.LET(
    _xlpm.DOJ, _xlfn.XLOOKUP(Tickets_final!$B42, Employee_final!$A$2:$A$205, Employee_final!$K$2:$K$205, 0, 1, 1),
    _xlpm.RANDDATE, RANDBETWEEN(_xlpm.DOJ, TODAY()),
    _xlpm.RANDDATE
)</f>
        <v>45576</v>
      </c>
      <c r="D42">
        <f t="shared" ca="1" si="1"/>
        <v>156</v>
      </c>
      <c r="E42" t="s">
        <v>125</v>
      </c>
      <c r="F42" t="s">
        <v>126</v>
      </c>
      <c r="G42" s="9" t="s">
        <v>30</v>
      </c>
      <c r="H42" t="s">
        <v>31</v>
      </c>
      <c r="I42" s="6">
        <f t="shared" ca="1" si="2"/>
        <v>45582</v>
      </c>
      <c r="J42" cm="1">
        <f t="array" aca="1" ref="J42" ca="1">_xlfn.LET(
    _xlpm.filteredList, _xlfn._xlws.FILTER(Employee_final!$A$2:$A$205, Employee_final!$R$2:$R$205 = _xlfn.NUMBERVALUE(Tickets_final!$G42),Employee_final!$U$2:$U$205 &gt;=1),
    _xlpm.countList, COUNTA(_xlpm.filteredList),
    IF(_xlpm.countList = 0, "",
        INDEX(_xlpm.filteredList, RANDBETWEEN(1, _xlpm.countList))
    )
)</f>
        <v>143</v>
      </c>
      <c r="K42">
        <f t="shared" ca="1" si="3"/>
        <v>4</v>
      </c>
      <c r="AH42">
        <v>196</v>
      </c>
    </row>
    <row r="43" spans="1:34">
      <c r="A43">
        <v>42</v>
      </c>
      <c r="B43">
        <f t="shared" ca="1" si="0"/>
        <v>155</v>
      </c>
      <c r="C43" s="6" cm="1">
        <f t="array" aca="1" ref="C43" ca="1">_xlfn.LET(
    _xlpm.DOJ, _xlfn.XLOOKUP(Tickets_final!$B43, Employee_final!$A$2:$A$205, Employee_final!$K$2:$K$205, 0, 1, 1),
    _xlpm.RANDDATE, RANDBETWEEN(_xlpm.DOJ, TODAY()),
    _xlpm.RANDDATE
)</f>
        <v>44577</v>
      </c>
      <c r="D43">
        <f t="shared" ca="1" si="1"/>
        <v>155</v>
      </c>
      <c r="E43" t="s">
        <v>127</v>
      </c>
      <c r="F43" t="s">
        <v>128</v>
      </c>
      <c r="G43" s="9" t="s">
        <v>39</v>
      </c>
      <c r="H43" t="s">
        <v>30</v>
      </c>
      <c r="I43" s="6">
        <f t="shared" ca="1" si="2"/>
        <v>44586</v>
      </c>
      <c r="J43" cm="1">
        <f t="array" aca="1" ref="J43" ca="1">_xlfn.LET(
    _xlpm.filteredList, _xlfn._xlws.FILTER(Employee_final!$A$2:$A$205, Employee_final!$R$2:$R$205 = _xlfn.NUMBERVALUE(Tickets_final!$G43),Employee_final!$U$2:$U$205 &gt;=1),
    _xlpm.countList, COUNTA(_xlpm.filteredList),
    IF(_xlpm.countList = 0, "",
        INDEX(_xlpm.filteredList, RANDBETWEEN(1, _xlpm.countList))
    )
)</f>
        <v>73</v>
      </c>
      <c r="K43">
        <f t="shared" ca="1" si="3"/>
        <v>6</v>
      </c>
      <c r="AH43">
        <v>198</v>
      </c>
    </row>
    <row r="44" spans="1:34">
      <c r="A44">
        <v>43</v>
      </c>
      <c r="B44">
        <f t="shared" ca="1" si="0"/>
        <v>31</v>
      </c>
      <c r="C44" s="6" cm="1">
        <f t="array" aca="1" ref="C44" ca="1">_xlfn.LET(
    _xlpm.DOJ, _xlfn.XLOOKUP(Tickets_final!$B44, Employee_final!$A$2:$A$205, Employee_final!$K$2:$K$205, 0, 1, 1),
    _xlpm.RANDDATE, RANDBETWEEN(_xlpm.DOJ, TODAY()),
    _xlpm.RANDDATE
)</f>
        <v>45398</v>
      </c>
      <c r="D44">
        <f t="shared" ca="1" si="1"/>
        <v>31</v>
      </c>
      <c r="E44" t="s">
        <v>129</v>
      </c>
      <c r="F44" t="s">
        <v>130</v>
      </c>
      <c r="G44" s="9" t="s">
        <v>30</v>
      </c>
      <c r="H44" t="s">
        <v>16</v>
      </c>
      <c r="I44" s="6">
        <f t="shared" ca="1" si="2"/>
        <v>45401</v>
      </c>
      <c r="J44" cm="1">
        <f t="array" aca="1" ref="J44" ca="1">_xlfn.LET(
    _xlpm.filteredList, _xlfn._xlws.FILTER(Employee_final!$A$2:$A$205, Employee_final!$R$2:$R$205 = _xlfn.NUMBERVALUE(Tickets_final!$G44),Employee_final!$U$2:$U$205 &gt;=1),
    _xlpm.countList, COUNTA(_xlpm.filteredList),
    IF(_xlpm.countList = 0, "",
        INDEX(_xlpm.filteredList, RANDBETWEEN(1, _xlpm.countList))
    )
)</f>
        <v>65</v>
      </c>
      <c r="K44">
        <f t="shared" ca="1" si="3"/>
        <v>5</v>
      </c>
      <c r="AH44">
        <v>200</v>
      </c>
    </row>
    <row r="45" spans="1:34">
      <c r="A45">
        <v>44</v>
      </c>
      <c r="B45">
        <f t="shared" ca="1" si="0"/>
        <v>128</v>
      </c>
      <c r="C45" s="6" cm="1">
        <f t="array" aca="1" ref="C45" ca="1">_xlfn.LET(
    _xlpm.DOJ, _xlfn.XLOOKUP(Tickets_final!$B45, Employee_final!$A$2:$A$205, Employee_final!$K$2:$K$205, 0, 1, 1),
    _xlpm.RANDDATE, RANDBETWEEN(_xlpm.DOJ, TODAY()),
    _xlpm.RANDDATE
)</f>
        <v>45652</v>
      </c>
      <c r="D45">
        <f t="shared" ca="1" si="1"/>
        <v>128</v>
      </c>
      <c r="E45" t="s">
        <v>131</v>
      </c>
      <c r="F45" t="s">
        <v>132</v>
      </c>
      <c r="G45" s="9" t="s">
        <v>39</v>
      </c>
      <c r="H45" t="s">
        <v>30</v>
      </c>
      <c r="I45" s="6">
        <f t="shared" ca="1" si="2"/>
        <v>45654</v>
      </c>
      <c r="J45" cm="1">
        <f t="array" aca="1" ref="J45" ca="1">_xlfn.LET(
    _xlpm.filteredList, _xlfn._xlws.FILTER(Employee_final!$A$2:$A$205, Employee_final!$R$2:$R$205 = _xlfn.NUMBERVALUE(Tickets_final!$G45),Employee_final!$U$2:$U$205 &gt;=1),
    _xlpm.countList, COUNTA(_xlpm.filteredList),
    IF(_xlpm.countList = 0, "",
        INDEX(_xlpm.filteredList, RANDBETWEEN(1, _xlpm.countList))
    )
)</f>
        <v>81</v>
      </c>
      <c r="K45">
        <f t="shared" ca="1" si="3"/>
        <v>4</v>
      </c>
    </row>
    <row r="46" spans="1:34">
      <c r="A46">
        <v>45</v>
      </c>
      <c r="B46">
        <f t="shared" ca="1" si="0"/>
        <v>104</v>
      </c>
      <c r="C46" s="6" cm="1">
        <f t="array" aca="1" ref="C46" ca="1">_xlfn.LET(
    _xlpm.DOJ, _xlfn.XLOOKUP(Tickets_final!$B46, Employee_final!$A$2:$A$205, Employee_final!$K$2:$K$205, 0, 1, 1),
    _xlpm.RANDDATE, RANDBETWEEN(_xlpm.DOJ, TODAY()),
    _xlpm.RANDDATE
)</f>
        <v>44112</v>
      </c>
      <c r="D46">
        <f t="shared" ca="1" si="1"/>
        <v>104</v>
      </c>
      <c r="E46" t="s">
        <v>133</v>
      </c>
      <c r="F46" t="s">
        <v>134</v>
      </c>
      <c r="G46" s="9" t="s">
        <v>23</v>
      </c>
      <c r="H46" t="s">
        <v>23</v>
      </c>
      <c r="I46" s="6">
        <f t="shared" ca="1" si="2"/>
        <v>44117</v>
      </c>
      <c r="J46" cm="1">
        <f t="array" aca="1" ref="J46" ca="1">_xlfn.LET(
    _xlpm.filteredList, _xlfn._xlws.FILTER(Employee_final!$A$2:$A$205, Employee_final!$R$2:$R$205 = _xlfn.NUMBERVALUE(Tickets_final!$G46),Employee_final!$U$2:$U$205 &gt;=1),
    _xlpm.countList, COUNTA(_xlpm.filteredList),
    IF(_xlpm.countList = 0, "",
        INDEX(_xlpm.filteredList, RANDBETWEEN(1, _xlpm.countList))
    )
)</f>
        <v>110</v>
      </c>
      <c r="K46">
        <f t="shared" ca="1" si="3"/>
        <v>5</v>
      </c>
    </row>
    <row r="47" spans="1:34">
      <c r="A47">
        <v>46</v>
      </c>
      <c r="B47">
        <f t="shared" ca="1" si="0"/>
        <v>157</v>
      </c>
      <c r="C47" s="6" cm="1">
        <f t="array" aca="1" ref="C47" ca="1">_xlfn.LET(
    _xlpm.DOJ, _xlfn.XLOOKUP(Tickets_final!$B47, Employee_final!$A$2:$A$205, Employee_final!$K$2:$K$205, 0, 1, 1),
    _xlpm.RANDDATE, RANDBETWEEN(_xlpm.DOJ, TODAY()),
    _xlpm.RANDDATE
)</f>
        <v>44554</v>
      </c>
      <c r="D47">
        <f t="shared" ca="1" si="1"/>
        <v>157</v>
      </c>
      <c r="E47" t="s">
        <v>135</v>
      </c>
      <c r="F47" t="s">
        <v>136</v>
      </c>
      <c r="G47" s="9" t="s">
        <v>39</v>
      </c>
      <c r="H47" t="s">
        <v>19</v>
      </c>
      <c r="I47" s="6">
        <f t="shared" ca="1" si="2"/>
        <v>44563</v>
      </c>
      <c r="J47" cm="1">
        <f t="array" aca="1" ref="J47" ca="1">_xlfn.LET(
    _xlpm.filteredList, _xlfn._xlws.FILTER(Employee_final!$A$2:$A$205, Employee_final!$R$2:$R$205 = _xlfn.NUMBERVALUE(Tickets_final!$G47),Employee_final!$U$2:$U$205 &gt;=1),
    _xlpm.countList, COUNTA(_xlpm.filteredList),
    IF(_xlpm.countList = 0, "",
        INDEX(_xlpm.filteredList, RANDBETWEEN(1, _xlpm.countList))
    )
)</f>
        <v>99</v>
      </c>
      <c r="K47">
        <f t="shared" ca="1" si="3"/>
        <v>2</v>
      </c>
    </row>
    <row r="48" spans="1:34">
      <c r="A48">
        <v>47</v>
      </c>
      <c r="B48">
        <f t="shared" ca="1" si="0"/>
        <v>125</v>
      </c>
      <c r="C48" s="6" cm="1">
        <f t="array" aca="1" ref="C48" ca="1">_xlfn.LET(
    _xlpm.DOJ, _xlfn.XLOOKUP(Tickets_final!$B48, Employee_final!$A$2:$A$205, Employee_final!$K$2:$K$205, 0, 1, 1),
    _xlpm.RANDDATE, RANDBETWEEN(_xlpm.DOJ, TODAY()),
    _xlpm.RANDDATE
)</f>
        <v>44808</v>
      </c>
      <c r="D48">
        <f t="shared" ca="1" si="1"/>
        <v>125</v>
      </c>
      <c r="E48" t="s">
        <v>137</v>
      </c>
      <c r="F48" t="s">
        <v>138</v>
      </c>
      <c r="G48" s="9" t="s">
        <v>23</v>
      </c>
      <c r="H48" t="s">
        <v>23</v>
      </c>
      <c r="I48" s="6">
        <f t="shared" ca="1" si="2"/>
        <v>44813</v>
      </c>
      <c r="J48" cm="1">
        <f t="array" aca="1" ref="J48" ca="1">_xlfn.LET(
    _xlpm.filteredList, _xlfn._xlws.FILTER(Employee_final!$A$2:$A$205, Employee_final!$R$2:$R$205 = _xlfn.NUMBERVALUE(Tickets_final!$G48),Employee_final!$U$2:$U$205 &gt;=1),
    _xlpm.countList, COUNTA(_xlpm.filteredList),
    IF(_xlpm.countList = 0, "",
        INDEX(_xlpm.filteredList, RANDBETWEEN(1, _xlpm.countList))
    )
)</f>
        <v>191</v>
      </c>
      <c r="K48">
        <f t="shared" ca="1" si="3"/>
        <v>4</v>
      </c>
    </row>
    <row r="49" spans="1:11">
      <c r="A49">
        <v>48</v>
      </c>
      <c r="B49">
        <f t="shared" ca="1" si="0"/>
        <v>27</v>
      </c>
      <c r="C49" s="6" cm="1">
        <f t="array" aca="1" ref="C49" ca="1">_xlfn.LET(
    _xlpm.DOJ, _xlfn.XLOOKUP(Tickets_final!$B49, Employee_final!$A$2:$A$205, Employee_final!$K$2:$K$205, 0, 1, 1),
    _xlpm.RANDDATE, RANDBETWEEN(_xlpm.DOJ, TODAY()),
    _xlpm.RANDDATE
)</f>
        <v>44090</v>
      </c>
      <c r="D49">
        <f t="shared" ca="1" si="1"/>
        <v>27</v>
      </c>
      <c r="E49" t="s">
        <v>139</v>
      </c>
      <c r="F49" t="s">
        <v>140</v>
      </c>
      <c r="G49" s="9" t="s">
        <v>30</v>
      </c>
      <c r="H49" t="s">
        <v>35</v>
      </c>
      <c r="I49" s="6">
        <f t="shared" ca="1" si="2"/>
        <v>44092</v>
      </c>
      <c r="J49" cm="1">
        <f t="array" aca="1" ref="J49" ca="1">_xlfn.LET(
    _xlpm.filteredList, _xlfn._xlws.FILTER(Employee_final!$A$2:$A$205, Employee_final!$R$2:$R$205 = _xlfn.NUMBERVALUE(Tickets_final!$G49),Employee_final!$U$2:$U$205 &gt;=1),
    _xlpm.countList, COUNTA(_xlpm.filteredList),
    IF(_xlpm.countList = 0, "",
        INDEX(_xlpm.filteredList, RANDBETWEEN(1, _xlpm.countList))
    )
)</f>
        <v>119</v>
      </c>
      <c r="K49">
        <f t="shared" ca="1" si="3"/>
        <v>2</v>
      </c>
    </row>
    <row r="50" spans="1:11">
      <c r="A50">
        <v>49</v>
      </c>
      <c r="B50">
        <f t="shared" ca="1" si="0"/>
        <v>189</v>
      </c>
      <c r="C50" s="6" cm="1">
        <f t="array" aca="1" ref="C50" ca="1">_xlfn.LET(
    _xlpm.DOJ, _xlfn.XLOOKUP(Tickets_final!$B50, Employee_final!$A$2:$A$205, Employee_final!$K$2:$K$205, 0, 1, 1),
    _xlpm.RANDDATE, RANDBETWEEN(_xlpm.DOJ, TODAY()),
    _xlpm.RANDDATE
)</f>
        <v>45118</v>
      </c>
      <c r="D50">
        <f t="shared" ca="1" si="1"/>
        <v>189</v>
      </c>
      <c r="E50" t="s">
        <v>141</v>
      </c>
      <c r="F50" t="s">
        <v>142</v>
      </c>
      <c r="G50" s="9" t="s">
        <v>23</v>
      </c>
      <c r="H50" t="s">
        <v>23</v>
      </c>
      <c r="I50" s="6">
        <f t="shared" ca="1" si="2"/>
        <v>45120</v>
      </c>
      <c r="J50" cm="1">
        <f t="array" aca="1" ref="J50" ca="1">_xlfn.LET(
    _xlpm.filteredList, _xlfn._xlws.FILTER(Employee_final!$A$2:$A$205, Employee_final!$R$2:$R$205 = _xlfn.NUMBERVALUE(Tickets_final!$G50),Employee_final!$U$2:$U$205 &gt;=1),
    _xlpm.countList, COUNTA(_xlpm.filteredList),
    IF(_xlpm.countList = 0, "",
        INDEX(_xlpm.filteredList, RANDBETWEEN(1, _xlpm.countList))
    )
)</f>
        <v>11</v>
      </c>
      <c r="K50">
        <f t="shared" ca="1" si="3"/>
        <v>2</v>
      </c>
    </row>
    <row r="51" spans="1:11">
      <c r="A51">
        <v>50</v>
      </c>
      <c r="B51">
        <f t="shared" ca="1" si="0"/>
        <v>22</v>
      </c>
      <c r="C51" s="6" cm="1">
        <f t="array" aca="1" ref="C51" ca="1">_xlfn.LET(
    _xlpm.DOJ, _xlfn.XLOOKUP(Tickets_final!$B51, Employee_final!$A$2:$A$205, Employee_final!$K$2:$K$205, 0, 1, 1),
    _xlpm.RANDDATE, RANDBETWEEN(_xlpm.DOJ, TODAY()),
    _xlpm.RANDDATE
)</f>
        <v>44888</v>
      </c>
      <c r="D51">
        <f t="shared" ca="1" si="1"/>
        <v>22</v>
      </c>
      <c r="E51" t="s">
        <v>143</v>
      </c>
      <c r="F51" t="s">
        <v>144</v>
      </c>
      <c r="G51" s="9" t="s">
        <v>19</v>
      </c>
      <c r="H51" t="s">
        <v>46</v>
      </c>
      <c r="I51" s="6">
        <f t="shared" ca="1" si="2"/>
        <v>44897</v>
      </c>
      <c r="J51" cm="1">
        <f t="array" aca="1" ref="J51" ca="1">_xlfn.LET(
    _xlpm.filteredList, _xlfn._xlws.FILTER(Employee_final!$A$2:$A$205, Employee_final!$R$2:$R$205 = _xlfn.NUMBERVALUE(Tickets_final!$G51),Employee_final!$U$2:$U$205 &gt;=1),
    _xlpm.countList, COUNTA(_xlpm.filteredList),
    IF(_xlpm.countList = 0, "",
        INDEX(_xlpm.filteredList, RANDBETWEEN(1, _xlpm.countList))
    )
)</f>
        <v>145</v>
      </c>
      <c r="K51">
        <f t="shared" ca="1" si="3"/>
        <v>1</v>
      </c>
    </row>
    <row r="52" spans="1:11">
      <c r="A52">
        <v>51</v>
      </c>
      <c r="B52">
        <f t="shared" ca="1" si="0"/>
        <v>92</v>
      </c>
      <c r="C52" s="6" cm="1">
        <f t="array" aca="1" ref="C52" ca="1">_xlfn.LET(
    _xlpm.DOJ, _xlfn.XLOOKUP(Tickets_final!$B52, Employee_final!$A$2:$A$205, Employee_final!$K$2:$K$205, 0, 1, 1),
    _xlpm.RANDDATE, RANDBETWEEN(_xlpm.DOJ, TODAY()),
    _xlpm.RANDDATE
)</f>
        <v>45690</v>
      </c>
      <c r="D52">
        <f t="shared" ca="1" si="1"/>
        <v>92</v>
      </c>
      <c r="E52" t="s">
        <v>145</v>
      </c>
      <c r="F52" t="s">
        <v>146</v>
      </c>
      <c r="G52" s="9" t="s">
        <v>30</v>
      </c>
      <c r="H52" t="s">
        <v>35</v>
      </c>
      <c r="I52" s="6">
        <f t="shared" ca="1" si="2"/>
        <v>45698</v>
      </c>
      <c r="J52" cm="1">
        <f t="array" aca="1" ref="J52" ca="1">_xlfn.LET(
    _xlpm.filteredList, _xlfn._xlws.FILTER(Employee_final!$A$2:$A$205, Employee_final!$R$2:$R$205 = _xlfn.NUMBERVALUE(Tickets_final!$G52),Employee_final!$U$2:$U$205 &gt;=1),
    _xlpm.countList, COUNTA(_xlpm.filteredList),
    IF(_xlpm.countList = 0, "",
        INDEX(_xlpm.filteredList, RANDBETWEEN(1, _xlpm.countList))
    )
)</f>
        <v>10</v>
      </c>
      <c r="K52">
        <f t="shared" ca="1" si="3"/>
        <v>5</v>
      </c>
    </row>
    <row r="53" spans="1:11">
      <c r="A53">
        <v>52</v>
      </c>
      <c r="B53">
        <f t="shared" ca="1" si="0"/>
        <v>51</v>
      </c>
      <c r="C53" s="6" cm="1">
        <f t="array" aca="1" ref="C53" ca="1">_xlfn.LET(
    _xlpm.DOJ, _xlfn.XLOOKUP(Tickets_final!$B53, Employee_final!$A$2:$A$205, Employee_final!$K$2:$K$205, 0, 1, 1),
    _xlpm.RANDDATE, RANDBETWEEN(_xlpm.DOJ, TODAY()),
    _xlpm.RANDDATE
)</f>
        <v>45275</v>
      </c>
      <c r="D53">
        <f t="shared" ca="1" si="1"/>
        <v>51</v>
      </c>
      <c r="E53" t="s">
        <v>147</v>
      </c>
      <c r="F53" t="s">
        <v>148</v>
      </c>
      <c r="G53" s="9" t="s">
        <v>39</v>
      </c>
      <c r="H53" t="s">
        <v>30</v>
      </c>
      <c r="I53" s="6">
        <f t="shared" ca="1" si="2"/>
        <v>45281</v>
      </c>
      <c r="J53" cm="1">
        <f t="array" aca="1" ref="J53" ca="1">_xlfn.LET(
    _xlpm.filteredList, _xlfn._xlws.FILTER(Employee_final!$A$2:$A$205, Employee_final!$R$2:$R$205 = _xlfn.NUMBERVALUE(Tickets_final!$G53),Employee_final!$U$2:$U$205 &gt;=1),
    _xlpm.countList, COUNTA(_xlpm.filteredList),
    IF(_xlpm.countList = 0, "",
        INDEX(_xlpm.filteredList, RANDBETWEEN(1, _xlpm.countList))
    )
)</f>
        <v>44</v>
      </c>
      <c r="K53">
        <f t="shared" ca="1" si="3"/>
        <v>2</v>
      </c>
    </row>
    <row r="54" spans="1:11">
      <c r="A54">
        <v>53</v>
      </c>
      <c r="B54">
        <f t="shared" ca="1" si="0"/>
        <v>113</v>
      </c>
      <c r="C54" s="6" cm="1">
        <f t="array" aca="1" ref="C54" ca="1">_xlfn.LET(
    _xlpm.DOJ, _xlfn.XLOOKUP(Tickets_final!$B54, Employee_final!$A$2:$A$205, Employee_final!$K$2:$K$205, 0, 1, 1),
    _xlpm.RANDDATE, RANDBETWEEN(_xlpm.DOJ, TODAY()),
    _xlpm.RANDDATE
)</f>
        <v>45317</v>
      </c>
      <c r="D54">
        <f t="shared" ca="1" si="1"/>
        <v>113</v>
      </c>
      <c r="E54" t="s">
        <v>149</v>
      </c>
      <c r="F54" t="s">
        <v>150</v>
      </c>
      <c r="G54" s="9" t="s">
        <v>23</v>
      </c>
      <c r="H54" t="s">
        <v>23</v>
      </c>
      <c r="I54" s="6">
        <f t="shared" ca="1" si="2"/>
        <v>45327</v>
      </c>
      <c r="J54" cm="1">
        <f t="array" aca="1" ref="J54" ca="1">_xlfn.LET(
    _xlpm.filteredList, _xlfn._xlws.FILTER(Employee_final!$A$2:$A$205, Employee_final!$R$2:$R$205 = _xlfn.NUMBERVALUE(Tickets_final!$G54),Employee_final!$U$2:$U$205 &gt;=1),
    _xlpm.countList, COUNTA(_xlpm.filteredList),
    IF(_xlpm.countList = 0, "",
        INDEX(_xlpm.filteredList, RANDBETWEEN(1, _xlpm.countList))
    )
)</f>
        <v>191</v>
      </c>
      <c r="K54">
        <f t="shared" ca="1" si="3"/>
        <v>4</v>
      </c>
    </row>
    <row r="55" spans="1:11">
      <c r="A55">
        <v>54</v>
      </c>
      <c r="B55">
        <f t="shared" ca="1" si="0"/>
        <v>92</v>
      </c>
      <c r="C55" s="6" cm="1">
        <f t="array" aca="1" ref="C55" ca="1">_xlfn.LET(
    _xlpm.DOJ, _xlfn.XLOOKUP(Tickets_final!$B55, Employee_final!$A$2:$A$205, Employee_final!$K$2:$K$205, 0, 1, 1),
    _xlpm.RANDDATE, RANDBETWEEN(_xlpm.DOJ, TODAY()),
    _xlpm.RANDDATE
)</f>
        <v>45263</v>
      </c>
      <c r="D55">
        <f t="shared" ca="1" si="1"/>
        <v>92</v>
      </c>
      <c r="E55" t="s">
        <v>151</v>
      </c>
      <c r="F55" t="s">
        <v>152</v>
      </c>
      <c r="G55" s="9" t="s">
        <v>23</v>
      </c>
      <c r="H55" t="s">
        <v>23</v>
      </c>
      <c r="I55" s="6">
        <f t="shared" ca="1" si="2"/>
        <v>45269</v>
      </c>
      <c r="J55" cm="1">
        <f t="array" aca="1" ref="J55" ca="1">_xlfn.LET(
    _xlpm.filteredList, _xlfn._xlws.FILTER(Employee_final!$A$2:$A$205, Employee_final!$R$2:$R$205 = _xlfn.NUMBERVALUE(Tickets_final!$G55),Employee_final!$U$2:$U$205 &gt;=1),
    _xlpm.countList, COUNTA(_xlpm.filteredList),
    IF(_xlpm.countList = 0, "",
        INDEX(_xlpm.filteredList, RANDBETWEEN(1, _xlpm.countList))
    )
)</f>
        <v>131</v>
      </c>
      <c r="K55">
        <f t="shared" ca="1" si="3"/>
        <v>1</v>
      </c>
    </row>
    <row r="56" spans="1:11">
      <c r="A56">
        <v>55</v>
      </c>
      <c r="B56">
        <f t="shared" ca="1" si="0"/>
        <v>15</v>
      </c>
      <c r="C56" s="6" cm="1">
        <f t="array" aca="1" ref="C56" ca="1">_xlfn.LET(
    _xlpm.DOJ, _xlfn.XLOOKUP(Tickets_final!$B56, Employee_final!$A$2:$A$205, Employee_final!$K$2:$K$205, 0, 1, 1),
    _xlpm.RANDDATE, RANDBETWEEN(_xlpm.DOJ, TODAY()),
    _xlpm.RANDDATE
)</f>
        <v>44282</v>
      </c>
      <c r="D56">
        <f t="shared" ca="1" si="1"/>
        <v>15</v>
      </c>
      <c r="E56" t="s">
        <v>153</v>
      </c>
      <c r="F56" t="s">
        <v>154</v>
      </c>
      <c r="G56" s="9" t="s">
        <v>23</v>
      </c>
      <c r="H56" t="s">
        <v>23</v>
      </c>
      <c r="I56" s="6">
        <f t="shared" ca="1" si="2"/>
        <v>44286</v>
      </c>
      <c r="J56" cm="1">
        <f t="array" aca="1" ref="J56" ca="1">_xlfn.LET(
    _xlpm.filteredList, _xlfn._xlws.FILTER(Employee_final!$A$2:$A$205, Employee_final!$R$2:$R$205 = _xlfn.NUMBERVALUE(Tickets_final!$G56),Employee_final!$U$2:$U$205 &gt;=1),
    _xlpm.countList, COUNTA(_xlpm.filteredList),
    IF(_xlpm.countList = 0, "",
        INDEX(_xlpm.filteredList, RANDBETWEEN(1, _xlpm.countList))
    )
)</f>
        <v>170</v>
      </c>
      <c r="K56">
        <f t="shared" ca="1" si="3"/>
        <v>4</v>
      </c>
    </row>
    <row r="57" spans="1:11">
      <c r="A57">
        <v>56</v>
      </c>
      <c r="B57">
        <f t="shared" ca="1" si="0"/>
        <v>138</v>
      </c>
      <c r="C57" s="6" cm="1">
        <f t="array" aca="1" ref="C57" ca="1">_xlfn.LET(
    _xlpm.DOJ, _xlfn.XLOOKUP(Tickets_final!$B57, Employee_final!$A$2:$A$205, Employee_final!$K$2:$K$205, 0, 1, 1),
    _xlpm.RANDDATE, RANDBETWEEN(_xlpm.DOJ, TODAY()),
    _xlpm.RANDDATE
)</f>
        <v>45004</v>
      </c>
      <c r="D57">
        <f t="shared" ca="1" si="1"/>
        <v>138</v>
      </c>
      <c r="E57" t="s">
        <v>155</v>
      </c>
      <c r="F57" t="s">
        <v>156</v>
      </c>
      <c r="G57" s="9" t="s">
        <v>39</v>
      </c>
      <c r="H57" t="s">
        <v>30</v>
      </c>
      <c r="I57" s="6">
        <f t="shared" ca="1" si="2"/>
        <v>45007</v>
      </c>
      <c r="J57" cm="1">
        <f t="array" aca="1" ref="J57" ca="1">_xlfn.LET(
    _xlpm.filteredList, _xlfn._xlws.FILTER(Employee_final!$A$2:$A$205, Employee_final!$R$2:$R$205 = _xlfn.NUMBERVALUE(Tickets_final!$G57),Employee_final!$U$2:$U$205 &gt;=1),
    _xlpm.countList, COUNTA(_xlpm.filteredList),
    IF(_xlpm.countList = 0, "",
        INDEX(_xlpm.filteredList, RANDBETWEEN(1, _xlpm.countList))
    )
)</f>
        <v>83</v>
      </c>
      <c r="K57">
        <f t="shared" ca="1" si="3"/>
        <v>2</v>
      </c>
    </row>
    <row r="58" spans="1:11">
      <c r="A58">
        <v>57</v>
      </c>
      <c r="B58">
        <f t="shared" ca="1" si="0"/>
        <v>62</v>
      </c>
      <c r="C58" s="6" cm="1">
        <f t="array" aca="1" ref="C58" ca="1">_xlfn.LET(
    _xlpm.DOJ, _xlfn.XLOOKUP(Tickets_final!$B58, Employee_final!$A$2:$A$205, Employee_final!$K$2:$K$205, 0, 1, 1),
    _xlpm.RANDDATE, RANDBETWEEN(_xlpm.DOJ, TODAY()),
    _xlpm.RANDDATE
)</f>
        <v>45435</v>
      </c>
      <c r="D58">
        <f t="shared" ca="1" si="1"/>
        <v>62</v>
      </c>
      <c r="E58" t="s">
        <v>157</v>
      </c>
      <c r="F58" t="s">
        <v>158</v>
      </c>
      <c r="G58" s="9" t="s">
        <v>19</v>
      </c>
      <c r="H58" t="s">
        <v>46</v>
      </c>
      <c r="I58" s="6">
        <f t="shared" ca="1" si="2"/>
        <v>45439</v>
      </c>
      <c r="J58" cm="1">
        <f t="array" aca="1" ref="J58" ca="1">_xlfn.LET(
    _xlpm.filteredList, _xlfn._xlws.FILTER(Employee_final!$A$2:$A$205, Employee_final!$R$2:$R$205 = _xlfn.NUMBERVALUE(Tickets_final!$G58),Employee_final!$U$2:$U$205 &gt;=1),
    _xlpm.countList, COUNTA(_xlpm.filteredList),
    IF(_xlpm.countList = 0, "",
        INDEX(_xlpm.filteredList, RANDBETWEEN(1, _xlpm.countList))
    )
)</f>
        <v>155</v>
      </c>
      <c r="K58">
        <f t="shared" ca="1" si="3"/>
        <v>4</v>
      </c>
    </row>
    <row r="59" spans="1:11">
      <c r="A59">
        <v>58</v>
      </c>
      <c r="B59">
        <f t="shared" ca="1" si="0"/>
        <v>162</v>
      </c>
      <c r="C59" s="6" cm="1">
        <f t="array" aca="1" ref="C59" ca="1">_xlfn.LET(
    _xlpm.DOJ, _xlfn.XLOOKUP(Tickets_final!$B59, Employee_final!$A$2:$A$205, Employee_final!$K$2:$K$205, 0, 1, 1),
    _xlpm.RANDDATE, RANDBETWEEN(_xlpm.DOJ, TODAY()),
    _xlpm.RANDDATE
)</f>
        <v>45828</v>
      </c>
      <c r="D59">
        <f t="shared" ca="1" si="1"/>
        <v>162</v>
      </c>
      <c r="E59" t="s">
        <v>159</v>
      </c>
      <c r="F59" t="s">
        <v>160</v>
      </c>
      <c r="G59" s="9" t="s">
        <v>30</v>
      </c>
      <c r="H59" t="s">
        <v>16</v>
      </c>
      <c r="I59" s="6">
        <f t="shared" ca="1" si="2"/>
        <v>45832</v>
      </c>
      <c r="J59" cm="1">
        <f t="array" aca="1" ref="J59" ca="1">_xlfn.LET(
    _xlpm.filteredList, _xlfn._xlws.FILTER(Employee_final!$A$2:$A$205, Employee_final!$R$2:$R$205 = _xlfn.NUMBERVALUE(Tickets_final!$G59),Employee_final!$U$2:$U$205 &gt;=1),
    _xlpm.countList, COUNTA(_xlpm.filteredList),
    IF(_xlpm.countList = 0, "",
        INDEX(_xlpm.filteredList, RANDBETWEEN(1, _xlpm.countList))
    )
)</f>
        <v>125</v>
      </c>
      <c r="K59">
        <f t="shared" ca="1" si="3"/>
        <v>2</v>
      </c>
    </row>
    <row r="60" spans="1:11">
      <c r="A60">
        <v>59</v>
      </c>
      <c r="B60">
        <f t="shared" ca="1" si="0"/>
        <v>126</v>
      </c>
      <c r="C60" s="6" cm="1">
        <f t="array" aca="1" ref="C60" ca="1">_xlfn.LET(
    _xlpm.DOJ, _xlfn.XLOOKUP(Tickets_final!$B60, Employee_final!$A$2:$A$205, Employee_final!$K$2:$K$205, 0, 1, 1),
    _xlpm.RANDDATE, RANDBETWEEN(_xlpm.DOJ, TODAY()),
    _xlpm.RANDDATE
)</f>
        <v>44334</v>
      </c>
      <c r="D60">
        <f t="shared" ca="1" si="1"/>
        <v>126</v>
      </c>
      <c r="E60" t="s">
        <v>161</v>
      </c>
      <c r="F60" t="s">
        <v>162</v>
      </c>
      <c r="G60" s="9" t="s">
        <v>30</v>
      </c>
      <c r="H60" t="s">
        <v>31</v>
      </c>
      <c r="I60" s="6">
        <f t="shared" ca="1" si="2"/>
        <v>44341</v>
      </c>
      <c r="J60" cm="1">
        <f t="array" aca="1" ref="J60" ca="1">_xlfn.LET(
    _xlpm.filteredList, _xlfn._xlws.FILTER(Employee_final!$A$2:$A$205, Employee_final!$R$2:$R$205 = _xlfn.NUMBERVALUE(Tickets_final!$G60),Employee_final!$U$2:$U$205 &gt;=1),
    _xlpm.countList, COUNTA(_xlpm.filteredList),
    IF(_xlpm.countList = 0, "",
        INDEX(_xlpm.filteredList, RANDBETWEEN(1, _xlpm.countList))
    )
)</f>
        <v>164</v>
      </c>
      <c r="K60">
        <f t="shared" ca="1" si="3"/>
        <v>4</v>
      </c>
    </row>
    <row r="61" spans="1:11">
      <c r="A61">
        <v>60</v>
      </c>
      <c r="B61">
        <f t="shared" ca="1" si="0"/>
        <v>178</v>
      </c>
      <c r="C61" s="6" cm="1">
        <f t="array" aca="1" ref="C61" ca="1">_xlfn.LET(
    _xlpm.DOJ, _xlfn.XLOOKUP(Tickets_final!$B61, Employee_final!$A$2:$A$205, Employee_final!$K$2:$K$205, 0, 1, 1),
    _xlpm.RANDDATE, RANDBETWEEN(_xlpm.DOJ, TODAY()),
    _xlpm.RANDDATE
)</f>
        <v>45219</v>
      </c>
      <c r="D61">
        <f t="shared" ca="1" si="1"/>
        <v>178</v>
      </c>
      <c r="E61" t="s">
        <v>163</v>
      </c>
      <c r="F61" t="s">
        <v>164</v>
      </c>
      <c r="G61" s="9" t="s">
        <v>23</v>
      </c>
      <c r="H61" t="s">
        <v>23</v>
      </c>
      <c r="I61" s="6">
        <f t="shared" ca="1" si="2"/>
        <v>45221</v>
      </c>
      <c r="J61" cm="1">
        <f t="array" aca="1" ref="J61" ca="1">_xlfn.LET(
    _xlpm.filteredList, _xlfn._xlws.FILTER(Employee_final!$A$2:$A$205, Employee_final!$R$2:$R$205 = _xlfn.NUMBERVALUE(Tickets_final!$G61),Employee_final!$U$2:$U$205 &gt;=1),
    _xlpm.countList, COUNTA(_xlpm.filteredList),
    IF(_xlpm.countList = 0, "",
        INDEX(_xlpm.filteredList, RANDBETWEEN(1, _xlpm.countList))
    )
)</f>
        <v>17</v>
      </c>
      <c r="K61">
        <f t="shared" ca="1" si="3"/>
        <v>3</v>
      </c>
    </row>
    <row r="62" spans="1:11">
      <c r="A62">
        <v>61</v>
      </c>
      <c r="B62">
        <f t="shared" ca="1" si="0"/>
        <v>89</v>
      </c>
      <c r="C62" s="6" cm="1">
        <f t="array" aca="1" ref="C62" ca="1">_xlfn.LET(
    _xlpm.DOJ, _xlfn.XLOOKUP(Tickets_final!$B62, Employee_final!$A$2:$A$205, Employee_final!$K$2:$K$205, 0, 1, 1),
    _xlpm.RANDDATE, RANDBETWEEN(_xlpm.DOJ, TODAY()),
    _xlpm.RANDDATE
)</f>
        <v>45465</v>
      </c>
      <c r="D62">
        <f t="shared" ca="1" si="1"/>
        <v>89</v>
      </c>
      <c r="E62" t="s">
        <v>165</v>
      </c>
      <c r="F62" t="s">
        <v>166</v>
      </c>
      <c r="G62" s="9" t="s">
        <v>23</v>
      </c>
      <c r="H62" t="s">
        <v>23</v>
      </c>
      <c r="I62" s="6">
        <f t="shared" ca="1" si="2"/>
        <v>45468</v>
      </c>
      <c r="J62" cm="1">
        <f t="array" aca="1" ref="J62" ca="1">_xlfn.LET(
    _xlpm.filteredList, _xlfn._xlws.FILTER(Employee_final!$A$2:$A$205, Employee_final!$R$2:$R$205 = _xlfn.NUMBERVALUE(Tickets_final!$G62),Employee_final!$U$2:$U$205 &gt;=1),
    _xlpm.countList, COUNTA(_xlpm.filteredList),
    IF(_xlpm.countList = 0, "",
        INDEX(_xlpm.filteredList, RANDBETWEEN(1, _xlpm.countList))
    )
)</f>
        <v>191</v>
      </c>
      <c r="K62">
        <f t="shared" ca="1" si="3"/>
        <v>3</v>
      </c>
    </row>
    <row r="63" spans="1:11">
      <c r="A63">
        <v>62</v>
      </c>
      <c r="B63">
        <f t="shared" ca="1" si="0"/>
        <v>68</v>
      </c>
      <c r="C63" s="6" cm="1">
        <f t="array" aca="1" ref="C63" ca="1">_xlfn.LET(
    _xlpm.DOJ, _xlfn.XLOOKUP(Tickets_final!$B63, Employee_final!$A$2:$A$205, Employee_final!$K$2:$K$205, 0, 1, 1),
    _xlpm.RANDDATE, RANDBETWEEN(_xlpm.DOJ, TODAY()),
    _xlpm.RANDDATE
)</f>
        <v>44235</v>
      </c>
      <c r="D63">
        <f t="shared" ca="1" si="1"/>
        <v>68</v>
      </c>
      <c r="E63" t="s">
        <v>167</v>
      </c>
      <c r="F63" t="s">
        <v>168</v>
      </c>
      <c r="G63" s="9" t="s">
        <v>39</v>
      </c>
      <c r="H63" t="s">
        <v>30</v>
      </c>
      <c r="I63" s="6">
        <f t="shared" ca="1" si="2"/>
        <v>44244</v>
      </c>
      <c r="J63" cm="1">
        <f t="array" aca="1" ref="J63" ca="1">_xlfn.LET(
    _xlpm.filteredList, _xlfn._xlws.FILTER(Employee_final!$A$2:$A$205, Employee_final!$R$2:$R$205 = _xlfn.NUMBERVALUE(Tickets_final!$G63),Employee_final!$U$2:$U$205 &gt;=1),
    _xlpm.countList, COUNTA(_xlpm.filteredList),
    IF(_xlpm.countList = 0, "",
        INDEX(_xlpm.filteredList, RANDBETWEEN(1, _xlpm.countList))
    )
)</f>
        <v>180</v>
      </c>
      <c r="K63">
        <f t="shared" ca="1" si="3"/>
        <v>1</v>
      </c>
    </row>
    <row r="64" spans="1:11">
      <c r="A64">
        <v>63</v>
      </c>
      <c r="B64">
        <f t="shared" ca="1" si="0"/>
        <v>113</v>
      </c>
      <c r="C64" s="6" cm="1">
        <f t="array" aca="1" ref="C64" ca="1">_xlfn.LET(
    _xlpm.DOJ, _xlfn.XLOOKUP(Tickets_final!$B64, Employee_final!$A$2:$A$205, Employee_final!$K$2:$K$205, 0, 1, 1),
    _xlpm.RANDDATE, RANDBETWEEN(_xlpm.DOJ, TODAY()),
    _xlpm.RANDDATE
)</f>
        <v>45800</v>
      </c>
      <c r="D64">
        <f t="shared" ca="1" si="1"/>
        <v>113</v>
      </c>
      <c r="E64" t="s">
        <v>169</v>
      </c>
      <c r="F64" t="s">
        <v>170</v>
      </c>
      <c r="G64" s="9" t="s">
        <v>30</v>
      </c>
      <c r="H64" t="s">
        <v>35</v>
      </c>
      <c r="I64" s="6">
        <f t="shared" ca="1" si="2"/>
        <v>45809</v>
      </c>
      <c r="J64" cm="1">
        <f t="array" aca="1" ref="J64" ca="1">_xlfn.LET(
    _xlpm.filteredList, _xlfn._xlws.FILTER(Employee_final!$A$2:$A$205, Employee_final!$R$2:$R$205 = _xlfn.NUMBERVALUE(Tickets_final!$G64),Employee_final!$U$2:$U$205 &gt;=1),
    _xlpm.countList, COUNTA(_xlpm.filteredList),
    IF(_xlpm.countList = 0, "",
        INDEX(_xlpm.filteredList, RANDBETWEEN(1, _xlpm.countList))
    )
)</f>
        <v>139</v>
      </c>
      <c r="K64">
        <f t="shared" ca="1" si="3"/>
        <v>1</v>
      </c>
    </row>
    <row r="65" spans="1:11">
      <c r="A65">
        <v>64</v>
      </c>
      <c r="B65">
        <f t="shared" ca="1" si="0"/>
        <v>170</v>
      </c>
      <c r="C65" s="6" cm="1">
        <f t="array" aca="1" ref="C65" ca="1">_xlfn.LET(
    _xlpm.DOJ, _xlfn.XLOOKUP(Tickets_final!$B65, Employee_final!$A$2:$A$205, Employee_final!$K$2:$K$205, 0, 1, 1),
    _xlpm.RANDDATE, RANDBETWEEN(_xlpm.DOJ, TODAY()),
    _xlpm.RANDDATE
)</f>
        <v>45111</v>
      </c>
      <c r="D65">
        <f t="shared" ca="1" si="1"/>
        <v>102</v>
      </c>
      <c r="E65" t="s">
        <v>171</v>
      </c>
      <c r="F65" t="s">
        <v>172</v>
      </c>
      <c r="G65" s="9" t="s">
        <v>23</v>
      </c>
      <c r="H65" t="s">
        <v>23</v>
      </c>
      <c r="I65" s="6">
        <f t="shared" ca="1" si="2"/>
        <v>45119</v>
      </c>
      <c r="J65" cm="1">
        <f t="array" aca="1" ref="J65" ca="1">_xlfn.LET(
    _xlpm.filteredList, _xlfn._xlws.FILTER(Employee_final!$A$2:$A$205, Employee_final!$R$2:$R$205 = _xlfn.NUMBERVALUE(Tickets_final!$G65),Employee_final!$U$2:$U$205 &gt;=1),
    _xlpm.countList, COUNTA(_xlpm.filteredList),
    IF(_xlpm.countList = 0, "",
        INDEX(_xlpm.filteredList, RANDBETWEEN(1, _xlpm.countList))
    )
)</f>
        <v>167</v>
      </c>
      <c r="K65">
        <f t="shared" ca="1" si="3"/>
        <v>1</v>
      </c>
    </row>
    <row r="66" spans="1:11">
      <c r="A66">
        <v>65</v>
      </c>
      <c r="B66">
        <f t="shared" ca="1" si="0"/>
        <v>125</v>
      </c>
      <c r="C66" s="6" cm="1">
        <f t="array" aca="1" ref="C66" ca="1">_xlfn.LET(
    _xlpm.DOJ, _xlfn.XLOOKUP(Tickets_final!$B66, Employee_final!$A$2:$A$205, Employee_final!$K$2:$K$205, 0, 1, 1),
    _xlpm.RANDDATE, RANDBETWEEN(_xlpm.DOJ, TODAY()),
    _xlpm.RANDDATE
)</f>
        <v>45612</v>
      </c>
      <c r="D66">
        <f t="shared" ca="1" si="1"/>
        <v>125</v>
      </c>
      <c r="E66" t="s">
        <v>173</v>
      </c>
      <c r="F66" t="s">
        <v>174</v>
      </c>
      <c r="G66" s="9" t="s">
        <v>39</v>
      </c>
      <c r="H66" t="s">
        <v>19</v>
      </c>
      <c r="I66" s="6">
        <f t="shared" ca="1" si="2"/>
        <v>45618</v>
      </c>
      <c r="J66" cm="1">
        <f t="array" aca="1" ref="J66" ca="1">_xlfn.LET(
    _xlpm.filteredList, _xlfn._xlws.FILTER(Employee_final!$A$2:$A$205, Employee_final!$R$2:$R$205 = _xlfn.NUMBERVALUE(Tickets_final!$G66),Employee_final!$U$2:$U$205 &gt;=1),
    _xlpm.countList, COUNTA(_xlpm.filteredList),
    IF(_xlpm.countList = 0, "",
        INDEX(_xlpm.filteredList, RANDBETWEEN(1, _xlpm.countList))
    )
)</f>
        <v>51</v>
      </c>
      <c r="K66">
        <f t="shared" ca="1" si="3"/>
        <v>4</v>
      </c>
    </row>
    <row r="67" spans="1:11">
      <c r="A67">
        <v>66</v>
      </c>
      <c r="B67">
        <f t="shared" ref="B67:B130" ca="1" si="4">RANDBETWEEN(1,201)</f>
        <v>112</v>
      </c>
      <c r="C67" s="6" cm="1">
        <f t="array" aca="1" ref="C67" ca="1">_xlfn.LET(
    _xlpm.DOJ, _xlfn.XLOOKUP(Tickets_final!$B67, Employee_final!$A$2:$A$205, Employee_final!$K$2:$K$205, 0, 1, 1),
    _xlpm.RANDDATE, RANDBETWEEN(_xlpm.DOJ, TODAY()),
    _xlpm.RANDDATE
)</f>
        <v>45380</v>
      </c>
      <c r="D67">
        <f t="shared" ref="D67:D130" ca="1" si="5">IF(MOD($B67,10)=0, RANDBETWEEN(1,205), $B67)</f>
        <v>112</v>
      </c>
      <c r="E67" t="s">
        <v>175</v>
      </c>
      <c r="F67" t="s">
        <v>176</v>
      </c>
      <c r="G67" s="9" t="s">
        <v>30</v>
      </c>
      <c r="H67" t="s">
        <v>35</v>
      </c>
      <c r="I67" s="6">
        <f t="shared" ref="I67:I130" ca="1" si="6">$C67+RANDBETWEEN(2,10)</f>
        <v>45389</v>
      </c>
      <c r="J67" cm="1">
        <f t="array" aca="1" ref="J67" ca="1">_xlfn.LET(
    _xlpm.filteredList, _xlfn._xlws.FILTER(Employee_final!$A$2:$A$205, Employee_final!$R$2:$R$205 = _xlfn.NUMBERVALUE(Tickets_final!$G67),Employee_final!$U$2:$U$205 &gt;=1),
    _xlpm.countList, COUNTA(_xlpm.filteredList),
    IF(_xlpm.countList = 0, "",
        INDEX(_xlpm.filteredList, RANDBETWEEN(1, _xlpm.countList))
    )
)</f>
        <v>79</v>
      </c>
      <c r="K67">
        <f t="shared" ref="K67:K130" ca="1" si="7">RANDBETWEEN(1,6)</f>
        <v>2</v>
      </c>
    </row>
    <row r="68" spans="1:11">
      <c r="A68">
        <v>67</v>
      </c>
      <c r="B68">
        <f t="shared" ca="1" si="4"/>
        <v>177</v>
      </c>
      <c r="C68" s="6" cm="1">
        <f t="array" aca="1" ref="C68" ca="1">_xlfn.LET(
    _xlpm.DOJ, _xlfn.XLOOKUP(Tickets_final!$B68, Employee_final!$A$2:$A$205, Employee_final!$K$2:$K$205, 0, 1, 1),
    _xlpm.RANDDATE, RANDBETWEEN(_xlpm.DOJ, TODAY()),
    _xlpm.RANDDATE
)</f>
        <v>45464</v>
      </c>
      <c r="D68">
        <f t="shared" ca="1" si="5"/>
        <v>177</v>
      </c>
      <c r="E68" t="s">
        <v>177</v>
      </c>
      <c r="F68" t="s">
        <v>178</v>
      </c>
      <c r="G68" s="9" t="s">
        <v>23</v>
      </c>
      <c r="H68" t="s">
        <v>23</v>
      </c>
      <c r="I68" s="6">
        <f t="shared" ca="1" si="6"/>
        <v>45466</v>
      </c>
      <c r="J68" cm="1">
        <f t="array" aca="1" ref="J68" ca="1">_xlfn.LET(
    _xlpm.filteredList, _xlfn._xlws.FILTER(Employee_final!$A$2:$A$205, Employee_final!$R$2:$R$205 = _xlfn.NUMBERVALUE(Tickets_final!$G68),Employee_final!$U$2:$U$205 &gt;=1),
    _xlpm.countList, COUNTA(_xlpm.filteredList),
    IF(_xlpm.countList = 0, "",
        INDEX(_xlpm.filteredList, RANDBETWEEN(1, _xlpm.countList))
    )
)</f>
        <v>150</v>
      </c>
      <c r="K68">
        <f t="shared" ca="1" si="7"/>
        <v>1</v>
      </c>
    </row>
    <row r="69" spans="1:11">
      <c r="A69">
        <v>68</v>
      </c>
      <c r="B69">
        <f t="shared" ca="1" si="4"/>
        <v>6</v>
      </c>
      <c r="C69" s="6" cm="1">
        <f t="array" aca="1" ref="C69" ca="1">_xlfn.LET(
    _xlpm.DOJ, _xlfn.XLOOKUP(Tickets_final!$B69, Employee_final!$A$2:$A$205, Employee_final!$K$2:$K$205, 0, 1, 1),
    _xlpm.RANDDATE, RANDBETWEEN(_xlpm.DOJ, TODAY()),
    _xlpm.RANDDATE
)</f>
        <v>45484</v>
      </c>
      <c r="D69">
        <f t="shared" ca="1" si="5"/>
        <v>6</v>
      </c>
      <c r="E69" t="s">
        <v>179</v>
      </c>
      <c r="F69" t="s">
        <v>180</v>
      </c>
      <c r="G69" s="9" t="s">
        <v>30</v>
      </c>
      <c r="H69" t="s">
        <v>16</v>
      </c>
      <c r="I69" s="6">
        <f t="shared" ca="1" si="6"/>
        <v>45486</v>
      </c>
      <c r="J69" cm="1">
        <f t="array" aca="1" ref="J69" ca="1">_xlfn.LET(
    _xlpm.filteredList, _xlfn._xlws.FILTER(Employee_final!$A$2:$A$205, Employee_final!$R$2:$R$205 = _xlfn.NUMBERVALUE(Tickets_final!$G69),Employee_final!$U$2:$U$205 &gt;=1),
    _xlpm.countList, COUNTA(_xlpm.filteredList),
    IF(_xlpm.countList = 0, "",
        INDEX(_xlpm.filteredList, RANDBETWEEN(1, _xlpm.countList))
    )
)</f>
        <v>200</v>
      </c>
      <c r="K69">
        <f t="shared" ca="1" si="7"/>
        <v>6</v>
      </c>
    </row>
    <row r="70" spans="1:11">
      <c r="A70">
        <v>69</v>
      </c>
      <c r="B70">
        <f t="shared" ca="1" si="4"/>
        <v>107</v>
      </c>
      <c r="C70" s="6" cm="1">
        <f t="array" aca="1" ref="C70" ca="1">_xlfn.LET(
    _xlpm.DOJ, _xlfn.XLOOKUP(Tickets_final!$B70, Employee_final!$A$2:$A$205, Employee_final!$K$2:$K$205, 0, 1, 1),
    _xlpm.RANDDATE, RANDBETWEEN(_xlpm.DOJ, TODAY()),
    _xlpm.RANDDATE
)</f>
        <v>45491</v>
      </c>
      <c r="D70">
        <f t="shared" ca="1" si="5"/>
        <v>107</v>
      </c>
      <c r="E70" t="s">
        <v>181</v>
      </c>
      <c r="F70" t="s">
        <v>182</v>
      </c>
      <c r="G70" s="9" t="s">
        <v>19</v>
      </c>
      <c r="H70" t="s">
        <v>46</v>
      </c>
      <c r="I70" s="6">
        <f t="shared" ca="1" si="6"/>
        <v>45500</v>
      </c>
      <c r="J70" cm="1">
        <f t="array" aca="1" ref="J70" ca="1">_xlfn.LET(
    _xlpm.filteredList, _xlfn._xlws.FILTER(Employee_final!$A$2:$A$205, Employee_final!$R$2:$R$205 = _xlfn.NUMBERVALUE(Tickets_final!$G70),Employee_final!$U$2:$U$205 &gt;=1),
    _xlpm.countList, COUNTA(_xlpm.filteredList),
    IF(_xlpm.countList = 0, "",
        INDEX(_xlpm.filteredList, RANDBETWEEN(1, _xlpm.countList))
    )
)</f>
        <v>100</v>
      </c>
      <c r="K70">
        <f t="shared" ca="1" si="7"/>
        <v>4</v>
      </c>
    </row>
    <row r="71" spans="1:11">
      <c r="A71">
        <v>70</v>
      </c>
      <c r="B71">
        <f t="shared" ca="1" si="4"/>
        <v>180</v>
      </c>
      <c r="C71" s="6" cm="1">
        <f t="array" aca="1" ref="C71" ca="1">_xlfn.LET(
    _xlpm.DOJ, _xlfn.XLOOKUP(Tickets_final!$B71, Employee_final!$A$2:$A$205, Employee_final!$K$2:$K$205, 0, 1, 1),
    _xlpm.RANDDATE, RANDBETWEEN(_xlpm.DOJ, TODAY()),
    _xlpm.RANDDATE
)</f>
        <v>44971</v>
      </c>
      <c r="D71">
        <f t="shared" ca="1" si="5"/>
        <v>113</v>
      </c>
      <c r="E71" t="s">
        <v>183</v>
      </c>
      <c r="F71" t="s">
        <v>184</v>
      </c>
      <c r="G71" s="9" t="s">
        <v>23</v>
      </c>
      <c r="H71" t="s">
        <v>23</v>
      </c>
      <c r="I71" s="6">
        <f t="shared" ca="1" si="6"/>
        <v>44980</v>
      </c>
      <c r="J71" cm="1">
        <f t="array" aca="1" ref="J71" ca="1">_xlfn.LET(
    _xlpm.filteredList, _xlfn._xlws.FILTER(Employee_final!$A$2:$A$205, Employee_final!$R$2:$R$205 = _xlfn.NUMBERVALUE(Tickets_final!$G71),Employee_final!$U$2:$U$205 &gt;=1),
    _xlpm.countList, COUNTA(_xlpm.filteredList),
    IF(_xlpm.countList = 0, "",
        INDEX(_xlpm.filteredList, RANDBETWEEN(1, _xlpm.countList))
    )
)</f>
        <v>38</v>
      </c>
      <c r="K71">
        <f t="shared" ca="1" si="7"/>
        <v>6</v>
      </c>
    </row>
    <row r="72" spans="1:11">
      <c r="A72">
        <v>71</v>
      </c>
      <c r="B72">
        <f t="shared" ca="1" si="4"/>
        <v>194</v>
      </c>
      <c r="C72" s="6" cm="1">
        <f t="array" aca="1" ref="C72" ca="1">_xlfn.LET(
    _xlpm.DOJ, _xlfn.XLOOKUP(Tickets_final!$B72, Employee_final!$A$2:$A$205, Employee_final!$K$2:$K$205, 0, 1, 1),
    _xlpm.RANDDATE, RANDBETWEEN(_xlpm.DOJ, TODAY()),
    _xlpm.RANDDATE
)</f>
        <v>43678</v>
      </c>
      <c r="D72">
        <f t="shared" ca="1" si="5"/>
        <v>194</v>
      </c>
      <c r="E72" t="s">
        <v>185</v>
      </c>
      <c r="F72" t="s">
        <v>186</v>
      </c>
      <c r="G72" s="9" t="s">
        <v>39</v>
      </c>
      <c r="H72" t="s">
        <v>30</v>
      </c>
      <c r="I72" s="6">
        <f t="shared" ca="1" si="6"/>
        <v>43685</v>
      </c>
      <c r="J72" cm="1">
        <f t="array" aca="1" ref="J72" ca="1">_xlfn.LET(
    _xlpm.filteredList, _xlfn._xlws.FILTER(Employee_final!$A$2:$A$205, Employee_final!$R$2:$R$205 = _xlfn.NUMBERVALUE(Tickets_final!$G72),Employee_final!$U$2:$U$205 &gt;=1),
    _xlpm.countList, COUNTA(_xlpm.filteredList),
    IF(_xlpm.countList = 0, "",
        INDEX(_xlpm.filteredList, RANDBETWEEN(1, _xlpm.countList))
    )
)</f>
        <v>178</v>
      </c>
      <c r="K72">
        <f t="shared" ca="1" si="7"/>
        <v>6</v>
      </c>
    </row>
    <row r="73" spans="1:11">
      <c r="A73">
        <v>72</v>
      </c>
      <c r="B73">
        <f t="shared" ca="1" si="4"/>
        <v>153</v>
      </c>
      <c r="C73" s="6" cm="1">
        <f t="array" aca="1" ref="C73" ca="1">_xlfn.LET(
    _xlpm.DOJ, _xlfn.XLOOKUP(Tickets_final!$B73, Employee_final!$A$2:$A$205, Employee_final!$K$2:$K$205, 0, 1, 1),
    _xlpm.RANDDATE, RANDBETWEEN(_xlpm.DOJ, TODAY()),
    _xlpm.RANDDATE
)</f>
        <v>44890</v>
      </c>
      <c r="D73">
        <f t="shared" ca="1" si="5"/>
        <v>153</v>
      </c>
      <c r="E73" t="s">
        <v>187</v>
      </c>
      <c r="F73" t="s">
        <v>188</v>
      </c>
      <c r="G73" s="9" t="s">
        <v>30</v>
      </c>
      <c r="H73" t="s">
        <v>31</v>
      </c>
      <c r="I73" s="6">
        <f t="shared" ca="1" si="6"/>
        <v>44900</v>
      </c>
      <c r="J73" cm="1">
        <f t="array" aca="1" ref="J73" ca="1">_xlfn.LET(
    _xlpm.filteredList, _xlfn._xlws.FILTER(Employee_final!$A$2:$A$205, Employee_final!$R$2:$R$205 = _xlfn.NUMBERVALUE(Tickets_final!$G73),Employee_final!$U$2:$U$205 &gt;=1),
    _xlpm.countList, COUNTA(_xlpm.filteredList),
    IF(_xlpm.countList = 0, "",
        INDEX(_xlpm.filteredList, RANDBETWEEN(1, _xlpm.countList))
    )
)</f>
        <v>181</v>
      </c>
      <c r="K73">
        <f t="shared" ca="1" si="7"/>
        <v>4</v>
      </c>
    </row>
    <row r="74" spans="1:11">
      <c r="A74">
        <v>73</v>
      </c>
      <c r="B74">
        <f t="shared" ca="1" si="4"/>
        <v>134</v>
      </c>
      <c r="C74" s="6" cm="1">
        <f t="array" aca="1" ref="C74" ca="1">_xlfn.LET(
    _xlpm.DOJ, _xlfn.XLOOKUP(Tickets_final!$B74, Employee_final!$A$2:$A$205, Employee_final!$K$2:$K$205, 0, 1, 1),
    _xlpm.RANDDATE, RANDBETWEEN(_xlpm.DOJ, TODAY()),
    _xlpm.RANDDATE
)</f>
        <v>45575</v>
      </c>
      <c r="D74">
        <f t="shared" ca="1" si="5"/>
        <v>134</v>
      </c>
      <c r="E74" t="s">
        <v>189</v>
      </c>
      <c r="F74" t="s">
        <v>190</v>
      </c>
      <c r="G74" s="9" t="s">
        <v>23</v>
      </c>
      <c r="H74" t="s">
        <v>23</v>
      </c>
      <c r="I74" s="6">
        <f t="shared" ca="1" si="6"/>
        <v>45585</v>
      </c>
      <c r="J74" cm="1">
        <f t="array" aca="1" ref="J74" ca="1">_xlfn.LET(
    _xlpm.filteredList, _xlfn._xlws.FILTER(Employee_final!$A$2:$A$205, Employee_final!$R$2:$R$205 = _xlfn.NUMBERVALUE(Tickets_final!$G74),Employee_final!$U$2:$U$205 &gt;=1),
    _xlpm.countList, COUNTA(_xlpm.filteredList),
    IF(_xlpm.countList = 0, "",
        INDEX(_xlpm.filteredList, RANDBETWEEN(1, _xlpm.countList))
    )
)</f>
        <v>149</v>
      </c>
      <c r="K74">
        <f t="shared" ca="1" si="7"/>
        <v>6</v>
      </c>
    </row>
    <row r="75" spans="1:11">
      <c r="A75">
        <v>74</v>
      </c>
      <c r="B75">
        <f t="shared" ca="1" si="4"/>
        <v>62</v>
      </c>
      <c r="C75" s="6" cm="1">
        <f t="array" aca="1" ref="C75" ca="1">_xlfn.LET(
    _xlpm.DOJ, _xlfn.XLOOKUP(Tickets_final!$B75, Employee_final!$A$2:$A$205, Employee_final!$K$2:$K$205, 0, 1, 1),
    _xlpm.RANDDATE, RANDBETWEEN(_xlpm.DOJ, TODAY()),
    _xlpm.RANDDATE
)</f>
        <v>44643</v>
      </c>
      <c r="D75">
        <f t="shared" ca="1" si="5"/>
        <v>62</v>
      </c>
      <c r="E75" t="s">
        <v>191</v>
      </c>
      <c r="F75" t="s">
        <v>192</v>
      </c>
      <c r="G75" s="9" t="s">
        <v>39</v>
      </c>
      <c r="H75" t="s">
        <v>30</v>
      </c>
      <c r="I75" s="6">
        <f t="shared" ca="1" si="6"/>
        <v>44650</v>
      </c>
      <c r="J75" cm="1">
        <f t="array" aca="1" ref="J75" ca="1">_xlfn.LET(
    _xlpm.filteredList, _xlfn._xlws.FILTER(Employee_final!$A$2:$A$205, Employee_final!$R$2:$R$205 = _xlfn.NUMBERVALUE(Tickets_final!$G75),Employee_final!$U$2:$U$205 &gt;=1),
    _xlpm.countList, COUNTA(_xlpm.filteredList),
    IF(_xlpm.countList = 0, "",
        INDEX(_xlpm.filteredList, RANDBETWEEN(1, _xlpm.countList))
    )
)</f>
        <v>183</v>
      </c>
      <c r="K75">
        <f t="shared" ca="1" si="7"/>
        <v>6</v>
      </c>
    </row>
    <row r="76" spans="1:11">
      <c r="A76">
        <v>75</v>
      </c>
      <c r="B76">
        <f t="shared" ca="1" si="4"/>
        <v>187</v>
      </c>
      <c r="C76" s="6" cm="1">
        <f t="array" aca="1" ref="C76" ca="1">_xlfn.LET(
    _xlpm.DOJ, _xlfn.XLOOKUP(Tickets_final!$B76, Employee_final!$A$2:$A$205, Employee_final!$K$2:$K$205, 0, 1, 1),
    _xlpm.RANDDATE, RANDBETWEEN(_xlpm.DOJ, TODAY()),
    _xlpm.RANDDATE
)</f>
        <v>44432</v>
      </c>
      <c r="D76">
        <f t="shared" ca="1" si="5"/>
        <v>187</v>
      </c>
      <c r="E76" t="s">
        <v>193</v>
      </c>
      <c r="F76" t="s">
        <v>194</v>
      </c>
      <c r="G76" s="9" t="s">
        <v>30</v>
      </c>
      <c r="H76" t="s">
        <v>16</v>
      </c>
      <c r="I76" s="6">
        <f t="shared" ca="1" si="6"/>
        <v>44434</v>
      </c>
      <c r="J76" cm="1">
        <f t="array" aca="1" ref="J76" ca="1">_xlfn.LET(
    _xlpm.filteredList, _xlfn._xlws.FILTER(Employee_final!$A$2:$A$205, Employee_final!$R$2:$R$205 = _xlfn.NUMBERVALUE(Tickets_final!$G76),Employee_final!$U$2:$U$205 &gt;=1),
    _xlpm.countList, COUNTA(_xlpm.filteredList),
    IF(_xlpm.countList = 0, "",
        INDEX(_xlpm.filteredList, RANDBETWEEN(1, _xlpm.countList))
    )
)</f>
        <v>39</v>
      </c>
      <c r="K76">
        <f t="shared" ca="1" si="7"/>
        <v>3</v>
      </c>
    </row>
    <row r="77" spans="1:11">
      <c r="A77">
        <v>76</v>
      </c>
      <c r="B77">
        <f t="shared" ca="1" si="4"/>
        <v>106</v>
      </c>
      <c r="C77" s="6" cm="1">
        <f t="array" aca="1" ref="C77" ca="1">_xlfn.LET(
    _xlpm.DOJ, _xlfn.XLOOKUP(Tickets_final!$B77, Employee_final!$A$2:$A$205, Employee_final!$K$2:$K$205, 0, 1, 1),
    _xlpm.RANDDATE, RANDBETWEEN(_xlpm.DOJ, TODAY()),
    _xlpm.RANDDATE
)</f>
        <v>45588</v>
      </c>
      <c r="D77">
        <f t="shared" ca="1" si="5"/>
        <v>106</v>
      </c>
      <c r="E77" t="s">
        <v>195</v>
      </c>
      <c r="F77" t="s">
        <v>196</v>
      </c>
      <c r="G77" s="9" t="s">
        <v>23</v>
      </c>
      <c r="H77" t="s">
        <v>39</v>
      </c>
      <c r="I77" s="6">
        <f t="shared" ca="1" si="6"/>
        <v>45592</v>
      </c>
      <c r="J77" cm="1">
        <f t="array" aca="1" ref="J77" ca="1">_xlfn.LET(
    _xlpm.filteredList, _xlfn._xlws.FILTER(Employee_final!$A$2:$A$205, Employee_final!$R$2:$R$205 = _xlfn.NUMBERVALUE(Tickets_final!$G77),Employee_final!$U$2:$U$205 &gt;=1),
    _xlpm.countList, COUNTA(_xlpm.filteredList),
    IF(_xlpm.countList = 0, "",
        INDEX(_xlpm.filteredList, RANDBETWEEN(1, _xlpm.countList))
    )
)</f>
        <v>46</v>
      </c>
      <c r="K77">
        <f t="shared" ca="1" si="7"/>
        <v>2</v>
      </c>
    </row>
    <row r="78" spans="1:11">
      <c r="A78">
        <v>77</v>
      </c>
      <c r="B78">
        <f t="shared" ca="1" si="4"/>
        <v>14</v>
      </c>
      <c r="C78" s="6" cm="1">
        <f t="array" aca="1" ref="C78" ca="1">_xlfn.LET(
    _xlpm.DOJ, _xlfn.XLOOKUP(Tickets_final!$B78, Employee_final!$A$2:$A$205, Employee_final!$K$2:$K$205, 0, 1, 1),
    _xlpm.RANDDATE, RANDBETWEEN(_xlpm.DOJ, TODAY()),
    _xlpm.RANDDATE
)</f>
        <v>45499</v>
      </c>
      <c r="D78">
        <f t="shared" ca="1" si="5"/>
        <v>14</v>
      </c>
      <c r="E78" t="s">
        <v>197</v>
      </c>
      <c r="F78" t="s">
        <v>198</v>
      </c>
      <c r="G78" s="9" t="s">
        <v>19</v>
      </c>
      <c r="H78" t="s">
        <v>46</v>
      </c>
      <c r="I78" s="6">
        <f t="shared" ca="1" si="6"/>
        <v>45505</v>
      </c>
      <c r="J78" cm="1">
        <f t="array" aca="1" ref="J78" ca="1">_xlfn.LET(
    _xlpm.filteredList, _xlfn._xlws.FILTER(Employee_final!$A$2:$A$205, Employee_final!$R$2:$R$205 = _xlfn.NUMBERVALUE(Tickets_final!$G78),Employee_final!$U$2:$U$205 &gt;=1),
    _xlpm.countList, COUNTA(_xlpm.filteredList),
    IF(_xlpm.countList = 0, "",
        INDEX(_xlpm.filteredList, RANDBETWEEN(1, _xlpm.countList))
    )
)</f>
        <v>27</v>
      </c>
      <c r="K78">
        <f t="shared" ca="1" si="7"/>
        <v>5</v>
      </c>
    </row>
    <row r="79" spans="1:11">
      <c r="A79">
        <v>78</v>
      </c>
      <c r="B79">
        <f t="shared" ca="1" si="4"/>
        <v>42</v>
      </c>
      <c r="C79" s="6" cm="1">
        <f t="array" aca="1" ref="C79" ca="1">_xlfn.LET(
    _xlpm.DOJ, _xlfn.XLOOKUP(Tickets_final!$B79, Employee_final!$A$2:$A$205, Employee_final!$K$2:$K$205, 0, 1, 1),
    _xlpm.RANDDATE, RANDBETWEEN(_xlpm.DOJ, TODAY()),
    _xlpm.RANDDATE
)</f>
        <v>45801</v>
      </c>
      <c r="D79">
        <f t="shared" ca="1" si="5"/>
        <v>42</v>
      </c>
      <c r="E79" t="s">
        <v>199</v>
      </c>
      <c r="F79" t="s">
        <v>200</v>
      </c>
      <c r="G79" s="9" t="s">
        <v>23</v>
      </c>
      <c r="H79" t="s">
        <v>39</v>
      </c>
      <c r="I79" s="6">
        <f t="shared" ca="1" si="6"/>
        <v>45806</v>
      </c>
      <c r="J79" cm="1">
        <f t="array" aca="1" ref="J79" ca="1">_xlfn.LET(
    _xlpm.filteredList, _xlfn._xlws.FILTER(Employee_final!$A$2:$A$205, Employee_final!$R$2:$R$205 = _xlfn.NUMBERVALUE(Tickets_final!$G79),Employee_final!$U$2:$U$205 &gt;=1),
    _xlpm.countList, COUNTA(_xlpm.filteredList),
    IF(_xlpm.countList = 0, "",
        INDEX(_xlpm.filteredList, RANDBETWEEN(1, _xlpm.countList))
    )
)</f>
        <v>19</v>
      </c>
      <c r="K79">
        <f t="shared" ca="1" si="7"/>
        <v>3</v>
      </c>
    </row>
    <row r="80" spans="1:11">
      <c r="A80">
        <v>79</v>
      </c>
      <c r="B80">
        <f t="shared" ca="1" si="4"/>
        <v>79</v>
      </c>
      <c r="C80" s="6" cm="1">
        <f t="array" aca="1" ref="C80" ca="1">_xlfn.LET(
    _xlpm.DOJ, _xlfn.XLOOKUP(Tickets_final!$B80, Employee_final!$A$2:$A$205, Employee_final!$K$2:$K$205, 0, 1, 1),
    _xlpm.RANDDATE, RANDBETWEEN(_xlpm.DOJ, TODAY()),
    _xlpm.RANDDATE
)</f>
        <v>44290</v>
      </c>
      <c r="D80">
        <f t="shared" ca="1" si="5"/>
        <v>79</v>
      </c>
      <c r="E80" t="s">
        <v>201</v>
      </c>
      <c r="F80" t="s">
        <v>202</v>
      </c>
      <c r="G80" s="9" t="s">
        <v>39</v>
      </c>
      <c r="H80" t="s">
        <v>30</v>
      </c>
      <c r="I80" s="6">
        <f t="shared" ca="1" si="6"/>
        <v>44297</v>
      </c>
      <c r="J80" cm="1">
        <f t="array" aca="1" ref="J80" ca="1">_xlfn.LET(
    _xlpm.filteredList, _xlfn._xlws.FILTER(Employee_final!$A$2:$A$205, Employee_final!$R$2:$R$205 = _xlfn.NUMBERVALUE(Tickets_final!$G80),Employee_final!$U$2:$U$205 &gt;=1),
    _xlpm.countList, COUNTA(_xlpm.filteredList),
    IF(_xlpm.countList = 0, "",
        INDEX(_xlpm.filteredList, RANDBETWEEN(1, _xlpm.countList))
    )
)</f>
        <v>90</v>
      </c>
      <c r="K80">
        <f t="shared" ca="1" si="7"/>
        <v>2</v>
      </c>
    </row>
    <row r="81" spans="1:11">
      <c r="A81">
        <v>80</v>
      </c>
      <c r="B81">
        <f t="shared" ca="1" si="4"/>
        <v>128</v>
      </c>
      <c r="C81" s="6" cm="1">
        <f t="array" aca="1" ref="C81" ca="1">_xlfn.LET(
    _xlpm.DOJ, _xlfn.XLOOKUP(Tickets_final!$B81, Employee_final!$A$2:$A$205, Employee_final!$K$2:$K$205, 0, 1, 1),
    _xlpm.RANDDATE, RANDBETWEEN(_xlpm.DOJ, TODAY()),
    _xlpm.RANDDATE
)</f>
        <v>45009</v>
      </c>
      <c r="D81">
        <f t="shared" ca="1" si="5"/>
        <v>128</v>
      </c>
      <c r="E81" t="s">
        <v>203</v>
      </c>
      <c r="F81" t="s">
        <v>204</v>
      </c>
      <c r="G81" s="9" t="s">
        <v>30</v>
      </c>
      <c r="H81" t="s">
        <v>35</v>
      </c>
      <c r="I81" s="6">
        <f t="shared" ca="1" si="6"/>
        <v>45016</v>
      </c>
      <c r="J81" cm="1">
        <f t="array" aca="1" ref="J81" ca="1">_xlfn.LET(
    _xlpm.filteredList, _xlfn._xlws.FILTER(Employee_final!$A$2:$A$205, Employee_final!$R$2:$R$205 = _xlfn.NUMBERVALUE(Tickets_final!$G81),Employee_final!$U$2:$U$205 &gt;=1),
    _xlpm.countList, COUNTA(_xlpm.filteredList),
    IF(_xlpm.countList = 0, "",
        INDEX(_xlpm.filteredList, RANDBETWEEN(1, _xlpm.countList))
    )
)</f>
        <v>132</v>
      </c>
      <c r="K81">
        <f t="shared" ca="1" si="7"/>
        <v>2</v>
      </c>
    </row>
    <row r="82" spans="1:11">
      <c r="A82">
        <v>81</v>
      </c>
      <c r="B82">
        <f t="shared" ca="1" si="4"/>
        <v>176</v>
      </c>
      <c r="C82" s="6" cm="1">
        <f t="array" aca="1" ref="C82" ca="1">_xlfn.LET(
    _xlpm.DOJ, _xlfn.XLOOKUP(Tickets_final!$B82, Employee_final!$A$2:$A$205, Employee_final!$K$2:$K$205, 0, 1, 1),
    _xlpm.RANDDATE, RANDBETWEEN(_xlpm.DOJ, TODAY()),
    _xlpm.RANDDATE
)</f>
        <v>43366</v>
      </c>
      <c r="D82">
        <f t="shared" ca="1" si="5"/>
        <v>176</v>
      </c>
      <c r="E82" t="s">
        <v>205</v>
      </c>
      <c r="F82" t="s">
        <v>206</v>
      </c>
      <c r="G82" s="9" t="s">
        <v>23</v>
      </c>
      <c r="H82" t="s">
        <v>23</v>
      </c>
      <c r="I82" s="6">
        <f t="shared" ca="1" si="6"/>
        <v>43376</v>
      </c>
      <c r="J82" cm="1">
        <f t="array" aca="1" ref="J82" ca="1">_xlfn.LET(
    _xlpm.filteredList, _xlfn._xlws.FILTER(Employee_final!$A$2:$A$205, Employee_final!$R$2:$R$205 = _xlfn.NUMBERVALUE(Tickets_final!$G82),Employee_final!$U$2:$U$205 &gt;=1),
    _xlpm.countList, COUNTA(_xlpm.filteredList),
    IF(_xlpm.countList = 0, "",
        INDEX(_xlpm.filteredList, RANDBETWEEN(1, _xlpm.countList))
    )
)</f>
        <v>106</v>
      </c>
      <c r="K82">
        <f t="shared" ca="1" si="7"/>
        <v>2</v>
      </c>
    </row>
    <row r="83" spans="1:11">
      <c r="A83">
        <v>82</v>
      </c>
      <c r="B83">
        <f t="shared" ca="1" si="4"/>
        <v>148</v>
      </c>
      <c r="C83" s="6" cm="1">
        <f t="array" aca="1" ref="C83" ca="1">_xlfn.LET(
    _xlpm.DOJ, _xlfn.XLOOKUP(Tickets_final!$B83, Employee_final!$A$2:$A$205, Employee_final!$K$2:$K$205, 0, 1, 1),
    _xlpm.RANDDATE, RANDBETWEEN(_xlpm.DOJ, TODAY()),
    _xlpm.RANDDATE
)</f>
        <v>45585</v>
      </c>
      <c r="D83">
        <f t="shared" ca="1" si="5"/>
        <v>148</v>
      </c>
      <c r="E83" t="s">
        <v>207</v>
      </c>
      <c r="F83" t="s">
        <v>136</v>
      </c>
      <c r="G83" s="9" t="s">
        <v>39</v>
      </c>
      <c r="H83" t="s">
        <v>19</v>
      </c>
      <c r="I83" s="6">
        <f t="shared" ca="1" si="6"/>
        <v>45592</v>
      </c>
      <c r="J83" cm="1">
        <f t="array" aca="1" ref="J83" ca="1">_xlfn.LET(
    _xlpm.filteredList, _xlfn._xlws.FILTER(Employee_final!$A$2:$A$205, Employee_final!$R$2:$R$205 = _xlfn.NUMBERVALUE(Tickets_final!$G83),Employee_final!$U$2:$U$205 &gt;=1),
    _xlpm.countList, COUNTA(_xlpm.filteredList),
    IF(_xlpm.countList = 0, "",
        INDEX(_xlpm.filteredList, RANDBETWEEN(1, _xlpm.countList))
    )
)</f>
        <v>25</v>
      </c>
      <c r="K83">
        <f t="shared" ca="1" si="7"/>
        <v>6</v>
      </c>
    </row>
    <row r="84" spans="1:11">
      <c r="A84">
        <v>83</v>
      </c>
      <c r="B84">
        <f t="shared" ca="1" si="4"/>
        <v>145</v>
      </c>
      <c r="C84" s="6" cm="1">
        <f t="array" aca="1" ref="C84" ca="1">_xlfn.LET(
    _xlpm.DOJ, _xlfn.XLOOKUP(Tickets_final!$B84, Employee_final!$A$2:$A$205, Employee_final!$K$2:$K$205, 0, 1, 1),
    _xlpm.RANDDATE, RANDBETWEEN(_xlpm.DOJ, TODAY()),
    _xlpm.RANDDATE
)</f>
        <v>45241</v>
      </c>
      <c r="D84">
        <f t="shared" ca="1" si="5"/>
        <v>145</v>
      </c>
      <c r="E84" t="s">
        <v>208</v>
      </c>
      <c r="F84" t="s">
        <v>209</v>
      </c>
      <c r="G84" s="9" t="s">
        <v>39</v>
      </c>
      <c r="H84" t="s">
        <v>30</v>
      </c>
      <c r="I84" s="6">
        <f t="shared" ca="1" si="6"/>
        <v>45249</v>
      </c>
      <c r="J84" cm="1">
        <f t="array" aca="1" ref="J84" ca="1">_xlfn.LET(
    _xlpm.filteredList, _xlfn._xlws.FILTER(Employee_final!$A$2:$A$205, Employee_final!$R$2:$R$205 = _xlfn.NUMBERVALUE(Tickets_final!$G84),Employee_final!$U$2:$U$205 &gt;=1),
    _xlpm.countList, COUNTA(_xlpm.filteredList),
    IF(_xlpm.countList = 0, "",
        INDEX(_xlpm.filteredList, RANDBETWEEN(1, _xlpm.countList))
    )
)</f>
        <v>193</v>
      </c>
      <c r="K84">
        <f t="shared" ca="1" si="7"/>
        <v>3</v>
      </c>
    </row>
    <row r="85" spans="1:11">
      <c r="A85">
        <v>84</v>
      </c>
      <c r="B85">
        <f t="shared" ca="1" si="4"/>
        <v>89</v>
      </c>
      <c r="C85" s="6" cm="1">
        <f t="array" aca="1" ref="C85" ca="1">_xlfn.LET(
    _xlpm.DOJ, _xlfn.XLOOKUP(Tickets_final!$B85, Employee_final!$A$2:$A$205, Employee_final!$K$2:$K$205, 0, 1, 1),
    _xlpm.RANDDATE, RANDBETWEEN(_xlpm.DOJ, TODAY()),
    _xlpm.RANDDATE
)</f>
        <v>44605</v>
      </c>
      <c r="D85">
        <f t="shared" ca="1" si="5"/>
        <v>89</v>
      </c>
      <c r="E85" t="s">
        <v>210</v>
      </c>
      <c r="F85" t="s">
        <v>211</v>
      </c>
      <c r="G85" s="9" t="s">
        <v>30</v>
      </c>
      <c r="H85" t="s">
        <v>35</v>
      </c>
      <c r="I85" s="6">
        <f t="shared" ca="1" si="6"/>
        <v>44615</v>
      </c>
      <c r="J85" cm="1">
        <f t="array" aca="1" ref="J85" ca="1">_xlfn.LET(
    _xlpm.filteredList, _xlfn._xlws.FILTER(Employee_final!$A$2:$A$205, Employee_final!$R$2:$R$205 = _xlfn.NUMBERVALUE(Tickets_final!$G85),Employee_final!$U$2:$U$205 &gt;=1),
    _xlpm.countList, COUNTA(_xlpm.filteredList),
    IF(_xlpm.countList = 0, "",
        INDEX(_xlpm.filteredList, RANDBETWEEN(1, _xlpm.countList))
    )
)</f>
        <v>185</v>
      </c>
      <c r="K85">
        <f t="shared" ca="1" si="7"/>
        <v>5</v>
      </c>
    </row>
    <row r="86" spans="1:11">
      <c r="A86">
        <v>85</v>
      </c>
      <c r="B86">
        <f t="shared" ca="1" si="4"/>
        <v>133</v>
      </c>
      <c r="C86" s="6" cm="1">
        <f t="array" aca="1" ref="C86" ca="1">_xlfn.LET(
    _xlpm.DOJ, _xlfn.XLOOKUP(Tickets_final!$B86, Employee_final!$A$2:$A$205, Employee_final!$K$2:$K$205, 0, 1, 1),
    _xlpm.RANDDATE, RANDBETWEEN(_xlpm.DOJ, TODAY()),
    _xlpm.RANDDATE
)</f>
        <v>45061</v>
      </c>
      <c r="D86">
        <f t="shared" ca="1" si="5"/>
        <v>133</v>
      </c>
      <c r="E86" t="s">
        <v>212</v>
      </c>
      <c r="F86" t="s">
        <v>213</v>
      </c>
      <c r="G86" s="9" t="s">
        <v>23</v>
      </c>
      <c r="H86" t="s">
        <v>39</v>
      </c>
      <c r="I86" s="6">
        <f t="shared" ca="1" si="6"/>
        <v>45070</v>
      </c>
      <c r="J86" cm="1">
        <f t="array" aca="1" ref="J86" ca="1">_xlfn.LET(
    _xlpm.filteredList, _xlfn._xlws.FILTER(Employee_final!$A$2:$A$205, Employee_final!$R$2:$R$205 = _xlfn.NUMBERVALUE(Tickets_final!$G86),Employee_final!$U$2:$U$205 &gt;=1),
    _xlpm.countList, COUNTA(_xlpm.filteredList),
    IF(_xlpm.countList = 0, "",
        INDEX(_xlpm.filteredList, RANDBETWEEN(1, _xlpm.countList))
    )
)</f>
        <v>46</v>
      </c>
      <c r="K86">
        <f t="shared" ca="1" si="7"/>
        <v>1</v>
      </c>
    </row>
    <row r="87" spans="1:11">
      <c r="A87">
        <v>86</v>
      </c>
      <c r="B87">
        <f t="shared" ca="1" si="4"/>
        <v>119</v>
      </c>
      <c r="C87" s="6" cm="1">
        <f t="array" aca="1" ref="C87" ca="1">_xlfn.LET(
    _xlpm.DOJ, _xlfn.XLOOKUP(Tickets_final!$B87, Employee_final!$A$2:$A$205, Employee_final!$K$2:$K$205, 0, 1, 1),
    _xlpm.RANDDATE, RANDBETWEEN(_xlpm.DOJ, TODAY()),
    _xlpm.RANDDATE
)</f>
        <v>44714</v>
      </c>
      <c r="D87">
        <f t="shared" ca="1" si="5"/>
        <v>119</v>
      </c>
      <c r="E87" t="s">
        <v>214</v>
      </c>
      <c r="F87" t="s">
        <v>215</v>
      </c>
      <c r="G87" s="9" t="s">
        <v>39</v>
      </c>
      <c r="H87" t="s">
        <v>30</v>
      </c>
      <c r="I87" s="6">
        <f t="shared" ca="1" si="6"/>
        <v>44721</v>
      </c>
      <c r="J87" cm="1">
        <f t="array" aca="1" ref="J87" ca="1">_xlfn.LET(
    _xlpm.filteredList, _xlfn._xlws.FILTER(Employee_final!$A$2:$A$205, Employee_final!$R$2:$R$205 = _xlfn.NUMBERVALUE(Tickets_final!$G87),Employee_final!$U$2:$U$205 &gt;=1),
    _xlpm.countList, COUNTA(_xlpm.filteredList),
    IF(_xlpm.countList = 0, "",
        INDEX(_xlpm.filteredList, RANDBETWEEN(1, _xlpm.countList))
    )
)</f>
        <v>193</v>
      </c>
      <c r="K87">
        <f t="shared" ca="1" si="7"/>
        <v>4</v>
      </c>
    </row>
    <row r="88" spans="1:11">
      <c r="A88">
        <v>87</v>
      </c>
      <c r="B88">
        <f t="shared" ca="1" si="4"/>
        <v>60</v>
      </c>
      <c r="C88" s="6" cm="1">
        <f t="array" aca="1" ref="C88" ca="1">_xlfn.LET(
    _xlpm.DOJ, _xlfn.XLOOKUP(Tickets_final!$B88, Employee_final!$A$2:$A$205, Employee_final!$K$2:$K$205, 0, 1, 1),
    _xlpm.RANDDATE, RANDBETWEEN(_xlpm.DOJ, TODAY()),
    _xlpm.RANDDATE
)</f>
        <v>44595</v>
      </c>
      <c r="D88">
        <f t="shared" ca="1" si="5"/>
        <v>112</v>
      </c>
      <c r="E88" t="s">
        <v>216</v>
      </c>
      <c r="F88" t="s">
        <v>217</v>
      </c>
      <c r="G88" s="9" t="s">
        <v>30</v>
      </c>
      <c r="H88" t="s">
        <v>16</v>
      </c>
      <c r="I88" s="6">
        <f t="shared" ca="1" si="6"/>
        <v>44602</v>
      </c>
      <c r="J88" cm="1">
        <f t="array" aca="1" ref="J88" ca="1">_xlfn.LET(
    _xlpm.filteredList, _xlfn._xlws.FILTER(Employee_final!$A$2:$A$205, Employee_final!$R$2:$R$205 = _xlfn.NUMBERVALUE(Tickets_final!$G88),Employee_final!$U$2:$U$205 &gt;=1),
    _xlpm.countList, COUNTA(_xlpm.filteredList),
    IF(_xlpm.countList = 0, "",
        INDEX(_xlpm.filteredList, RANDBETWEEN(1, _xlpm.countList))
    )
)</f>
        <v>134</v>
      </c>
      <c r="K88">
        <f t="shared" ca="1" si="7"/>
        <v>1</v>
      </c>
    </row>
    <row r="89" spans="1:11">
      <c r="A89">
        <v>88</v>
      </c>
      <c r="B89">
        <f t="shared" ca="1" si="4"/>
        <v>117</v>
      </c>
      <c r="C89" s="6" cm="1">
        <f t="array" aca="1" ref="C89" ca="1">_xlfn.LET(
    _xlpm.DOJ, _xlfn.XLOOKUP(Tickets_final!$B89, Employee_final!$A$2:$A$205, Employee_final!$K$2:$K$205, 0, 1, 1),
    _xlpm.RANDDATE, RANDBETWEEN(_xlpm.DOJ, TODAY()),
    _xlpm.RANDDATE
)</f>
        <v>44654</v>
      </c>
      <c r="D89">
        <f t="shared" ca="1" si="5"/>
        <v>117</v>
      </c>
      <c r="E89" t="s">
        <v>218</v>
      </c>
      <c r="F89" t="s">
        <v>219</v>
      </c>
      <c r="G89" s="9" t="s">
        <v>23</v>
      </c>
      <c r="H89" t="s">
        <v>23</v>
      </c>
      <c r="I89" s="6">
        <f t="shared" ca="1" si="6"/>
        <v>44659</v>
      </c>
      <c r="J89" cm="1">
        <f t="array" aca="1" ref="J89" ca="1">_xlfn.LET(
    _xlpm.filteredList, _xlfn._xlws.FILTER(Employee_final!$A$2:$A$205, Employee_final!$R$2:$R$205 = _xlfn.NUMBERVALUE(Tickets_final!$G89),Employee_final!$U$2:$U$205 &gt;=1),
    _xlpm.countList, COUNTA(_xlpm.filteredList),
    IF(_xlpm.countList = 0, "",
        INDEX(_xlpm.filteredList, RANDBETWEEN(1, _xlpm.countList))
    )
)</f>
        <v>151</v>
      </c>
      <c r="K89">
        <f t="shared" ca="1" si="7"/>
        <v>6</v>
      </c>
    </row>
    <row r="90" spans="1:11">
      <c r="A90">
        <v>89</v>
      </c>
      <c r="B90">
        <f t="shared" ca="1" si="4"/>
        <v>84</v>
      </c>
      <c r="C90" s="6" cm="1">
        <f t="array" aca="1" ref="C90" ca="1">_xlfn.LET(
    _xlpm.DOJ, _xlfn.XLOOKUP(Tickets_final!$B90, Employee_final!$A$2:$A$205, Employee_final!$K$2:$K$205, 0, 1, 1),
    _xlpm.RANDDATE, RANDBETWEEN(_xlpm.DOJ, TODAY()),
    _xlpm.RANDDATE
)</f>
        <v>45063</v>
      </c>
      <c r="D90">
        <f t="shared" ca="1" si="5"/>
        <v>84</v>
      </c>
      <c r="E90" t="s">
        <v>220</v>
      </c>
      <c r="F90" t="s">
        <v>221</v>
      </c>
      <c r="G90" s="9" t="s">
        <v>19</v>
      </c>
      <c r="H90" t="s">
        <v>46</v>
      </c>
      <c r="I90" s="6">
        <f t="shared" ca="1" si="6"/>
        <v>45065</v>
      </c>
      <c r="J90" cm="1">
        <f t="array" aca="1" ref="J90" ca="1">_xlfn.LET(
    _xlpm.filteredList, _xlfn._xlws.FILTER(Employee_final!$A$2:$A$205, Employee_final!$R$2:$R$205 = _xlfn.NUMBERVALUE(Tickets_final!$G90),Employee_final!$U$2:$U$205 &gt;=1),
    _xlpm.countList, COUNTA(_xlpm.filteredList),
    IF(_xlpm.countList = 0, "",
        INDEX(_xlpm.filteredList, RANDBETWEEN(1, _xlpm.countList))
    )
)</f>
        <v>77</v>
      </c>
      <c r="K90">
        <f t="shared" ca="1" si="7"/>
        <v>3</v>
      </c>
    </row>
    <row r="91" spans="1:11">
      <c r="A91">
        <v>90</v>
      </c>
      <c r="B91">
        <f t="shared" ca="1" si="4"/>
        <v>55</v>
      </c>
      <c r="C91" s="6" cm="1">
        <f t="array" aca="1" ref="C91" ca="1">_xlfn.LET(
    _xlpm.DOJ, _xlfn.XLOOKUP(Tickets_final!$B91, Employee_final!$A$2:$A$205, Employee_final!$K$2:$K$205, 0, 1, 1),
    _xlpm.RANDDATE, RANDBETWEEN(_xlpm.DOJ, TODAY()),
    _xlpm.RANDDATE
)</f>
        <v>43616</v>
      </c>
      <c r="D91">
        <f t="shared" ca="1" si="5"/>
        <v>55</v>
      </c>
      <c r="E91" t="s">
        <v>222</v>
      </c>
      <c r="F91" t="s">
        <v>223</v>
      </c>
      <c r="G91" s="9" t="s">
        <v>30</v>
      </c>
      <c r="H91" t="s">
        <v>31</v>
      </c>
      <c r="I91" s="6">
        <f t="shared" ca="1" si="6"/>
        <v>43619</v>
      </c>
      <c r="J91" cm="1">
        <f t="array" aca="1" ref="J91" ca="1">_xlfn.LET(
    _xlpm.filteredList, _xlfn._xlws.FILTER(Employee_final!$A$2:$A$205, Employee_final!$R$2:$R$205 = _xlfn.NUMBERVALUE(Tickets_final!$G91),Employee_final!$U$2:$U$205 &gt;=1),
    _xlpm.countList, COUNTA(_xlpm.filteredList),
    IF(_xlpm.countList = 0, "",
        INDEX(_xlpm.filteredList, RANDBETWEEN(1, _xlpm.countList))
    )
)</f>
        <v>125</v>
      </c>
      <c r="K91">
        <f t="shared" ca="1" si="7"/>
        <v>1</v>
      </c>
    </row>
    <row r="92" spans="1:11">
      <c r="A92">
        <v>91</v>
      </c>
      <c r="B92">
        <f t="shared" ca="1" si="4"/>
        <v>8</v>
      </c>
      <c r="C92" s="6" cm="1">
        <f t="array" aca="1" ref="C92" ca="1">_xlfn.LET(
    _xlpm.DOJ, _xlfn.XLOOKUP(Tickets_final!$B92, Employee_final!$A$2:$A$205, Employee_final!$K$2:$K$205, 0, 1, 1),
    _xlpm.RANDDATE, RANDBETWEEN(_xlpm.DOJ, TODAY()),
    _xlpm.RANDDATE
)</f>
        <v>44855</v>
      </c>
      <c r="D92">
        <f t="shared" ca="1" si="5"/>
        <v>8</v>
      </c>
      <c r="E92" t="s">
        <v>224</v>
      </c>
      <c r="F92" t="s">
        <v>225</v>
      </c>
      <c r="G92" s="9" t="s">
        <v>30</v>
      </c>
      <c r="H92" t="s">
        <v>16</v>
      </c>
      <c r="I92" s="6">
        <f t="shared" ca="1" si="6"/>
        <v>44863</v>
      </c>
      <c r="J92" cm="1">
        <f t="array" aca="1" ref="J92" ca="1">_xlfn.LET(
    _xlpm.filteredList, _xlfn._xlws.FILTER(Employee_final!$A$2:$A$205, Employee_final!$R$2:$R$205 = _xlfn.NUMBERVALUE(Tickets_final!$G92),Employee_final!$U$2:$U$205 &gt;=1),
    _xlpm.countList, COUNTA(_xlpm.filteredList),
    IF(_xlpm.countList = 0, "",
        INDEX(_xlpm.filteredList, RANDBETWEEN(1, _xlpm.countList))
    )
)</f>
        <v>153</v>
      </c>
      <c r="K92">
        <f t="shared" ca="1" si="7"/>
        <v>1</v>
      </c>
    </row>
    <row r="93" spans="1:11">
      <c r="A93">
        <v>92</v>
      </c>
      <c r="B93">
        <f t="shared" ca="1" si="4"/>
        <v>121</v>
      </c>
      <c r="C93" s="6" cm="1">
        <f t="array" aca="1" ref="C93" ca="1">_xlfn.LET(
    _xlpm.DOJ, _xlfn.XLOOKUP(Tickets_final!$B93, Employee_final!$A$2:$A$205, Employee_final!$K$2:$K$205, 0, 1, 1),
    _xlpm.RANDDATE, RANDBETWEEN(_xlpm.DOJ, TODAY()),
    _xlpm.RANDDATE
)</f>
        <v>44844</v>
      </c>
      <c r="D93">
        <f t="shared" ca="1" si="5"/>
        <v>121</v>
      </c>
      <c r="E93" t="s">
        <v>226</v>
      </c>
      <c r="F93" t="s">
        <v>227</v>
      </c>
      <c r="G93" s="9" t="s">
        <v>23</v>
      </c>
      <c r="H93" t="s">
        <v>23</v>
      </c>
      <c r="I93" s="6">
        <f t="shared" ca="1" si="6"/>
        <v>44850</v>
      </c>
      <c r="J93" cm="1">
        <f t="array" aca="1" ref="J93" ca="1">_xlfn.LET(
    _xlpm.filteredList, _xlfn._xlws.FILTER(Employee_final!$A$2:$A$205, Employee_final!$R$2:$R$205 = _xlfn.NUMBERVALUE(Tickets_final!$G93),Employee_final!$U$2:$U$205 &gt;=1),
    _xlpm.countList, COUNTA(_xlpm.filteredList),
    IF(_xlpm.countList = 0, "",
        INDEX(_xlpm.filteredList, RANDBETWEEN(1, _xlpm.countList))
    )
)</f>
        <v>36</v>
      </c>
      <c r="K93">
        <f t="shared" ca="1" si="7"/>
        <v>6</v>
      </c>
    </row>
    <row r="94" spans="1:11">
      <c r="A94">
        <v>93</v>
      </c>
      <c r="B94">
        <f t="shared" ca="1" si="4"/>
        <v>189</v>
      </c>
      <c r="C94" s="6" cm="1">
        <f t="array" aca="1" ref="C94" ca="1">_xlfn.LET(
    _xlpm.DOJ, _xlfn.XLOOKUP(Tickets_final!$B94, Employee_final!$A$2:$A$205, Employee_final!$K$2:$K$205, 0, 1, 1),
    _xlpm.RANDDATE, RANDBETWEEN(_xlpm.DOJ, TODAY()),
    _xlpm.RANDDATE
)</f>
        <v>44936</v>
      </c>
      <c r="D94">
        <f t="shared" ca="1" si="5"/>
        <v>189</v>
      </c>
      <c r="E94" t="s">
        <v>228</v>
      </c>
      <c r="F94" t="s">
        <v>229</v>
      </c>
      <c r="G94" s="9" t="s">
        <v>19</v>
      </c>
      <c r="H94" t="s">
        <v>46</v>
      </c>
      <c r="I94" s="6">
        <f t="shared" ca="1" si="6"/>
        <v>44939</v>
      </c>
      <c r="J94" cm="1">
        <f t="array" aca="1" ref="J94" ca="1">_xlfn.LET(
    _xlpm.filteredList, _xlfn._xlws.FILTER(Employee_final!$A$2:$A$205, Employee_final!$R$2:$R$205 = _xlfn.NUMBERVALUE(Tickets_final!$G94),Employee_final!$U$2:$U$205 &gt;=1),
    _xlpm.countList, COUNTA(_xlpm.filteredList),
    IF(_xlpm.countList = 0, "",
        INDEX(_xlpm.filteredList, RANDBETWEEN(1, _xlpm.countList))
    )
)</f>
        <v>179</v>
      </c>
      <c r="K94">
        <f t="shared" ca="1" si="7"/>
        <v>2</v>
      </c>
    </row>
    <row r="95" spans="1:11">
      <c r="A95">
        <v>94</v>
      </c>
      <c r="B95">
        <f t="shared" ca="1" si="4"/>
        <v>66</v>
      </c>
      <c r="C95" s="6" cm="1">
        <f t="array" aca="1" ref="C95" ca="1">_xlfn.LET(
    _xlpm.DOJ, _xlfn.XLOOKUP(Tickets_final!$B95, Employee_final!$A$2:$A$205, Employee_final!$K$2:$K$205, 0, 1, 1),
    _xlpm.RANDDATE, RANDBETWEEN(_xlpm.DOJ, TODAY()),
    _xlpm.RANDDATE
)</f>
        <v>44925</v>
      </c>
      <c r="D95">
        <f t="shared" ca="1" si="5"/>
        <v>66</v>
      </c>
      <c r="E95" t="s">
        <v>230</v>
      </c>
      <c r="F95" t="s">
        <v>231</v>
      </c>
      <c r="G95" s="9" t="s">
        <v>30</v>
      </c>
      <c r="H95" t="s">
        <v>16</v>
      </c>
      <c r="I95" s="6">
        <f t="shared" ca="1" si="6"/>
        <v>44930</v>
      </c>
      <c r="J95" cm="1">
        <f t="array" aca="1" ref="J95" ca="1">_xlfn.LET(
    _xlpm.filteredList, _xlfn._xlws.FILTER(Employee_final!$A$2:$A$205, Employee_final!$R$2:$R$205 = _xlfn.NUMBERVALUE(Tickets_final!$G95),Employee_final!$U$2:$U$205 &gt;=1),
    _xlpm.countList, COUNTA(_xlpm.filteredList),
    IF(_xlpm.countList = 0, "",
        INDEX(_xlpm.filteredList, RANDBETWEEN(1, _xlpm.countList))
    )
)</f>
        <v>87</v>
      </c>
      <c r="K95">
        <f t="shared" ca="1" si="7"/>
        <v>4</v>
      </c>
    </row>
    <row r="96" spans="1:11">
      <c r="A96">
        <v>95</v>
      </c>
      <c r="B96">
        <f t="shared" ca="1" si="4"/>
        <v>174</v>
      </c>
      <c r="C96" s="6" cm="1">
        <f t="array" aca="1" ref="C96" ca="1">_xlfn.LET(
    _xlpm.DOJ, _xlfn.XLOOKUP(Tickets_final!$B96, Employee_final!$A$2:$A$205, Employee_final!$K$2:$K$205, 0, 1, 1),
    _xlpm.RANDDATE, RANDBETWEEN(_xlpm.DOJ, TODAY()),
    _xlpm.RANDDATE
)</f>
        <v>45100</v>
      </c>
      <c r="D96">
        <f t="shared" ca="1" si="5"/>
        <v>174</v>
      </c>
      <c r="E96" t="s">
        <v>232</v>
      </c>
      <c r="F96" t="s">
        <v>233</v>
      </c>
      <c r="G96" s="9" t="s">
        <v>39</v>
      </c>
      <c r="H96" t="s">
        <v>19</v>
      </c>
      <c r="I96" s="6">
        <f t="shared" ca="1" si="6"/>
        <v>45109</v>
      </c>
      <c r="J96" cm="1">
        <f t="array" aca="1" ref="J96" ca="1">_xlfn.LET(
    _xlpm.filteredList, _xlfn._xlws.FILTER(Employee_final!$A$2:$A$205, Employee_final!$R$2:$R$205 = _xlfn.NUMBERVALUE(Tickets_final!$G96),Employee_final!$U$2:$U$205 &gt;=1),
    _xlpm.countList, COUNTA(_xlpm.filteredList),
    IF(_xlpm.countList = 0, "",
        INDEX(_xlpm.filteredList, RANDBETWEEN(1, _xlpm.countList))
    )
)</f>
        <v>80</v>
      </c>
      <c r="K96">
        <f t="shared" ca="1" si="7"/>
        <v>3</v>
      </c>
    </row>
    <row r="97" spans="1:11">
      <c r="A97">
        <v>96</v>
      </c>
      <c r="B97">
        <f t="shared" ca="1" si="4"/>
        <v>50</v>
      </c>
      <c r="C97" s="6" cm="1">
        <f t="array" aca="1" ref="C97" ca="1">_xlfn.LET(
    _xlpm.DOJ, _xlfn.XLOOKUP(Tickets_final!$B97, Employee_final!$A$2:$A$205, Employee_final!$K$2:$K$205, 0, 1, 1),
    _xlpm.RANDDATE, RANDBETWEEN(_xlpm.DOJ, TODAY()),
    _xlpm.RANDDATE
)</f>
        <v>44867</v>
      </c>
      <c r="D97">
        <f t="shared" ca="1" si="5"/>
        <v>37</v>
      </c>
      <c r="E97" t="s">
        <v>234</v>
      </c>
      <c r="F97" t="s">
        <v>235</v>
      </c>
      <c r="G97" s="9" t="s">
        <v>23</v>
      </c>
      <c r="H97" t="s">
        <v>39</v>
      </c>
      <c r="I97" s="6">
        <f t="shared" ca="1" si="6"/>
        <v>44870</v>
      </c>
      <c r="J97" cm="1">
        <f t="array" aca="1" ref="J97" ca="1">_xlfn.LET(
    _xlpm.filteredList, _xlfn._xlws.FILTER(Employee_final!$A$2:$A$205, Employee_final!$R$2:$R$205 = _xlfn.NUMBERVALUE(Tickets_final!$G97),Employee_final!$U$2:$U$205 &gt;=1),
    _xlpm.countList, COUNTA(_xlpm.filteredList),
    IF(_xlpm.countList = 0, "",
        INDEX(_xlpm.filteredList, RANDBETWEEN(1, _xlpm.countList))
    )
)</f>
        <v>204</v>
      </c>
      <c r="K97">
        <f t="shared" ca="1" si="7"/>
        <v>5</v>
      </c>
    </row>
    <row r="98" spans="1:11">
      <c r="A98">
        <v>97</v>
      </c>
      <c r="B98">
        <f t="shared" ca="1" si="4"/>
        <v>172</v>
      </c>
      <c r="C98" s="6" cm="1">
        <f t="array" aca="1" ref="C98" ca="1">_xlfn.LET(
    _xlpm.DOJ, _xlfn.XLOOKUP(Tickets_final!$B98, Employee_final!$A$2:$A$205, Employee_final!$K$2:$K$205, 0, 1, 1),
    _xlpm.RANDDATE, RANDBETWEEN(_xlpm.DOJ, TODAY()),
    _xlpm.RANDDATE
)</f>
        <v>43847</v>
      </c>
      <c r="D98">
        <f t="shared" ca="1" si="5"/>
        <v>172</v>
      </c>
      <c r="E98" t="s">
        <v>236</v>
      </c>
      <c r="F98" t="s">
        <v>237</v>
      </c>
      <c r="G98" s="9" t="s">
        <v>39</v>
      </c>
      <c r="H98" t="s">
        <v>30</v>
      </c>
      <c r="I98" s="6">
        <f t="shared" ca="1" si="6"/>
        <v>43854</v>
      </c>
      <c r="J98" cm="1">
        <f t="array" aca="1" ref="J98" ca="1">_xlfn.LET(
    _xlpm.filteredList, _xlfn._xlws.FILTER(Employee_final!$A$2:$A$205, Employee_final!$R$2:$R$205 = _xlfn.NUMBERVALUE(Tickets_final!$G98),Employee_final!$U$2:$U$205 &gt;=1),
    _xlpm.countList, COUNTA(_xlpm.filteredList),
    IF(_xlpm.countList = 0, "",
        INDEX(_xlpm.filteredList, RANDBETWEEN(1, _xlpm.countList))
    )
)</f>
        <v>95</v>
      </c>
      <c r="K98">
        <f t="shared" ca="1" si="7"/>
        <v>1</v>
      </c>
    </row>
    <row r="99" spans="1:11">
      <c r="A99">
        <v>98</v>
      </c>
      <c r="B99">
        <f t="shared" ca="1" si="4"/>
        <v>137</v>
      </c>
      <c r="C99" s="6" cm="1">
        <f t="array" aca="1" ref="C99" ca="1">_xlfn.LET(
    _xlpm.DOJ, _xlfn.XLOOKUP(Tickets_final!$B99, Employee_final!$A$2:$A$205, Employee_final!$K$2:$K$205, 0, 1, 1),
    _xlpm.RANDDATE, RANDBETWEEN(_xlpm.DOJ, TODAY()),
    _xlpm.RANDDATE
)</f>
        <v>44171</v>
      </c>
      <c r="D99">
        <f t="shared" ca="1" si="5"/>
        <v>137</v>
      </c>
      <c r="E99" t="s">
        <v>238</v>
      </c>
      <c r="F99" t="s">
        <v>239</v>
      </c>
      <c r="G99" s="9" t="s">
        <v>30</v>
      </c>
      <c r="H99" t="s">
        <v>35</v>
      </c>
      <c r="I99" s="6">
        <f t="shared" ca="1" si="6"/>
        <v>44173</v>
      </c>
      <c r="J99" cm="1">
        <f t="array" aca="1" ref="J99" ca="1">_xlfn.LET(
    _xlpm.filteredList, _xlfn._xlws.FILTER(Employee_final!$A$2:$A$205, Employee_final!$R$2:$R$205 = _xlfn.NUMBERVALUE(Tickets_final!$G99),Employee_final!$U$2:$U$205 &gt;=1),
    _xlpm.countList, COUNTA(_xlpm.filteredList),
    IF(_xlpm.countList = 0, "",
        INDEX(_xlpm.filteredList, RANDBETWEEN(1, _xlpm.countList))
    )
)</f>
        <v>200</v>
      </c>
      <c r="K99">
        <f t="shared" ca="1" si="7"/>
        <v>1</v>
      </c>
    </row>
    <row r="100" spans="1:11">
      <c r="A100">
        <v>99</v>
      </c>
      <c r="B100">
        <f t="shared" ca="1" si="4"/>
        <v>54</v>
      </c>
      <c r="C100" s="6" cm="1">
        <f t="array" aca="1" ref="C100" ca="1">_xlfn.LET(
    _xlpm.DOJ, _xlfn.XLOOKUP(Tickets_final!$B100, Employee_final!$A$2:$A$205, Employee_final!$K$2:$K$205, 0, 1, 1),
    _xlpm.RANDDATE, RANDBETWEEN(_xlpm.DOJ, TODAY()),
    _xlpm.RANDDATE
)</f>
        <v>43956</v>
      </c>
      <c r="D100">
        <f t="shared" ca="1" si="5"/>
        <v>54</v>
      </c>
      <c r="E100" t="s">
        <v>240</v>
      </c>
      <c r="F100" t="s">
        <v>241</v>
      </c>
      <c r="G100" s="9" t="s">
        <v>23</v>
      </c>
      <c r="H100" t="s">
        <v>23</v>
      </c>
      <c r="I100" s="6">
        <f t="shared" ca="1" si="6"/>
        <v>43962</v>
      </c>
      <c r="J100" cm="1">
        <f t="array" aca="1" ref="J100" ca="1">_xlfn.LET(
    _xlpm.filteredList, _xlfn._xlws.FILTER(Employee_final!$A$2:$A$205, Employee_final!$R$2:$R$205 = _xlfn.NUMBERVALUE(Tickets_final!$G100),Employee_final!$U$2:$U$205 &gt;=1),
    _xlpm.countList, COUNTA(_xlpm.filteredList),
    IF(_xlpm.countList = 0, "",
        INDEX(_xlpm.filteredList, RANDBETWEEN(1, _xlpm.countList))
    )
)</f>
        <v>167</v>
      </c>
      <c r="K100">
        <f t="shared" ca="1" si="7"/>
        <v>5</v>
      </c>
    </row>
    <row r="101" spans="1:11">
      <c r="A101">
        <v>100</v>
      </c>
      <c r="B101">
        <f t="shared" ca="1" si="4"/>
        <v>82</v>
      </c>
      <c r="C101" s="6" cm="1">
        <f t="array" aca="1" ref="C101" ca="1">_xlfn.LET(
    _xlpm.DOJ, _xlfn.XLOOKUP(Tickets_final!$B101, Employee_final!$A$2:$A$205, Employee_final!$K$2:$K$205, 0, 1, 1),
    _xlpm.RANDDATE, RANDBETWEEN(_xlpm.DOJ, TODAY()),
    _xlpm.RANDDATE
)</f>
        <v>44937</v>
      </c>
      <c r="D101">
        <f t="shared" ca="1" si="5"/>
        <v>82</v>
      </c>
      <c r="E101" t="s">
        <v>242</v>
      </c>
      <c r="F101" t="s">
        <v>243</v>
      </c>
      <c r="G101" s="9" t="s">
        <v>19</v>
      </c>
      <c r="H101" t="s">
        <v>46</v>
      </c>
      <c r="I101" s="6">
        <f t="shared" ca="1" si="6"/>
        <v>44939</v>
      </c>
      <c r="J101" cm="1">
        <f t="array" aca="1" ref="J101" ca="1">_xlfn.LET(
    _xlpm.filteredList, _xlfn._xlws.FILTER(Employee_final!$A$2:$A$205, Employee_final!$R$2:$R$205 = _xlfn.NUMBERVALUE(Tickets_final!$G101),Employee_final!$U$2:$U$205 &gt;=1),
    _xlpm.countList, COUNTA(_xlpm.filteredList),
    IF(_xlpm.countList = 0, "",
        INDEX(_xlpm.filteredList, RANDBETWEEN(1, _xlpm.countList))
    )
)</f>
        <v>202</v>
      </c>
      <c r="K101">
        <f t="shared" ca="1" si="7"/>
        <v>5</v>
      </c>
    </row>
    <row r="102" spans="1:11">
      <c r="A102">
        <v>101</v>
      </c>
      <c r="B102">
        <f t="shared" ca="1" si="4"/>
        <v>93</v>
      </c>
      <c r="C102" s="6" cm="1">
        <f t="array" aca="1" ref="C102" ca="1">_xlfn.LET(
    _xlpm.DOJ, _xlfn.XLOOKUP(Tickets_final!$B102, Employee_final!$A$2:$A$205, Employee_final!$K$2:$K$205, 0, 1, 1),
    _xlpm.RANDDATE, RANDBETWEEN(_xlpm.DOJ, TODAY()),
    _xlpm.RANDDATE
)</f>
        <v>45520</v>
      </c>
      <c r="D102">
        <f t="shared" ca="1" si="5"/>
        <v>93</v>
      </c>
      <c r="E102" t="s">
        <v>244</v>
      </c>
      <c r="F102" t="s">
        <v>245</v>
      </c>
      <c r="G102" s="9" t="s">
        <v>30</v>
      </c>
      <c r="H102" t="s">
        <v>31</v>
      </c>
      <c r="I102" s="6">
        <f t="shared" ca="1" si="6"/>
        <v>45523</v>
      </c>
      <c r="J102" cm="1">
        <f t="array" aca="1" ref="J102" ca="1">_xlfn.LET(
    _xlpm.filteredList, _xlfn._xlws.FILTER(Employee_final!$A$2:$A$205, Employee_final!$R$2:$R$205 = _xlfn.NUMBERVALUE(Tickets_final!$G102),Employee_final!$U$2:$U$205 &gt;=1),
    _xlpm.countList, COUNTA(_xlpm.filteredList),
    IF(_xlpm.countList = 0, "",
        INDEX(_xlpm.filteredList, RANDBETWEEN(1, _xlpm.countList))
    )
)</f>
        <v>132</v>
      </c>
      <c r="K102">
        <f t="shared" ca="1" si="7"/>
        <v>1</v>
      </c>
    </row>
    <row r="103" spans="1:11">
      <c r="A103">
        <v>102</v>
      </c>
      <c r="B103">
        <f t="shared" ca="1" si="4"/>
        <v>34</v>
      </c>
      <c r="C103" s="6" cm="1">
        <f t="array" aca="1" ref="C103" ca="1">_xlfn.LET(
    _xlpm.DOJ, _xlfn.XLOOKUP(Tickets_final!$B103, Employee_final!$A$2:$A$205, Employee_final!$K$2:$K$205, 0, 1, 1),
    _xlpm.RANDDATE, RANDBETWEEN(_xlpm.DOJ, TODAY()),
    _xlpm.RANDDATE
)</f>
        <v>43950</v>
      </c>
      <c r="D103">
        <f t="shared" ca="1" si="5"/>
        <v>34</v>
      </c>
      <c r="E103" t="s">
        <v>246</v>
      </c>
      <c r="F103" t="s">
        <v>247</v>
      </c>
      <c r="G103" s="9" t="s">
        <v>23</v>
      </c>
      <c r="H103" t="s">
        <v>23</v>
      </c>
      <c r="I103" s="6">
        <f t="shared" ca="1" si="6"/>
        <v>43958</v>
      </c>
      <c r="J103" cm="1">
        <f t="array" aca="1" ref="J103" ca="1">_xlfn.LET(
    _xlpm.filteredList, _xlfn._xlws.FILTER(Employee_final!$A$2:$A$205, Employee_final!$R$2:$R$205 = _xlfn.NUMBERVALUE(Tickets_final!$G103),Employee_final!$U$2:$U$205 &gt;=1),
    _xlpm.countList, COUNTA(_xlpm.filteredList),
    IF(_xlpm.countList = 0, "",
        INDEX(_xlpm.filteredList, RANDBETWEEN(1, _xlpm.countList))
    )
)</f>
        <v>117</v>
      </c>
      <c r="K103">
        <f t="shared" ca="1" si="7"/>
        <v>2</v>
      </c>
    </row>
    <row r="104" spans="1:11">
      <c r="A104">
        <v>103</v>
      </c>
      <c r="B104">
        <f t="shared" ca="1" si="4"/>
        <v>92</v>
      </c>
      <c r="C104" s="6" cm="1">
        <f t="array" aca="1" ref="C104" ca="1">_xlfn.LET(
    _xlpm.DOJ, _xlfn.XLOOKUP(Tickets_final!$B104, Employee_final!$A$2:$A$205, Employee_final!$K$2:$K$205, 0, 1, 1),
    _xlpm.RANDDATE, RANDBETWEEN(_xlpm.DOJ, TODAY()),
    _xlpm.RANDDATE
)</f>
        <v>45616</v>
      </c>
      <c r="D104">
        <f t="shared" ca="1" si="5"/>
        <v>92</v>
      </c>
      <c r="E104" t="s">
        <v>248</v>
      </c>
      <c r="F104" t="s">
        <v>249</v>
      </c>
      <c r="G104" s="9" t="s">
        <v>23</v>
      </c>
      <c r="H104" t="s">
        <v>23</v>
      </c>
      <c r="I104" s="6">
        <f t="shared" ca="1" si="6"/>
        <v>45618</v>
      </c>
      <c r="J104" cm="1">
        <f t="array" aca="1" ref="J104" ca="1">_xlfn.LET(
    _xlpm.filteredList, _xlfn._xlws.FILTER(Employee_final!$A$2:$A$205, Employee_final!$R$2:$R$205 = _xlfn.NUMBERVALUE(Tickets_final!$G104),Employee_final!$U$2:$U$205 &gt;=1),
    _xlpm.countList, COUNTA(_xlpm.filteredList),
    IF(_xlpm.countList = 0, "",
        INDEX(_xlpm.filteredList, RANDBETWEEN(1, _xlpm.countList))
    )
)</f>
        <v>167</v>
      </c>
      <c r="K104">
        <f t="shared" ca="1" si="7"/>
        <v>3</v>
      </c>
    </row>
    <row r="105" spans="1:11">
      <c r="A105">
        <v>104</v>
      </c>
      <c r="B105">
        <f t="shared" ca="1" si="4"/>
        <v>176</v>
      </c>
      <c r="C105" s="6" cm="1">
        <f t="array" aca="1" ref="C105" ca="1">_xlfn.LET(
    _xlpm.DOJ, _xlfn.XLOOKUP(Tickets_final!$B105, Employee_final!$A$2:$A$205, Employee_final!$K$2:$K$205, 0, 1, 1),
    _xlpm.RANDDATE, RANDBETWEEN(_xlpm.DOJ, TODAY()),
    _xlpm.RANDDATE
)</f>
        <v>44994</v>
      </c>
      <c r="D105">
        <f t="shared" ca="1" si="5"/>
        <v>176</v>
      </c>
      <c r="E105" t="s">
        <v>250</v>
      </c>
      <c r="F105" t="s">
        <v>251</v>
      </c>
      <c r="G105" s="9" t="s">
        <v>30</v>
      </c>
      <c r="H105" t="s">
        <v>16</v>
      </c>
      <c r="I105" s="6">
        <f t="shared" ca="1" si="6"/>
        <v>45004</v>
      </c>
      <c r="J105" cm="1">
        <f t="array" aca="1" ref="J105" ca="1">_xlfn.LET(
    _xlpm.filteredList, _xlfn._xlws.FILTER(Employee_final!$A$2:$A$205, Employee_final!$R$2:$R$205 = _xlfn.NUMBERVALUE(Tickets_final!$G105),Employee_final!$U$2:$U$205 &gt;=1),
    _xlpm.countList, COUNTA(_xlpm.filteredList),
    IF(_xlpm.countList = 0, "",
        INDEX(_xlpm.filteredList, RANDBETWEEN(1, _xlpm.countList))
    )
)</f>
        <v>196</v>
      </c>
      <c r="K105">
        <f t="shared" ca="1" si="7"/>
        <v>4</v>
      </c>
    </row>
    <row r="106" spans="1:11">
      <c r="A106">
        <v>105</v>
      </c>
      <c r="B106">
        <f t="shared" ca="1" si="4"/>
        <v>170</v>
      </c>
      <c r="C106" s="6" cm="1">
        <f t="array" aca="1" ref="C106" ca="1">_xlfn.LET(
    _xlpm.DOJ, _xlfn.XLOOKUP(Tickets_final!$B106, Employee_final!$A$2:$A$205, Employee_final!$K$2:$K$205, 0, 1, 1),
    _xlpm.RANDDATE, RANDBETWEEN(_xlpm.DOJ, TODAY()),
    _xlpm.RANDDATE
)</f>
        <v>45602</v>
      </c>
      <c r="D106">
        <f t="shared" ca="1" si="5"/>
        <v>197</v>
      </c>
      <c r="E106" t="s">
        <v>252</v>
      </c>
      <c r="F106" t="s">
        <v>253</v>
      </c>
      <c r="G106" s="9" t="s">
        <v>39</v>
      </c>
      <c r="H106" t="s">
        <v>30</v>
      </c>
      <c r="I106" s="6">
        <f t="shared" ca="1" si="6"/>
        <v>45606</v>
      </c>
      <c r="J106" cm="1">
        <f t="array" aca="1" ref="J106" ca="1">_xlfn.LET(
    _xlpm.filteredList, _xlfn._xlws.FILTER(Employee_final!$A$2:$A$205, Employee_final!$R$2:$R$205 = _xlfn.NUMBERVALUE(Tickets_final!$G106),Employee_final!$U$2:$U$205 &gt;=1),
    _xlpm.countList, COUNTA(_xlpm.filteredList),
    IF(_xlpm.countList = 0, "",
        INDEX(_xlpm.filteredList, RANDBETWEEN(1, _xlpm.countList))
    )
)</f>
        <v>89</v>
      </c>
      <c r="K106">
        <f t="shared" ca="1" si="7"/>
        <v>4</v>
      </c>
    </row>
    <row r="107" spans="1:11">
      <c r="A107">
        <v>106</v>
      </c>
      <c r="B107">
        <f t="shared" ca="1" si="4"/>
        <v>99</v>
      </c>
      <c r="C107" s="6" cm="1">
        <f t="array" aca="1" ref="C107" ca="1">_xlfn.LET(
    _xlpm.DOJ, _xlfn.XLOOKUP(Tickets_final!$B107, Employee_final!$A$2:$A$205, Employee_final!$K$2:$K$205, 0, 1, 1),
    _xlpm.RANDDATE, RANDBETWEEN(_xlpm.DOJ, TODAY()),
    _xlpm.RANDDATE
)</f>
        <v>45463</v>
      </c>
      <c r="D107">
        <f t="shared" ca="1" si="5"/>
        <v>99</v>
      </c>
      <c r="E107" t="s">
        <v>254</v>
      </c>
      <c r="F107" t="s">
        <v>255</v>
      </c>
      <c r="G107" s="9" t="s">
        <v>23</v>
      </c>
      <c r="H107" t="s">
        <v>23</v>
      </c>
      <c r="I107" s="6">
        <f t="shared" ca="1" si="6"/>
        <v>45471</v>
      </c>
      <c r="J107" cm="1">
        <f t="array" aca="1" ref="J107" ca="1">_xlfn.LET(
    _xlpm.filteredList, _xlfn._xlws.FILTER(Employee_final!$A$2:$A$205, Employee_final!$R$2:$R$205 = _xlfn.NUMBERVALUE(Tickets_final!$G107),Employee_final!$U$2:$U$205 &gt;=1),
    _xlpm.countList, COUNTA(_xlpm.filteredList),
    IF(_xlpm.countList = 0, "",
        INDEX(_xlpm.filteredList, RANDBETWEEN(1, _xlpm.countList))
    )
)</f>
        <v>23</v>
      </c>
      <c r="K107">
        <f t="shared" ca="1" si="7"/>
        <v>4</v>
      </c>
    </row>
    <row r="108" spans="1:11">
      <c r="A108">
        <v>107</v>
      </c>
      <c r="B108">
        <f t="shared" ca="1" si="4"/>
        <v>147</v>
      </c>
      <c r="C108" s="6" cm="1">
        <f t="array" aca="1" ref="C108" ca="1">_xlfn.LET(
    _xlpm.DOJ, _xlfn.XLOOKUP(Tickets_final!$B108, Employee_final!$A$2:$A$205, Employee_final!$K$2:$K$205, 0, 1, 1),
    _xlpm.RANDDATE, RANDBETWEEN(_xlpm.DOJ, TODAY()),
    _xlpm.RANDDATE
)</f>
        <v>45457</v>
      </c>
      <c r="D108">
        <f t="shared" ca="1" si="5"/>
        <v>147</v>
      </c>
      <c r="E108" t="s">
        <v>256</v>
      </c>
      <c r="F108" t="s">
        <v>257</v>
      </c>
      <c r="G108" s="9" t="s">
        <v>39</v>
      </c>
      <c r="H108" t="s">
        <v>30</v>
      </c>
      <c r="I108" s="6">
        <f t="shared" ca="1" si="6"/>
        <v>45460</v>
      </c>
      <c r="J108" cm="1">
        <f t="array" aca="1" ref="J108" ca="1">_xlfn.LET(
    _xlpm.filteredList, _xlfn._xlws.FILTER(Employee_final!$A$2:$A$205, Employee_final!$R$2:$R$205 = _xlfn.NUMBERVALUE(Tickets_final!$G108),Employee_final!$U$2:$U$205 &gt;=1),
    _xlpm.countList, COUNTA(_xlpm.filteredList),
    IF(_xlpm.countList = 0, "",
        INDEX(_xlpm.filteredList, RANDBETWEEN(1, _xlpm.countList))
    )
)</f>
        <v>160</v>
      </c>
      <c r="K108">
        <f t="shared" ca="1" si="7"/>
        <v>2</v>
      </c>
    </row>
    <row r="109" spans="1:11">
      <c r="A109">
        <v>108</v>
      </c>
      <c r="B109">
        <f t="shared" ca="1" si="4"/>
        <v>185</v>
      </c>
      <c r="C109" s="6" cm="1">
        <f t="array" aca="1" ref="C109" ca="1">_xlfn.LET(
    _xlpm.DOJ, _xlfn.XLOOKUP(Tickets_final!$B109, Employee_final!$A$2:$A$205, Employee_final!$K$2:$K$205, 0, 1, 1),
    _xlpm.RANDDATE, RANDBETWEEN(_xlpm.DOJ, TODAY()),
    _xlpm.RANDDATE
)</f>
        <v>44095</v>
      </c>
      <c r="D109">
        <f t="shared" ca="1" si="5"/>
        <v>185</v>
      </c>
      <c r="E109" t="s">
        <v>258</v>
      </c>
      <c r="F109" t="s">
        <v>259</v>
      </c>
      <c r="G109" s="9" t="s">
        <v>23</v>
      </c>
      <c r="H109" t="s">
        <v>23</v>
      </c>
      <c r="I109" s="6">
        <f t="shared" ca="1" si="6"/>
        <v>44105</v>
      </c>
      <c r="J109" cm="1">
        <f t="array" aca="1" ref="J109" ca="1">_xlfn.LET(
    _xlpm.filteredList, _xlfn._xlws.FILTER(Employee_final!$A$2:$A$205, Employee_final!$R$2:$R$205 = _xlfn.NUMBERVALUE(Tickets_final!$G109),Employee_final!$U$2:$U$205 &gt;=1),
    _xlpm.countList, COUNTA(_xlpm.filteredList),
    IF(_xlpm.countList = 0, "",
        INDEX(_xlpm.filteredList, RANDBETWEEN(1, _xlpm.countList))
    )
)</f>
        <v>169</v>
      </c>
      <c r="K109">
        <f t="shared" ca="1" si="7"/>
        <v>6</v>
      </c>
    </row>
    <row r="110" spans="1:11">
      <c r="A110">
        <v>109</v>
      </c>
      <c r="B110">
        <f t="shared" ca="1" si="4"/>
        <v>16</v>
      </c>
      <c r="C110" s="6" cm="1">
        <f t="array" aca="1" ref="C110" ca="1">_xlfn.LET(
    _xlpm.DOJ, _xlfn.XLOOKUP(Tickets_final!$B110, Employee_final!$A$2:$A$205, Employee_final!$K$2:$K$205, 0, 1, 1),
    _xlpm.RANDDATE, RANDBETWEEN(_xlpm.DOJ, TODAY()),
    _xlpm.RANDDATE
)</f>
        <v>43269</v>
      </c>
      <c r="D110">
        <f t="shared" ca="1" si="5"/>
        <v>16</v>
      </c>
      <c r="E110" t="s">
        <v>260</v>
      </c>
      <c r="F110" t="s">
        <v>261</v>
      </c>
      <c r="G110" s="9" t="s">
        <v>30</v>
      </c>
      <c r="H110" t="s">
        <v>35</v>
      </c>
      <c r="I110" s="6">
        <f t="shared" ca="1" si="6"/>
        <v>43277</v>
      </c>
      <c r="J110" cm="1">
        <f t="array" aca="1" ref="J110" ca="1">_xlfn.LET(
    _xlpm.filteredList, _xlfn._xlws.FILTER(Employee_final!$A$2:$A$205, Employee_final!$R$2:$R$205 = _xlfn.NUMBERVALUE(Tickets_final!$G110),Employee_final!$U$2:$U$205 &gt;=1),
    _xlpm.countList, COUNTA(_xlpm.filteredList),
    IF(_xlpm.countList = 0, "",
        INDEX(_xlpm.filteredList, RANDBETWEEN(1, _xlpm.countList))
    )
)</f>
        <v>164</v>
      </c>
      <c r="K110">
        <f t="shared" ca="1" si="7"/>
        <v>1</v>
      </c>
    </row>
    <row r="111" spans="1:11">
      <c r="A111">
        <v>110</v>
      </c>
      <c r="B111">
        <f t="shared" ca="1" si="4"/>
        <v>122</v>
      </c>
      <c r="C111" s="6" cm="1">
        <f t="array" aca="1" ref="C111" ca="1">_xlfn.LET(
    _xlpm.DOJ, _xlfn.XLOOKUP(Tickets_final!$B111, Employee_final!$A$2:$A$205, Employee_final!$K$2:$K$205, 0, 1, 1),
    _xlpm.RANDDATE, RANDBETWEEN(_xlpm.DOJ, TODAY()),
    _xlpm.RANDDATE
)</f>
        <v>45279</v>
      </c>
      <c r="D111">
        <f t="shared" ca="1" si="5"/>
        <v>122</v>
      </c>
      <c r="E111" t="s">
        <v>262</v>
      </c>
      <c r="F111" t="s">
        <v>263</v>
      </c>
      <c r="G111" s="9" t="s">
        <v>23</v>
      </c>
      <c r="H111" t="s">
        <v>39</v>
      </c>
      <c r="I111" s="6">
        <f t="shared" ca="1" si="6"/>
        <v>45286</v>
      </c>
      <c r="J111" cm="1">
        <f t="array" aca="1" ref="J111" ca="1">_xlfn.LET(
    _xlpm.filteredList, _xlfn._xlws.FILTER(Employee_final!$A$2:$A$205, Employee_final!$R$2:$R$205 = _xlfn.NUMBERVALUE(Tickets_final!$G111),Employee_final!$U$2:$U$205 &gt;=1),
    _xlpm.countList, COUNTA(_xlpm.filteredList),
    IF(_xlpm.countList = 0, "",
        INDEX(_xlpm.filteredList, RANDBETWEEN(1, _xlpm.countList))
    )
)</f>
        <v>137</v>
      </c>
      <c r="K111">
        <f t="shared" ca="1" si="7"/>
        <v>4</v>
      </c>
    </row>
    <row r="112" spans="1:11">
      <c r="A112">
        <v>111</v>
      </c>
      <c r="B112">
        <f t="shared" ca="1" si="4"/>
        <v>179</v>
      </c>
      <c r="C112" s="6" cm="1">
        <f t="array" aca="1" ref="C112" ca="1">_xlfn.LET(
    _xlpm.DOJ, _xlfn.XLOOKUP(Tickets_final!$B112, Employee_final!$A$2:$A$205, Employee_final!$K$2:$K$205, 0, 1, 1),
    _xlpm.RANDDATE, RANDBETWEEN(_xlpm.DOJ, TODAY()),
    _xlpm.RANDDATE
)</f>
        <v>45669</v>
      </c>
      <c r="D112">
        <f t="shared" ca="1" si="5"/>
        <v>179</v>
      </c>
      <c r="E112" t="s">
        <v>264</v>
      </c>
      <c r="F112" t="s">
        <v>265</v>
      </c>
      <c r="G112" s="9" t="s">
        <v>39</v>
      </c>
      <c r="H112" t="s">
        <v>30</v>
      </c>
      <c r="I112" s="6">
        <f t="shared" ca="1" si="6"/>
        <v>45678</v>
      </c>
      <c r="J112" cm="1">
        <f t="array" aca="1" ref="J112" ca="1">_xlfn.LET(
    _xlpm.filteredList, _xlfn._xlws.FILTER(Employee_final!$A$2:$A$205, Employee_final!$R$2:$R$205 = _xlfn.NUMBERVALUE(Tickets_final!$G112),Employee_final!$U$2:$U$205 &gt;=1),
    _xlpm.countList, COUNTA(_xlpm.filteredList),
    IF(_xlpm.countList = 0, "",
        INDEX(_xlpm.filteredList, RANDBETWEEN(1, _xlpm.countList))
    )
)</f>
        <v>25</v>
      </c>
      <c r="K112">
        <f t="shared" ca="1" si="7"/>
        <v>3</v>
      </c>
    </row>
    <row r="113" spans="1:11">
      <c r="A113">
        <v>112</v>
      </c>
      <c r="B113">
        <f t="shared" ca="1" si="4"/>
        <v>121</v>
      </c>
      <c r="C113" s="6" cm="1">
        <f t="array" aca="1" ref="C113" ca="1">_xlfn.LET(
    _xlpm.DOJ, _xlfn.XLOOKUP(Tickets_final!$B113, Employee_final!$A$2:$A$205, Employee_final!$K$2:$K$205, 0, 1, 1),
    _xlpm.RANDDATE, RANDBETWEEN(_xlpm.DOJ, TODAY()),
    _xlpm.RANDDATE
)</f>
        <v>45453</v>
      </c>
      <c r="D113">
        <f t="shared" ca="1" si="5"/>
        <v>121</v>
      </c>
      <c r="E113" t="s">
        <v>266</v>
      </c>
      <c r="F113" t="s">
        <v>267</v>
      </c>
      <c r="G113" s="9" t="s">
        <v>19</v>
      </c>
      <c r="H113" t="s">
        <v>46</v>
      </c>
      <c r="I113" s="6">
        <f t="shared" ca="1" si="6"/>
        <v>45460</v>
      </c>
      <c r="J113" cm="1">
        <f t="array" aca="1" ref="J113" ca="1">_xlfn.LET(
    _xlpm.filteredList, _xlfn._xlws.FILTER(Employee_final!$A$2:$A$205, Employee_final!$R$2:$R$205 = _xlfn.NUMBERVALUE(Tickets_final!$G113),Employee_final!$U$2:$U$205 &gt;=1),
    _xlpm.countList, COUNTA(_xlpm.filteredList),
    IF(_xlpm.countList = 0, "",
        INDEX(_xlpm.filteredList, RANDBETWEEN(1, _xlpm.countList))
    )
)</f>
        <v>133</v>
      </c>
      <c r="K113">
        <f t="shared" ca="1" si="7"/>
        <v>5</v>
      </c>
    </row>
    <row r="114" spans="1:11">
      <c r="A114">
        <v>113</v>
      </c>
      <c r="B114">
        <f t="shared" ca="1" si="4"/>
        <v>201</v>
      </c>
      <c r="C114" s="6" cm="1">
        <f t="array" aca="1" ref="C114" ca="1">_xlfn.LET(
    _xlpm.DOJ, _xlfn.XLOOKUP(Tickets_final!$B114, Employee_final!$A$2:$A$205, Employee_final!$K$2:$K$205, 0, 1, 1),
    _xlpm.RANDDATE, RANDBETWEEN(_xlpm.DOJ, TODAY()),
    _xlpm.RANDDATE
)</f>
        <v>45701</v>
      </c>
      <c r="D114">
        <f t="shared" ca="1" si="5"/>
        <v>201</v>
      </c>
      <c r="E114" t="s">
        <v>268</v>
      </c>
      <c r="F114" t="s">
        <v>269</v>
      </c>
      <c r="G114" s="9" t="s">
        <v>30</v>
      </c>
      <c r="H114" t="s">
        <v>31</v>
      </c>
      <c r="I114" s="6">
        <f t="shared" ca="1" si="6"/>
        <v>45711</v>
      </c>
      <c r="J114" cm="1">
        <f t="array" aca="1" ref="J114" ca="1">_xlfn.LET(
    _xlpm.filteredList, _xlfn._xlws.FILTER(Employee_final!$A$2:$A$205, Employee_final!$R$2:$R$205 = _xlfn.NUMBERVALUE(Tickets_final!$G114),Employee_final!$U$2:$U$205 &gt;=1),
    _xlpm.countList, COUNTA(_xlpm.filteredList),
    IF(_xlpm.countList = 0, "",
        INDEX(_xlpm.filteredList, RANDBETWEEN(1, _xlpm.countList))
    )
)</f>
        <v>72</v>
      </c>
      <c r="K114">
        <f t="shared" ca="1" si="7"/>
        <v>6</v>
      </c>
    </row>
    <row r="115" spans="1:11">
      <c r="A115">
        <v>114</v>
      </c>
      <c r="B115">
        <f t="shared" ca="1" si="4"/>
        <v>134</v>
      </c>
      <c r="C115" s="6" cm="1">
        <f t="array" aca="1" ref="C115" ca="1">_xlfn.LET(
    _xlpm.DOJ, _xlfn.XLOOKUP(Tickets_final!$B115, Employee_final!$A$2:$A$205, Employee_final!$K$2:$K$205, 0, 1, 1),
    _xlpm.RANDDATE, RANDBETWEEN(_xlpm.DOJ, TODAY()),
    _xlpm.RANDDATE
)</f>
        <v>45652</v>
      </c>
      <c r="D115">
        <f t="shared" ca="1" si="5"/>
        <v>134</v>
      </c>
      <c r="E115" t="s">
        <v>270</v>
      </c>
      <c r="F115" t="s">
        <v>271</v>
      </c>
      <c r="G115" s="9" t="s">
        <v>23</v>
      </c>
      <c r="H115" t="s">
        <v>23</v>
      </c>
      <c r="I115" s="6">
        <f t="shared" ca="1" si="6"/>
        <v>45654</v>
      </c>
      <c r="J115" cm="1">
        <f t="array" aca="1" ref="J115" ca="1">_xlfn.LET(
    _xlpm.filteredList, _xlfn._xlws.FILTER(Employee_final!$A$2:$A$205, Employee_final!$R$2:$R$205 = _xlfn.NUMBERVALUE(Tickets_final!$G115),Employee_final!$U$2:$U$205 &gt;=1),
    _xlpm.countList, COUNTA(_xlpm.filteredList),
    IF(_xlpm.countList = 0, "",
        INDEX(_xlpm.filteredList, RANDBETWEEN(1, _xlpm.countList))
    )
)</f>
        <v>71</v>
      </c>
      <c r="K115">
        <f t="shared" ca="1" si="7"/>
        <v>2</v>
      </c>
    </row>
    <row r="116" spans="1:11">
      <c r="A116">
        <v>115</v>
      </c>
      <c r="B116">
        <f t="shared" ca="1" si="4"/>
        <v>20</v>
      </c>
      <c r="C116" s="6" cm="1">
        <f t="array" aca="1" ref="C116" ca="1">_xlfn.LET(
    _xlpm.DOJ, _xlfn.XLOOKUP(Tickets_final!$B116, Employee_final!$A$2:$A$205, Employee_final!$K$2:$K$205, 0, 1, 1),
    _xlpm.RANDDATE, RANDBETWEEN(_xlpm.DOJ, TODAY()),
    _xlpm.RANDDATE
)</f>
        <v>45438</v>
      </c>
      <c r="D116">
        <f t="shared" ca="1" si="5"/>
        <v>195</v>
      </c>
      <c r="E116" t="s">
        <v>272</v>
      </c>
      <c r="F116" t="s">
        <v>273</v>
      </c>
      <c r="G116" s="9" t="s">
        <v>39</v>
      </c>
      <c r="H116" t="s">
        <v>30</v>
      </c>
      <c r="I116" s="6">
        <f t="shared" ca="1" si="6"/>
        <v>45445</v>
      </c>
      <c r="J116" cm="1">
        <f t="array" aca="1" ref="J116" ca="1">_xlfn.LET(
    _xlpm.filteredList, _xlfn._xlws.FILTER(Employee_final!$A$2:$A$205, Employee_final!$R$2:$R$205 = _xlfn.NUMBERVALUE(Tickets_final!$G116),Employee_final!$U$2:$U$205 &gt;=1),
    _xlpm.countList, COUNTA(_xlpm.filteredList),
    IF(_xlpm.countList = 0, "",
        INDEX(_xlpm.filteredList, RANDBETWEEN(1, _xlpm.countList))
    )
)</f>
        <v>156</v>
      </c>
      <c r="K116">
        <f t="shared" ca="1" si="7"/>
        <v>1</v>
      </c>
    </row>
    <row r="117" spans="1:11">
      <c r="A117">
        <v>116</v>
      </c>
      <c r="B117">
        <f t="shared" ca="1" si="4"/>
        <v>68</v>
      </c>
      <c r="C117" s="6" cm="1">
        <f t="array" aca="1" ref="C117" ca="1">_xlfn.LET(
    _xlpm.DOJ, _xlfn.XLOOKUP(Tickets_final!$B117, Employee_final!$A$2:$A$205, Employee_final!$K$2:$K$205, 0, 1, 1),
    _xlpm.RANDDATE, RANDBETWEEN(_xlpm.DOJ, TODAY()),
    _xlpm.RANDDATE
)</f>
        <v>45059</v>
      </c>
      <c r="D117">
        <f t="shared" ca="1" si="5"/>
        <v>68</v>
      </c>
      <c r="E117" t="s">
        <v>274</v>
      </c>
      <c r="F117" t="s">
        <v>275</v>
      </c>
      <c r="G117" s="9" t="s">
        <v>30</v>
      </c>
      <c r="H117" t="s">
        <v>16</v>
      </c>
      <c r="I117" s="6">
        <f t="shared" ca="1" si="6"/>
        <v>45065</v>
      </c>
      <c r="J117" cm="1">
        <f t="array" aca="1" ref="J117" ca="1">_xlfn.LET(
    _xlpm.filteredList, _xlfn._xlws.FILTER(Employee_final!$A$2:$A$205, Employee_final!$R$2:$R$205 = _xlfn.NUMBERVALUE(Tickets_final!$G117),Employee_final!$U$2:$U$205 &gt;=1),
    _xlpm.countList, COUNTA(_xlpm.filteredList),
    IF(_xlpm.countList = 0, "",
        INDEX(_xlpm.filteredList, RANDBETWEEN(1, _xlpm.countList))
    )
)</f>
        <v>153</v>
      </c>
      <c r="K117">
        <f t="shared" ca="1" si="7"/>
        <v>1</v>
      </c>
    </row>
    <row r="118" spans="1:11">
      <c r="A118">
        <v>117</v>
      </c>
      <c r="B118">
        <f t="shared" ca="1" si="4"/>
        <v>167</v>
      </c>
      <c r="C118" s="6" cm="1">
        <f t="array" aca="1" ref="C118" ca="1">_xlfn.LET(
    _xlpm.DOJ, _xlfn.XLOOKUP(Tickets_final!$B118, Employee_final!$A$2:$A$205, Employee_final!$K$2:$K$205, 0, 1, 1),
    _xlpm.RANDDATE, RANDBETWEEN(_xlpm.DOJ, TODAY()),
    _xlpm.RANDDATE
)</f>
        <v>45702</v>
      </c>
      <c r="D118">
        <f t="shared" ca="1" si="5"/>
        <v>167</v>
      </c>
      <c r="E118" t="s">
        <v>276</v>
      </c>
      <c r="F118" t="s">
        <v>277</v>
      </c>
      <c r="G118" s="9" t="s">
        <v>23</v>
      </c>
      <c r="H118" t="s">
        <v>23</v>
      </c>
      <c r="I118" s="6">
        <f t="shared" ca="1" si="6"/>
        <v>45711</v>
      </c>
      <c r="J118" cm="1">
        <f t="array" aca="1" ref="J118" ca="1">_xlfn.LET(
    _xlpm.filteredList, _xlfn._xlws.FILTER(Employee_final!$A$2:$A$205, Employee_final!$R$2:$R$205 = _xlfn.NUMBERVALUE(Tickets_final!$G118),Employee_final!$U$2:$U$205 &gt;=1),
    _xlpm.countList, COUNTA(_xlpm.filteredList),
    IF(_xlpm.countList = 0, "",
        INDEX(_xlpm.filteredList, RANDBETWEEN(1, _xlpm.countList))
    )
)</f>
        <v>18</v>
      </c>
      <c r="K118">
        <f t="shared" ca="1" si="7"/>
        <v>2</v>
      </c>
    </row>
    <row r="119" spans="1:11">
      <c r="A119">
        <v>118</v>
      </c>
      <c r="B119">
        <f t="shared" ca="1" si="4"/>
        <v>188</v>
      </c>
      <c r="C119" s="6" cm="1">
        <f t="array" aca="1" ref="C119" ca="1">_xlfn.LET(
    _xlpm.DOJ, _xlfn.XLOOKUP(Tickets_final!$B119, Employee_final!$A$2:$A$205, Employee_final!$K$2:$K$205, 0, 1, 1),
    _xlpm.RANDDATE, RANDBETWEEN(_xlpm.DOJ, TODAY()),
    _xlpm.RANDDATE
)</f>
        <v>45052</v>
      </c>
      <c r="D119">
        <f t="shared" ca="1" si="5"/>
        <v>188</v>
      </c>
      <c r="E119" t="s">
        <v>278</v>
      </c>
      <c r="F119" t="s">
        <v>279</v>
      </c>
      <c r="G119" s="9" t="s">
        <v>39</v>
      </c>
      <c r="H119" t="s">
        <v>19</v>
      </c>
      <c r="I119" s="6">
        <f t="shared" ca="1" si="6"/>
        <v>45057</v>
      </c>
      <c r="J119" cm="1">
        <f t="array" aca="1" ref="J119" ca="1">_xlfn.LET(
    _xlpm.filteredList, _xlfn._xlws.FILTER(Employee_final!$A$2:$A$205, Employee_final!$R$2:$R$205 = _xlfn.NUMBERVALUE(Tickets_final!$G119),Employee_final!$U$2:$U$205 &gt;=1),
    _xlpm.countList, COUNTA(_xlpm.filteredList),
    IF(_xlpm.countList = 0, "",
        INDEX(_xlpm.filteredList, RANDBETWEEN(1, _xlpm.countList))
    )
)</f>
        <v>48</v>
      </c>
      <c r="K119">
        <f t="shared" ca="1" si="7"/>
        <v>5</v>
      </c>
    </row>
    <row r="120" spans="1:11">
      <c r="A120">
        <v>119</v>
      </c>
      <c r="B120">
        <f t="shared" ca="1" si="4"/>
        <v>116</v>
      </c>
      <c r="C120" s="6" cm="1">
        <f t="array" aca="1" ref="C120" ca="1">_xlfn.LET(
    _xlpm.DOJ, _xlfn.XLOOKUP(Tickets_final!$B120, Employee_final!$A$2:$A$205, Employee_final!$K$2:$K$205, 0, 1, 1),
    _xlpm.RANDDATE, RANDBETWEEN(_xlpm.DOJ, TODAY()),
    _xlpm.RANDDATE
)</f>
        <v>44385</v>
      </c>
      <c r="D120">
        <f t="shared" ca="1" si="5"/>
        <v>116</v>
      </c>
      <c r="E120" t="s">
        <v>280</v>
      </c>
      <c r="F120" t="s">
        <v>281</v>
      </c>
      <c r="G120" s="9" t="s">
        <v>23</v>
      </c>
      <c r="H120" t="s">
        <v>39</v>
      </c>
      <c r="I120" s="6">
        <f t="shared" ca="1" si="6"/>
        <v>44394</v>
      </c>
      <c r="J120" cm="1">
        <f t="array" aca="1" ref="J120" ca="1">_xlfn.LET(
    _xlpm.filteredList, _xlfn._xlws.FILTER(Employee_final!$A$2:$A$205, Employee_final!$R$2:$R$205 = _xlfn.NUMBERVALUE(Tickets_final!$G120),Employee_final!$U$2:$U$205 &gt;=1),
    _xlpm.countList, COUNTA(_xlpm.filteredList),
    IF(_xlpm.countList = 0, "",
        INDEX(_xlpm.filteredList, RANDBETWEEN(1, _xlpm.countList))
    )
)</f>
        <v>45</v>
      </c>
      <c r="K120">
        <f t="shared" ca="1" si="7"/>
        <v>6</v>
      </c>
    </row>
    <row r="121" spans="1:11">
      <c r="A121">
        <v>120</v>
      </c>
      <c r="B121">
        <f t="shared" ca="1" si="4"/>
        <v>51</v>
      </c>
      <c r="C121" s="6" cm="1">
        <f t="array" aca="1" ref="C121" ca="1">_xlfn.LET(
    _xlpm.DOJ, _xlfn.XLOOKUP(Tickets_final!$B121, Employee_final!$A$2:$A$205, Employee_final!$K$2:$K$205, 0, 1, 1),
    _xlpm.RANDDATE, RANDBETWEEN(_xlpm.DOJ, TODAY()),
    _xlpm.RANDDATE
)</f>
        <v>45746</v>
      </c>
      <c r="D121">
        <f t="shared" ca="1" si="5"/>
        <v>51</v>
      </c>
      <c r="E121" t="s">
        <v>282</v>
      </c>
      <c r="F121" t="s">
        <v>283</v>
      </c>
      <c r="G121" s="9" t="s">
        <v>19</v>
      </c>
      <c r="H121" t="s">
        <v>46</v>
      </c>
      <c r="I121" s="6">
        <f t="shared" ca="1" si="6"/>
        <v>45748</v>
      </c>
      <c r="J121" cm="1">
        <f t="array" aca="1" ref="J121" ca="1">_xlfn.LET(
    _xlpm.filteredList, _xlfn._xlws.FILTER(Employee_final!$A$2:$A$205, Employee_final!$R$2:$R$205 = _xlfn.NUMBERVALUE(Tickets_final!$G121),Employee_final!$U$2:$U$205 &gt;=1),
    _xlpm.countList, COUNTA(_xlpm.filteredList),
    IF(_xlpm.countList = 0, "",
        INDEX(_xlpm.filteredList, RANDBETWEEN(1, _xlpm.countList))
    )
)</f>
        <v>179</v>
      </c>
      <c r="K121">
        <f t="shared" ca="1" si="7"/>
        <v>3</v>
      </c>
    </row>
    <row r="122" spans="1:11">
      <c r="A122">
        <v>121</v>
      </c>
      <c r="B122">
        <f t="shared" ca="1" si="4"/>
        <v>173</v>
      </c>
      <c r="C122" s="6" cm="1">
        <f t="array" aca="1" ref="C122" ca="1">_xlfn.LET(
    _xlpm.DOJ, _xlfn.XLOOKUP(Tickets_final!$B122, Employee_final!$A$2:$A$205, Employee_final!$K$2:$K$205, 0, 1, 1),
    _xlpm.RANDDATE, RANDBETWEEN(_xlpm.DOJ, TODAY()),
    _xlpm.RANDDATE
)</f>
        <v>44914</v>
      </c>
      <c r="D122">
        <f t="shared" ca="1" si="5"/>
        <v>173</v>
      </c>
      <c r="E122" t="s">
        <v>284</v>
      </c>
      <c r="F122" t="s">
        <v>285</v>
      </c>
      <c r="G122" s="9" t="s">
        <v>30</v>
      </c>
      <c r="H122" t="s">
        <v>35</v>
      </c>
      <c r="I122" s="6">
        <f t="shared" ca="1" si="6"/>
        <v>44922</v>
      </c>
      <c r="J122" cm="1">
        <f t="array" aca="1" ref="J122" ca="1">_xlfn.LET(
    _xlpm.filteredList, _xlfn._xlws.FILTER(Employee_final!$A$2:$A$205, Employee_final!$R$2:$R$205 = _xlfn.NUMBERVALUE(Tickets_final!$G122),Employee_final!$U$2:$U$205 &gt;=1),
    _xlpm.countList, COUNTA(_xlpm.filteredList),
    IF(_xlpm.countList = 0, "",
        INDEX(_xlpm.filteredList, RANDBETWEEN(1, _xlpm.countList))
    )
)</f>
        <v>128</v>
      </c>
      <c r="K122">
        <f t="shared" ca="1" si="7"/>
        <v>2</v>
      </c>
    </row>
    <row r="123" spans="1:11">
      <c r="A123">
        <v>122</v>
      </c>
      <c r="B123">
        <f t="shared" ca="1" si="4"/>
        <v>130</v>
      </c>
      <c r="C123" s="6" cm="1">
        <f t="array" aca="1" ref="C123" ca="1">_xlfn.LET(
    _xlpm.DOJ, _xlfn.XLOOKUP(Tickets_final!$B123, Employee_final!$A$2:$A$205, Employee_final!$K$2:$K$205, 0, 1, 1),
    _xlpm.RANDDATE, RANDBETWEEN(_xlpm.DOJ, TODAY()),
    _xlpm.RANDDATE
)</f>
        <v>45395</v>
      </c>
      <c r="D123">
        <f t="shared" ca="1" si="5"/>
        <v>116</v>
      </c>
      <c r="E123" t="s">
        <v>286</v>
      </c>
      <c r="F123" t="s">
        <v>287</v>
      </c>
      <c r="G123" s="9" t="s">
        <v>23</v>
      </c>
      <c r="H123" t="s">
        <v>23</v>
      </c>
      <c r="I123" s="6">
        <f t="shared" ca="1" si="6"/>
        <v>45401</v>
      </c>
      <c r="J123" cm="1">
        <f t="array" aca="1" ref="J123" ca="1">_xlfn.LET(
    _xlpm.filteredList, _xlfn._xlws.FILTER(Employee_final!$A$2:$A$205, Employee_final!$R$2:$R$205 = _xlfn.NUMBERVALUE(Tickets_final!$G123),Employee_final!$U$2:$U$205 &gt;=1),
    _xlpm.countList, COUNTA(_xlpm.filteredList),
    IF(_xlpm.countList = 0, "",
        INDEX(_xlpm.filteredList, RANDBETWEEN(1, _xlpm.countList))
    )
)</f>
        <v>23</v>
      </c>
      <c r="K123">
        <f t="shared" ca="1" si="7"/>
        <v>6</v>
      </c>
    </row>
    <row r="124" spans="1:11">
      <c r="A124">
        <v>123</v>
      </c>
      <c r="B124">
        <f t="shared" ca="1" si="4"/>
        <v>72</v>
      </c>
      <c r="C124" s="6" cm="1">
        <f t="array" aca="1" ref="C124" ca="1">_xlfn.LET(
    _xlpm.DOJ, _xlfn.XLOOKUP(Tickets_final!$B124, Employee_final!$A$2:$A$205, Employee_final!$K$2:$K$205, 0, 1, 1),
    _xlpm.RANDDATE, RANDBETWEEN(_xlpm.DOJ, TODAY()),
    _xlpm.RANDDATE
)</f>
        <v>45193</v>
      </c>
      <c r="D124">
        <f t="shared" ca="1" si="5"/>
        <v>72</v>
      </c>
      <c r="E124" t="s">
        <v>288</v>
      </c>
      <c r="F124" t="s">
        <v>289</v>
      </c>
      <c r="G124" s="9" t="s">
        <v>39</v>
      </c>
      <c r="H124" t="s">
        <v>30</v>
      </c>
      <c r="I124" s="6">
        <f t="shared" ca="1" si="6"/>
        <v>45198</v>
      </c>
      <c r="J124" cm="1">
        <f t="array" aca="1" ref="J124" ca="1">_xlfn.LET(
    _xlpm.filteredList, _xlfn._xlws.FILTER(Employee_final!$A$2:$A$205, Employee_final!$R$2:$R$205 = _xlfn.NUMBERVALUE(Tickets_final!$G124),Employee_final!$U$2:$U$205 &gt;=1),
    _xlpm.countList, COUNTA(_xlpm.filteredList),
    IF(_xlpm.countList = 0, "",
        INDEX(_xlpm.filteredList, RANDBETWEEN(1, _xlpm.countList))
    )
)</f>
        <v>6</v>
      </c>
      <c r="K124">
        <f t="shared" ca="1" si="7"/>
        <v>4</v>
      </c>
    </row>
    <row r="125" spans="1:11">
      <c r="A125">
        <v>124</v>
      </c>
      <c r="B125">
        <f t="shared" ca="1" si="4"/>
        <v>128</v>
      </c>
      <c r="C125" s="6" cm="1">
        <f t="array" aca="1" ref="C125" ca="1">_xlfn.LET(
    _xlpm.DOJ, _xlfn.XLOOKUP(Tickets_final!$B125, Employee_final!$A$2:$A$205, Employee_final!$K$2:$K$205, 0, 1, 1),
    _xlpm.RANDDATE, RANDBETWEEN(_xlpm.DOJ, TODAY()),
    _xlpm.RANDDATE
)</f>
        <v>44932</v>
      </c>
      <c r="D125">
        <f t="shared" ca="1" si="5"/>
        <v>128</v>
      </c>
      <c r="E125" t="s">
        <v>290</v>
      </c>
      <c r="F125" t="s">
        <v>291</v>
      </c>
      <c r="G125" s="9" t="s">
        <v>30</v>
      </c>
      <c r="H125" t="s">
        <v>16</v>
      </c>
      <c r="I125" s="6">
        <f t="shared" ca="1" si="6"/>
        <v>44937</v>
      </c>
      <c r="J125" cm="1">
        <f t="array" aca="1" ref="J125" ca="1">_xlfn.LET(
    _xlpm.filteredList, _xlfn._xlws.FILTER(Employee_final!$A$2:$A$205, Employee_final!$R$2:$R$205 = _xlfn.NUMBERVALUE(Tickets_final!$G125),Employee_final!$U$2:$U$205 &gt;=1),
    _xlpm.countList, COUNTA(_xlpm.filteredList),
    IF(_xlpm.countList = 0, "",
        INDEX(_xlpm.filteredList, RANDBETWEEN(1, _xlpm.countList))
    )
)</f>
        <v>105</v>
      </c>
      <c r="K125">
        <f t="shared" ca="1" si="7"/>
        <v>2</v>
      </c>
    </row>
    <row r="126" spans="1:11">
      <c r="A126">
        <v>125</v>
      </c>
      <c r="B126">
        <f t="shared" ca="1" si="4"/>
        <v>171</v>
      </c>
      <c r="C126" s="6" cm="1">
        <f t="array" aca="1" ref="C126" ca="1">_xlfn.LET(
    _xlpm.DOJ, _xlfn.XLOOKUP(Tickets_final!$B126, Employee_final!$A$2:$A$205, Employee_final!$K$2:$K$205, 0, 1, 1),
    _xlpm.RANDDATE, RANDBETWEEN(_xlpm.DOJ, TODAY()),
    _xlpm.RANDDATE
)</f>
        <v>45756</v>
      </c>
      <c r="D126">
        <f t="shared" ca="1" si="5"/>
        <v>171</v>
      </c>
      <c r="E126" t="s">
        <v>292</v>
      </c>
      <c r="F126" t="s">
        <v>293</v>
      </c>
      <c r="G126" s="9" t="s">
        <v>23</v>
      </c>
      <c r="H126" t="s">
        <v>23</v>
      </c>
      <c r="I126" s="6">
        <f t="shared" ca="1" si="6"/>
        <v>45759</v>
      </c>
      <c r="J126" cm="1">
        <f t="array" aca="1" ref="J126" ca="1">_xlfn.LET(
    _xlpm.filteredList, _xlfn._xlws.FILTER(Employee_final!$A$2:$A$205, Employee_final!$R$2:$R$205 = _xlfn.NUMBERVALUE(Tickets_final!$G126),Employee_final!$U$2:$U$205 &gt;=1),
    _xlpm.countList, COUNTA(_xlpm.filteredList),
    IF(_xlpm.countList = 0, "",
        INDEX(_xlpm.filteredList, RANDBETWEEN(1, _xlpm.countList))
    )
)</f>
        <v>45</v>
      </c>
      <c r="K126">
        <f t="shared" ca="1" si="7"/>
        <v>6</v>
      </c>
    </row>
    <row r="127" spans="1:11">
      <c r="A127">
        <v>126</v>
      </c>
      <c r="B127">
        <f t="shared" ca="1" si="4"/>
        <v>134</v>
      </c>
      <c r="C127" s="6" cm="1">
        <f t="array" aca="1" ref="C127" ca="1">_xlfn.LET(
    _xlpm.DOJ, _xlfn.XLOOKUP(Tickets_final!$B127, Employee_final!$A$2:$A$205, Employee_final!$K$2:$K$205, 0, 1, 1),
    _xlpm.RANDDATE, RANDBETWEEN(_xlpm.DOJ, TODAY()),
    _xlpm.RANDDATE
)</f>
        <v>45757</v>
      </c>
      <c r="D127">
        <f t="shared" ca="1" si="5"/>
        <v>134</v>
      </c>
      <c r="E127" t="s">
        <v>294</v>
      </c>
      <c r="F127" t="s">
        <v>295</v>
      </c>
      <c r="G127" s="9" t="s">
        <v>39</v>
      </c>
      <c r="H127" t="s">
        <v>30</v>
      </c>
      <c r="I127" s="6">
        <f t="shared" ca="1" si="6"/>
        <v>45765</v>
      </c>
      <c r="J127" cm="1">
        <f t="array" aca="1" ref="J127" ca="1">_xlfn.LET(
    _xlpm.filteredList, _xlfn._xlws.FILTER(Employee_final!$A$2:$A$205, Employee_final!$R$2:$R$205 = _xlfn.NUMBERVALUE(Tickets_final!$G127),Employee_final!$U$2:$U$205 &gt;=1),
    _xlpm.countList, COUNTA(_xlpm.filteredList),
    IF(_xlpm.countList = 0, "",
        INDEX(_xlpm.filteredList, RANDBETWEEN(1, _xlpm.countList))
    )
)</f>
        <v>48</v>
      </c>
      <c r="K127">
        <f t="shared" ca="1" si="7"/>
        <v>3</v>
      </c>
    </row>
    <row r="128" spans="1:11">
      <c r="A128">
        <v>127</v>
      </c>
      <c r="B128">
        <f t="shared" ca="1" si="4"/>
        <v>189</v>
      </c>
      <c r="C128" s="6" cm="1">
        <f t="array" aca="1" ref="C128" ca="1">_xlfn.LET(
    _xlpm.DOJ, _xlfn.XLOOKUP(Tickets_final!$B128, Employee_final!$A$2:$A$205, Employee_final!$K$2:$K$205, 0, 1, 1),
    _xlpm.RANDDATE, RANDBETWEEN(_xlpm.DOJ, TODAY()),
    _xlpm.RANDDATE
)</f>
        <v>44876</v>
      </c>
      <c r="D128">
        <f t="shared" ca="1" si="5"/>
        <v>189</v>
      </c>
      <c r="E128" t="s">
        <v>296</v>
      </c>
      <c r="F128" t="s">
        <v>297</v>
      </c>
      <c r="G128" s="9" t="s">
        <v>19</v>
      </c>
      <c r="H128" t="s">
        <v>46</v>
      </c>
      <c r="I128" s="6">
        <f t="shared" ca="1" si="6"/>
        <v>44885</v>
      </c>
      <c r="J128" cm="1">
        <f t="array" aca="1" ref="J128" ca="1">_xlfn.LET(
    _xlpm.filteredList, _xlfn._xlws.FILTER(Employee_final!$A$2:$A$205, Employee_final!$R$2:$R$205 = _xlfn.NUMBERVALUE(Tickets_final!$G128),Employee_final!$U$2:$U$205 &gt;=1),
    _xlpm.countList, COUNTA(_xlpm.filteredList),
    IF(_xlpm.countList = 0, "",
        INDEX(_xlpm.filteredList, RANDBETWEEN(1, _xlpm.countList))
    )
)</f>
        <v>47</v>
      </c>
      <c r="K128">
        <f t="shared" ca="1" si="7"/>
        <v>4</v>
      </c>
    </row>
    <row r="129" spans="1:11">
      <c r="A129">
        <v>128</v>
      </c>
      <c r="B129">
        <f t="shared" ca="1" si="4"/>
        <v>186</v>
      </c>
      <c r="C129" s="6" cm="1">
        <f t="array" aca="1" ref="C129" ca="1">_xlfn.LET(
    _xlpm.DOJ, _xlfn.XLOOKUP(Tickets_final!$B129, Employee_final!$A$2:$A$205, Employee_final!$K$2:$K$205, 0, 1, 1),
    _xlpm.RANDDATE, RANDBETWEEN(_xlpm.DOJ, TODAY()),
    _xlpm.RANDDATE
)</f>
        <v>44753</v>
      </c>
      <c r="D129">
        <f t="shared" ca="1" si="5"/>
        <v>186</v>
      </c>
      <c r="E129" t="s">
        <v>298</v>
      </c>
      <c r="F129" t="s">
        <v>299</v>
      </c>
      <c r="G129" s="9" t="s">
        <v>23</v>
      </c>
      <c r="H129" t="s">
        <v>23</v>
      </c>
      <c r="I129" s="6">
        <f t="shared" ca="1" si="6"/>
        <v>44757</v>
      </c>
      <c r="J129" cm="1">
        <f t="array" aca="1" ref="J129" ca="1">_xlfn.LET(
    _xlpm.filteredList, _xlfn._xlws.FILTER(Employee_final!$A$2:$A$205, Employee_final!$R$2:$R$205 = _xlfn.NUMBERVALUE(Tickets_final!$G129),Employee_final!$U$2:$U$205 &gt;=1),
    _xlpm.countList, COUNTA(_xlpm.filteredList),
    IF(_xlpm.countList = 0, "",
        INDEX(_xlpm.filteredList, RANDBETWEEN(1, _xlpm.countList))
    )
)</f>
        <v>135</v>
      </c>
      <c r="K129">
        <f t="shared" ca="1" si="7"/>
        <v>5</v>
      </c>
    </row>
    <row r="130" spans="1:11">
      <c r="A130">
        <v>129</v>
      </c>
      <c r="B130">
        <f t="shared" ca="1" si="4"/>
        <v>54</v>
      </c>
      <c r="C130" s="6" cm="1">
        <f t="array" aca="1" ref="C130" ca="1">_xlfn.LET(
    _xlpm.DOJ, _xlfn.XLOOKUP(Tickets_final!$B130, Employee_final!$A$2:$A$205, Employee_final!$K$2:$K$205, 0, 1, 1),
    _xlpm.RANDDATE, RANDBETWEEN(_xlpm.DOJ, TODAY()),
    _xlpm.RANDDATE
)</f>
        <v>45151</v>
      </c>
      <c r="D130">
        <f t="shared" ca="1" si="5"/>
        <v>54</v>
      </c>
      <c r="E130" t="s">
        <v>300</v>
      </c>
      <c r="F130" t="s">
        <v>301</v>
      </c>
      <c r="G130" s="9" t="s">
        <v>30</v>
      </c>
      <c r="H130" t="s">
        <v>35</v>
      </c>
      <c r="I130" s="6">
        <f t="shared" ca="1" si="6"/>
        <v>45161</v>
      </c>
      <c r="J130" cm="1">
        <f t="array" aca="1" ref="J130" ca="1">_xlfn.LET(
    _xlpm.filteredList, _xlfn._xlws.FILTER(Employee_final!$A$2:$A$205, Employee_final!$R$2:$R$205 = _xlfn.NUMBERVALUE(Tickets_final!$G130),Employee_final!$U$2:$U$205 &gt;=1),
    _xlpm.countList, COUNTA(_xlpm.filteredList),
    IF(_xlpm.countList = 0, "",
        INDEX(_xlpm.filteredList, RANDBETWEEN(1, _xlpm.countList))
    )
)</f>
        <v>125</v>
      </c>
      <c r="K130">
        <f t="shared" ca="1" si="7"/>
        <v>1</v>
      </c>
    </row>
    <row r="131" spans="1:11">
      <c r="A131">
        <v>130</v>
      </c>
      <c r="B131">
        <f t="shared" ref="B131:B194" ca="1" si="8">RANDBETWEEN(1,201)</f>
        <v>100</v>
      </c>
      <c r="C131" s="6" cm="1">
        <f t="array" aca="1" ref="C131" ca="1">_xlfn.LET(
    _xlpm.DOJ, _xlfn.XLOOKUP(Tickets_final!$B131, Employee_final!$A$2:$A$205, Employee_final!$K$2:$K$205, 0, 1, 1),
    _xlpm.RANDDATE, RANDBETWEEN(_xlpm.DOJ, TODAY()),
    _xlpm.RANDDATE
)</f>
        <v>44672</v>
      </c>
      <c r="D131">
        <f t="shared" ref="D131:D194" ca="1" si="9">IF(MOD($B131,10)=0, RANDBETWEEN(1,205), $B131)</f>
        <v>85</v>
      </c>
      <c r="E131" t="s">
        <v>302</v>
      </c>
      <c r="F131" t="s">
        <v>303</v>
      </c>
      <c r="G131" s="9" t="s">
        <v>23</v>
      </c>
      <c r="H131" t="s">
        <v>23</v>
      </c>
      <c r="I131" s="6">
        <f t="shared" ref="I131:I194" ca="1" si="10">$C131+RANDBETWEEN(2,10)</f>
        <v>44682</v>
      </c>
      <c r="J131" cm="1">
        <f t="array" aca="1" ref="J131" ca="1">_xlfn.LET(
    _xlpm.filteredList, _xlfn._xlws.FILTER(Employee_final!$A$2:$A$205, Employee_final!$R$2:$R$205 = _xlfn.NUMBERVALUE(Tickets_final!$G131),Employee_final!$U$2:$U$205 &gt;=1),
    _xlpm.countList, COUNTA(_xlpm.filteredList),
    IF(_xlpm.countList = 0, "",
        INDEX(_xlpm.filteredList, RANDBETWEEN(1, _xlpm.countList))
    )
)</f>
        <v>34</v>
      </c>
      <c r="K131">
        <f t="shared" ref="K131:K194" ca="1" si="11">RANDBETWEEN(1,6)</f>
        <v>2</v>
      </c>
    </row>
    <row r="132" spans="1:11">
      <c r="A132">
        <v>131</v>
      </c>
      <c r="B132">
        <f t="shared" ca="1" si="8"/>
        <v>166</v>
      </c>
      <c r="C132" s="6" cm="1">
        <f t="array" aca="1" ref="C132" ca="1">_xlfn.LET(
    _xlpm.DOJ, _xlfn.XLOOKUP(Tickets_final!$B132, Employee_final!$A$2:$A$205, Employee_final!$K$2:$K$205, 0, 1, 1),
    _xlpm.RANDDATE, RANDBETWEEN(_xlpm.DOJ, TODAY()),
    _xlpm.RANDDATE
)</f>
        <v>45618</v>
      </c>
      <c r="D132">
        <f t="shared" ca="1" si="9"/>
        <v>166</v>
      </c>
      <c r="E132" t="s">
        <v>304</v>
      </c>
      <c r="F132" t="s">
        <v>305</v>
      </c>
      <c r="G132" s="9" t="s">
        <v>39</v>
      </c>
      <c r="H132" t="s">
        <v>30</v>
      </c>
      <c r="I132" s="6">
        <f t="shared" ca="1" si="10"/>
        <v>45628</v>
      </c>
      <c r="J132" cm="1">
        <f t="array" aca="1" ref="J132" ca="1">_xlfn.LET(
    _xlpm.filteredList, _xlfn._xlws.FILTER(Employee_final!$A$2:$A$205, Employee_final!$R$2:$R$205 = _xlfn.NUMBERVALUE(Tickets_final!$G132),Employee_final!$U$2:$U$205 &gt;=1),
    _xlpm.countList, COUNTA(_xlpm.filteredList),
    IF(_xlpm.countList = 0, "",
        INDEX(_xlpm.filteredList, RANDBETWEEN(1, _xlpm.countList))
    )
)</f>
        <v>14</v>
      </c>
      <c r="K132">
        <f t="shared" ca="1" si="11"/>
        <v>2</v>
      </c>
    </row>
    <row r="133" spans="1:11">
      <c r="A133">
        <v>132</v>
      </c>
      <c r="B133">
        <f t="shared" ca="1" si="8"/>
        <v>26</v>
      </c>
      <c r="C133" s="6" cm="1">
        <f t="array" aca="1" ref="C133" ca="1">_xlfn.LET(
    _xlpm.DOJ, _xlfn.XLOOKUP(Tickets_final!$B133, Employee_final!$A$2:$A$205, Employee_final!$K$2:$K$205, 0, 1, 1),
    _xlpm.RANDDATE, RANDBETWEEN(_xlpm.DOJ, TODAY()),
    _xlpm.RANDDATE
)</f>
        <v>42666</v>
      </c>
      <c r="D133">
        <f t="shared" ca="1" si="9"/>
        <v>26</v>
      </c>
      <c r="E133" t="s">
        <v>306</v>
      </c>
      <c r="F133" t="s">
        <v>307</v>
      </c>
      <c r="G133" s="9" t="s">
        <v>30</v>
      </c>
      <c r="H133" t="s">
        <v>16</v>
      </c>
      <c r="I133" s="6">
        <f t="shared" ca="1" si="10"/>
        <v>42671</v>
      </c>
      <c r="J133" cm="1">
        <f t="array" aca="1" ref="J133" ca="1">_xlfn.LET(
    _xlpm.filteredList, _xlfn._xlws.FILTER(Employee_final!$A$2:$A$205, Employee_final!$R$2:$R$205 = _xlfn.NUMBERVALUE(Tickets_final!$G133),Employee_final!$U$2:$U$205 &gt;=1),
    _xlpm.countList, COUNTA(_xlpm.filteredList),
    IF(_xlpm.countList = 0, "",
        INDEX(_xlpm.filteredList, RANDBETWEEN(1, _xlpm.countList))
    )
)</f>
        <v>128</v>
      </c>
      <c r="K133">
        <f t="shared" ca="1" si="11"/>
        <v>6</v>
      </c>
    </row>
    <row r="134" spans="1:11">
      <c r="A134">
        <v>133</v>
      </c>
      <c r="B134">
        <f t="shared" ca="1" si="8"/>
        <v>182</v>
      </c>
      <c r="C134" s="6" cm="1">
        <f t="array" aca="1" ref="C134" ca="1">_xlfn.LET(
    _xlpm.DOJ, _xlfn.XLOOKUP(Tickets_final!$B134, Employee_final!$A$2:$A$205, Employee_final!$K$2:$K$205, 0, 1, 1),
    _xlpm.RANDDATE, RANDBETWEEN(_xlpm.DOJ, TODAY()),
    _xlpm.RANDDATE
)</f>
        <v>45326</v>
      </c>
      <c r="D134">
        <f t="shared" ca="1" si="9"/>
        <v>182</v>
      </c>
      <c r="E134" t="s">
        <v>308</v>
      </c>
      <c r="F134" t="s">
        <v>309</v>
      </c>
      <c r="G134" s="9" t="s">
        <v>39</v>
      </c>
      <c r="H134" t="s">
        <v>30</v>
      </c>
      <c r="I134" s="6">
        <f t="shared" ca="1" si="10"/>
        <v>45335</v>
      </c>
      <c r="J134" cm="1">
        <f t="array" aca="1" ref="J134" ca="1">_xlfn.LET(
    _xlpm.filteredList, _xlfn._xlws.FILTER(Employee_final!$A$2:$A$205, Employee_final!$R$2:$R$205 = _xlfn.NUMBERVALUE(Tickets_final!$G134),Employee_final!$U$2:$U$205 &gt;=1),
    _xlpm.countList, COUNTA(_xlpm.filteredList),
    IF(_xlpm.countList = 0, "",
        INDEX(_xlpm.filteredList, RANDBETWEEN(1, _xlpm.countList))
    )
)</f>
        <v>96</v>
      </c>
      <c r="K134">
        <f t="shared" ca="1" si="11"/>
        <v>1</v>
      </c>
    </row>
    <row r="135" spans="1:11">
      <c r="A135">
        <v>134</v>
      </c>
      <c r="B135">
        <f t="shared" ca="1" si="8"/>
        <v>17</v>
      </c>
      <c r="C135" s="6" cm="1">
        <f t="array" aca="1" ref="C135" ca="1">_xlfn.LET(
    _xlpm.DOJ, _xlfn.XLOOKUP(Tickets_final!$B135, Employee_final!$A$2:$A$205, Employee_final!$K$2:$K$205, 0, 1, 1),
    _xlpm.RANDDATE, RANDBETWEEN(_xlpm.DOJ, TODAY()),
    _xlpm.RANDDATE
)</f>
        <v>44923</v>
      </c>
      <c r="D135">
        <f t="shared" ca="1" si="9"/>
        <v>17</v>
      </c>
      <c r="E135" t="s">
        <v>310</v>
      </c>
      <c r="F135" t="s">
        <v>311</v>
      </c>
      <c r="G135" s="9" t="s">
        <v>23</v>
      </c>
      <c r="H135" t="s">
        <v>23</v>
      </c>
      <c r="I135" s="6">
        <f t="shared" ca="1" si="10"/>
        <v>44931</v>
      </c>
      <c r="J135" cm="1">
        <f t="array" aca="1" ref="J135" ca="1">_xlfn.LET(
    _xlpm.filteredList, _xlfn._xlws.FILTER(Employee_final!$A$2:$A$205, Employee_final!$R$2:$R$205 = _xlfn.NUMBERVALUE(Tickets_final!$G135),Employee_final!$U$2:$U$205 &gt;=1),
    _xlpm.countList, COUNTA(_xlpm.filteredList),
    IF(_xlpm.countList = 0, "",
        INDEX(_xlpm.filteredList, RANDBETWEEN(1, _xlpm.countList))
    )
)</f>
        <v>23</v>
      </c>
      <c r="K135">
        <f t="shared" ca="1" si="11"/>
        <v>5</v>
      </c>
    </row>
    <row r="136" spans="1:11">
      <c r="A136">
        <v>135</v>
      </c>
      <c r="B136">
        <f t="shared" ca="1" si="8"/>
        <v>100</v>
      </c>
      <c r="C136" s="6" cm="1">
        <f t="array" aca="1" ref="C136" ca="1">_xlfn.LET(
    _xlpm.DOJ, _xlfn.XLOOKUP(Tickets_final!$B136, Employee_final!$A$2:$A$205, Employee_final!$K$2:$K$205, 0, 1, 1),
    _xlpm.RANDDATE, RANDBETWEEN(_xlpm.DOJ, TODAY()),
    _xlpm.RANDDATE
)</f>
        <v>44641</v>
      </c>
      <c r="D136">
        <f t="shared" ca="1" si="9"/>
        <v>134</v>
      </c>
      <c r="E136" t="s">
        <v>312</v>
      </c>
      <c r="F136" t="s">
        <v>313</v>
      </c>
      <c r="G136" s="9" t="s">
        <v>39</v>
      </c>
      <c r="H136" t="s">
        <v>19</v>
      </c>
      <c r="I136" s="6">
        <f t="shared" ca="1" si="10"/>
        <v>44650</v>
      </c>
      <c r="J136" cm="1">
        <f t="array" aca="1" ref="J136" ca="1">_xlfn.LET(
    _xlpm.filteredList, _xlfn._xlws.FILTER(Employee_final!$A$2:$A$205, Employee_final!$R$2:$R$205 = _xlfn.NUMBERVALUE(Tickets_final!$G136),Employee_final!$U$2:$U$205 &gt;=1),
    _xlpm.countList, COUNTA(_xlpm.filteredList),
    IF(_xlpm.countList = 0, "",
        INDEX(_xlpm.filteredList, RANDBETWEEN(1, _xlpm.countList))
    )
)</f>
        <v>48</v>
      </c>
      <c r="K136">
        <f t="shared" ca="1" si="11"/>
        <v>1</v>
      </c>
    </row>
    <row r="137" spans="1:11">
      <c r="A137">
        <v>136</v>
      </c>
      <c r="B137">
        <f t="shared" ca="1" si="8"/>
        <v>10</v>
      </c>
      <c r="C137" s="6" cm="1">
        <f t="array" aca="1" ref="C137" ca="1">_xlfn.LET(
    _xlpm.DOJ, _xlfn.XLOOKUP(Tickets_final!$B137, Employee_final!$A$2:$A$205, Employee_final!$K$2:$K$205, 0, 1, 1),
    _xlpm.RANDDATE, RANDBETWEEN(_xlpm.DOJ, TODAY()),
    _xlpm.RANDDATE
)</f>
        <v>43286</v>
      </c>
      <c r="D137">
        <f t="shared" ca="1" si="9"/>
        <v>2</v>
      </c>
      <c r="E137" t="s">
        <v>314</v>
      </c>
      <c r="F137" t="s">
        <v>315</v>
      </c>
      <c r="G137" s="9" t="s">
        <v>23</v>
      </c>
      <c r="H137" t="s">
        <v>39</v>
      </c>
      <c r="I137" s="6">
        <f t="shared" ca="1" si="10"/>
        <v>43293</v>
      </c>
      <c r="J137" cm="1">
        <f t="array" aca="1" ref="J137" ca="1">_xlfn.LET(
    _xlpm.filteredList, _xlfn._xlws.FILTER(Employee_final!$A$2:$A$205, Employee_final!$R$2:$R$205 = _xlfn.NUMBERVALUE(Tickets_final!$G137),Employee_final!$U$2:$U$205 &gt;=1),
    _xlpm.countList, COUNTA(_xlpm.filteredList),
    IF(_xlpm.countList = 0, "",
        INDEX(_xlpm.filteredList, RANDBETWEEN(1, _xlpm.countList))
    )
)</f>
        <v>167</v>
      </c>
      <c r="K137">
        <f t="shared" ca="1" si="11"/>
        <v>5</v>
      </c>
    </row>
    <row r="138" spans="1:11">
      <c r="A138">
        <v>137</v>
      </c>
      <c r="B138">
        <f t="shared" ca="1" si="8"/>
        <v>65</v>
      </c>
      <c r="C138" s="6" cm="1">
        <f t="array" aca="1" ref="C138" ca="1">_xlfn.LET(
    _xlpm.DOJ, _xlfn.XLOOKUP(Tickets_final!$B138, Employee_final!$A$2:$A$205, Employee_final!$K$2:$K$205, 0, 1, 1),
    _xlpm.RANDDATE, RANDBETWEEN(_xlpm.DOJ, TODAY()),
    _xlpm.RANDDATE
)</f>
        <v>44001</v>
      </c>
      <c r="D138">
        <f t="shared" ca="1" si="9"/>
        <v>65</v>
      </c>
      <c r="E138" t="s">
        <v>316</v>
      </c>
      <c r="F138" t="s">
        <v>317</v>
      </c>
      <c r="G138" s="9" t="s">
        <v>19</v>
      </c>
      <c r="H138" t="s">
        <v>46</v>
      </c>
      <c r="I138" s="6">
        <f t="shared" ca="1" si="10"/>
        <v>44007</v>
      </c>
      <c r="J138" cm="1">
        <f t="array" aca="1" ref="J138" ca="1">_xlfn.LET(
    _xlpm.filteredList, _xlfn._xlws.FILTER(Employee_final!$A$2:$A$205, Employee_final!$R$2:$R$205 = _xlfn.NUMBERVALUE(Tickets_final!$G138),Employee_final!$U$2:$U$205 &gt;=1),
    _xlpm.countList, COUNTA(_xlpm.filteredList),
    IF(_xlpm.countList = 0, "",
        INDEX(_xlpm.filteredList, RANDBETWEEN(1, _xlpm.countList))
    )
)</f>
        <v>30</v>
      </c>
      <c r="K138">
        <f t="shared" ca="1" si="11"/>
        <v>6</v>
      </c>
    </row>
    <row r="139" spans="1:11">
      <c r="A139">
        <v>138</v>
      </c>
      <c r="B139">
        <f t="shared" ca="1" si="8"/>
        <v>138</v>
      </c>
      <c r="C139" s="6" cm="1">
        <f t="array" aca="1" ref="C139" ca="1">_xlfn.LET(
    _xlpm.DOJ, _xlfn.XLOOKUP(Tickets_final!$B139, Employee_final!$A$2:$A$205, Employee_final!$K$2:$K$205, 0, 1, 1),
    _xlpm.RANDDATE, RANDBETWEEN(_xlpm.DOJ, TODAY()),
    _xlpm.RANDDATE
)</f>
        <v>45205</v>
      </c>
      <c r="D139">
        <f t="shared" ca="1" si="9"/>
        <v>138</v>
      </c>
      <c r="E139" t="s">
        <v>318</v>
      </c>
      <c r="F139" t="s">
        <v>319</v>
      </c>
      <c r="G139" s="9" t="s">
        <v>30</v>
      </c>
      <c r="H139" t="s">
        <v>35</v>
      </c>
      <c r="I139" s="6">
        <f t="shared" ca="1" si="10"/>
        <v>45212</v>
      </c>
      <c r="J139" cm="1">
        <f t="array" aca="1" ref="J139" ca="1">_xlfn.LET(
    _xlpm.filteredList, _xlfn._xlws.FILTER(Employee_final!$A$2:$A$205, Employee_final!$R$2:$R$205 = _xlfn.NUMBERVALUE(Tickets_final!$G139),Employee_final!$U$2:$U$205 &gt;=1),
    _xlpm.countList, COUNTA(_xlpm.filteredList),
    IF(_xlpm.countList = 0, "",
        INDEX(_xlpm.filteredList, RANDBETWEEN(1, _xlpm.countList))
    )
)</f>
        <v>200</v>
      </c>
      <c r="K139">
        <f t="shared" ca="1" si="11"/>
        <v>3</v>
      </c>
    </row>
    <row r="140" spans="1:11">
      <c r="A140">
        <v>139</v>
      </c>
      <c r="B140">
        <f t="shared" ca="1" si="8"/>
        <v>143</v>
      </c>
      <c r="C140" s="6" cm="1">
        <f t="array" aca="1" ref="C140" ca="1">_xlfn.LET(
    _xlpm.DOJ, _xlfn.XLOOKUP(Tickets_final!$B140, Employee_final!$A$2:$A$205, Employee_final!$K$2:$K$205, 0, 1, 1),
    _xlpm.RANDDATE, RANDBETWEEN(_xlpm.DOJ, TODAY()),
    _xlpm.RANDDATE
)</f>
        <v>45836</v>
      </c>
      <c r="D140">
        <f t="shared" ca="1" si="9"/>
        <v>143</v>
      </c>
      <c r="E140" t="s">
        <v>320</v>
      </c>
      <c r="F140" t="s">
        <v>321</v>
      </c>
      <c r="G140" s="9" t="s">
        <v>23</v>
      </c>
      <c r="H140" t="s">
        <v>23</v>
      </c>
      <c r="I140" s="6">
        <f t="shared" ca="1" si="10"/>
        <v>45843</v>
      </c>
      <c r="J140" cm="1">
        <f t="array" aca="1" ref="J140" ca="1">_xlfn.LET(
    _xlpm.filteredList, _xlfn._xlws.FILTER(Employee_final!$A$2:$A$205, Employee_final!$R$2:$R$205 = _xlfn.NUMBERVALUE(Tickets_final!$G140),Employee_final!$U$2:$U$205 &gt;=1),
    _xlpm.countList, COUNTA(_xlpm.filteredList),
    IF(_xlpm.countList = 0, "",
        INDEX(_xlpm.filteredList, RANDBETWEEN(1, _xlpm.countList))
    )
)</f>
        <v>135</v>
      </c>
      <c r="K140">
        <f t="shared" ca="1" si="11"/>
        <v>4</v>
      </c>
    </row>
    <row r="141" spans="1:11">
      <c r="A141">
        <v>140</v>
      </c>
      <c r="B141">
        <f t="shared" ca="1" si="8"/>
        <v>100</v>
      </c>
      <c r="C141" s="6" cm="1">
        <f t="array" aca="1" ref="C141" ca="1">_xlfn.LET(
    _xlpm.DOJ, _xlfn.XLOOKUP(Tickets_final!$B141, Employee_final!$A$2:$A$205, Employee_final!$K$2:$K$205, 0, 1, 1),
    _xlpm.RANDDATE, RANDBETWEEN(_xlpm.DOJ, TODAY()),
    _xlpm.RANDDATE
)</f>
        <v>45470</v>
      </c>
      <c r="D141">
        <f t="shared" ca="1" si="9"/>
        <v>103</v>
      </c>
      <c r="E141" t="s">
        <v>322</v>
      </c>
      <c r="F141" t="s">
        <v>323</v>
      </c>
      <c r="G141" s="9" t="s">
        <v>39</v>
      </c>
      <c r="H141" t="s">
        <v>30</v>
      </c>
      <c r="I141" s="6">
        <f t="shared" ca="1" si="10"/>
        <v>45478</v>
      </c>
      <c r="J141" cm="1">
        <f t="array" aca="1" ref="J141" ca="1">_xlfn.LET(
    _xlpm.filteredList, _xlfn._xlws.FILTER(Employee_final!$A$2:$A$205, Employee_final!$R$2:$R$205 = _xlfn.NUMBERVALUE(Tickets_final!$G141),Employee_final!$U$2:$U$205 &gt;=1),
    _xlpm.countList, COUNTA(_xlpm.filteredList),
    IF(_xlpm.countList = 0, "",
        INDEX(_xlpm.filteredList, RANDBETWEEN(1, _xlpm.countList))
    )
)</f>
        <v>48</v>
      </c>
      <c r="K141">
        <f t="shared" ca="1" si="11"/>
        <v>2</v>
      </c>
    </row>
    <row r="142" spans="1:11">
      <c r="A142">
        <v>141</v>
      </c>
      <c r="B142">
        <f t="shared" ca="1" si="8"/>
        <v>63</v>
      </c>
      <c r="C142" s="6" cm="1">
        <f t="array" aca="1" ref="C142" ca="1">_xlfn.LET(
    _xlpm.DOJ, _xlfn.XLOOKUP(Tickets_final!$B142, Employee_final!$A$2:$A$205, Employee_final!$K$2:$K$205, 0, 1, 1),
    _xlpm.RANDDATE, RANDBETWEEN(_xlpm.DOJ, TODAY()),
    _xlpm.RANDDATE
)</f>
        <v>45500</v>
      </c>
      <c r="D142">
        <f t="shared" ca="1" si="9"/>
        <v>63</v>
      </c>
      <c r="E142" t="s">
        <v>324</v>
      </c>
      <c r="F142" t="s">
        <v>325</v>
      </c>
      <c r="G142" s="9" t="s">
        <v>30</v>
      </c>
      <c r="H142" t="s">
        <v>16</v>
      </c>
      <c r="I142" s="6">
        <f t="shared" ca="1" si="10"/>
        <v>45504</v>
      </c>
      <c r="J142" cm="1">
        <f t="array" aca="1" ref="J142" ca="1">_xlfn.LET(
    _xlpm.filteredList, _xlfn._xlws.FILTER(Employee_final!$A$2:$A$205, Employee_final!$R$2:$R$205 = _xlfn.NUMBERVALUE(Tickets_final!$G142),Employee_final!$U$2:$U$205 &gt;=1),
    _xlpm.countList, COUNTA(_xlpm.filteredList),
    IF(_xlpm.countList = 0, "",
        INDEX(_xlpm.filteredList, RANDBETWEEN(1, _xlpm.countList))
    )
)</f>
        <v>185</v>
      </c>
      <c r="K142">
        <f t="shared" ca="1" si="11"/>
        <v>5</v>
      </c>
    </row>
    <row r="143" spans="1:11">
      <c r="A143">
        <v>142</v>
      </c>
      <c r="B143">
        <f t="shared" ca="1" si="8"/>
        <v>93</v>
      </c>
      <c r="C143" s="6" cm="1">
        <f t="array" aca="1" ref="C143" ca="1">_xlfn.LET(
    _xlpm.DOJ, _xlfn.XLOOKUP(Tickets_final!$B143, Employee_final!$A$2:$A$205, Employee_final!$K$2:$K$205, 0, 1, 1),
    _xlpm.RANDDATE, RANDBETWEEN(_xlpm.DOJ, TODAY()),
    _xlpm.RANDDATE
)</f>
        <v>44976</v>
      </c>
      <c r="D143">
        <f t="shared" ca="1" si="9"/>
        <v>93</v>
      </c>
      <c r="E143" t="s">
        <v>326</v>
      </c>
      <c r="F143" t="s">
        <v>327</v>
      </c>
      <c r="G143" s="9" t="s">
        <v>23</v>
      </c>
      <c r="H143" t="s">
        <v>23</v>
      </c>
      <c r="I143" s="6">
        <f t="shared" ca="1" si="10"/>
        <v>44982</v>
      </c>
      <c r="J143" cm="1">
        <f t="array" aca="1" ref="J143" ca="1">_xlfn.LET(
    _xlpm.filteredList, _xlfn._xlws.FILTER(Employee_final!$A$2:$A$205, Employee_final!$R$2:$R$205 = _xlfn.NUMBERVALUE(Tickets_final!$G143),Employee_final!$U$2:$U$205 &gt;=1),
    _xlpm.countList, COUNTA(_xlpm.filteredList),
    IF(_xlpm.countList = 0, "",
        INDEX(_xlpm.filteredList, RANDBETWEEN(1, _xlpm.countList))
    )
)</f>
        <v>11</v>
      </c>
      <c r="K143">
        <f t="shared" ca="1" si="11"/>
        <v>1</v>
      </c>
    </row>
    <row r="144" spans="1:11">
      <c r="A144">
        <v>143</v>
      </c>
      <c r="B144">
        <f t="shared" ca="1" si="8"/>
        <v>58</v>
      </c>
      <c r="C144" s="6" cm="1">
        <f t="array" aca="1" ref="C144" ca="1">_xlfn.LET(
    _xlpm.DOJ, _xlfn.XLOOKUP(Tickets_final!$B144, Employee_final!$A$2:$A$205, Employee_final!$K$2:$K$205, 0, 1, 1),
    _xlpm.RANDDATE, RANDBETWEEN(_xlpm.DOJ, TODAY()),
    _xlpm.RANDDATE
)</f>
        <v>44266</v>
      </c>
      <c r="D144">
        <f t="shared" ca="1" si="9"/>
        <v>58</v>
      </c>
      <c r="E144" t="s">
        <v>328</v>
      </c>
      <c r="F144" t="s">
        <v>329</v>
      </c>
      <c r="G144" s="9" t="s">
        <v>39</v>
      </c>
      <c r="H144" t="s">
        <v>30</v>
      </c>
      <c r="I144" s="6">
        <f t="shared" ca="1" si="10"/>
        <v>44273</v>
      </c>
      <c r="J144" cm="1">
        <f t="array" aca="1" ref="J144" ca="1">_xlfn.LET(
    _xlpm.filteredList, _xlfn._xlws.FILTER(Employee_final!$A$2:$A$205, Employee_final!$R$2:$R$205 = _xlfn.NUMBERVALUE(Tickets_final!$G144),Employee_final!$U$2:$U$205 &gt;=1),
    _xlpm.countList, COUNTA(_xlpm.filteredList),
    IF(_xlpm.countList = 0, "",
        INDEX(_xlpm.filteredList, RANDBETWEEN(1, _xlpm.countList))
    )
)</f>
        <v>80</v>
      </c>
      <c r="K144">
        <f t="shared" ca="1" si="11"/>
        <v>2</v>
      </c>
    </row>
    <row r="145" spans="1:11">
      <c r="A145">
        <v>144</v>
      </c>
      <c r="B145">
        <f t="shared" ca="1" si="8"/>
        <v>111</v>
      </c>
      <c r="C145" s="6" cm="1">
        <f t="array" aca="1" ref="C145" ca="1">_xlfn.LET(
    _xlpm.DOJ, _xlfn.XLOOKUP(Tickets_final!$B145, Employee_final!$A$2:$A$205, Employee_final!$K$2:$K$205, 0, 1, 1),
    _xlpm.RANDDATE, RANDBETWEEN(_xlpm.DOJ, TODAY()),
    _xlpm.RANDDATE
)</f>
        <v>45468</v>
      </c>
      <c r="D145">
        <f t="shared" ca="1" si="9"/>
        <v>111</v>
      </c>
      <c r="E145" t="s">
        <v>330</v>
      </c>
      <c r="F145" t="s">
        <v>331</v>
      </c>
      <c r="G145" s="9" t="s">
        <v>30</v>
      </c>
      <c r="H145" t="s">
        <v>31</v>
      </c>
      <c r="I145" s="6">
        <f t="shared" ca="1" si="10"/>
        <v>45471</v>
      </c>
      <c r="J145" cm="1">
        <f t="array" aca="1" ref="J145" ca="1">_xlfn.LET(
    _xlpm.filteredList, _xlfn._xlws.FILTER(Employee_final!$A$2:$A$205, Employee_final!$R$2:$R$205 = _xlfn.NUMBERVALUE(Tickets_final!$G145),Employee_final!$U$2:$U$205 &gt;=1),
    _xlpm.countList, COUNTA(_xlpm.filteredList),
    IF(_xlpm.countList = 0, "",
        INDEX(_xlpm.filteredList, RANDBETWEEN(1, _xlpm.countList))
    )
)</f>
        <v>154</v>
      </c>
      <c r="K145">
        <f t="shared" ca="1" si="11"/>
        <v>3</v>
      </c>
    </row>
    <row r="146" spans="1:11">
      <c r="A146">
        <v>145</v>
      </c>
      <c r="B146">
        <f t="shared" ca="1" si="8"/>
        <v>31</v>
      </c>
      <c r="C146" s="6" cm="1">
        <f t="array" aca="1" ref="C146" ca="1">_xlfn.LET(
    _xlpm.DOJ, _xlfn.XLOOKUP(Tickets_final!$B146, Employee_final!$A$2:$A$205, Employee_final!$K$2:$K$205, 0, 1, 1),
    _xlpm.RANDDATE, RANDBETWEEN(_xlpm.DOJ, TODAY()),
    _xlpm.RANDDATE
)</f>
        <v>44914</v>
      </c>
      <c r="D146">
        <f t="shared" ca="1" si="9"/>
        <v>31</v>
      </c>
      <c r="E146" t="s">
        <v>332</v>
      </c>
      <c r="F146" t="s">
        <v>333</v>
      </c>
      <c r="G146" s="9" t="s">
        <v>23</v>
      </c>
      <c r="H146" t="s">
        <v>23</v>
      </c>
      <c r="I146" s="6">
        <f t="shared" ca="1" si="10"/>
        <v>44921</v>
      </c>
      <c r="J146" cm="1">
        <f t="array" aca="1" ref="J146" ca="1">_xlfn.LET(
    _xlpm.filteredList, _xlfn._xlws.FILTER(Employee_final!$A$2:$A$205, Employee_final!$R$2:$R$205 = _xlfn.NUMBERVALUE(Tickets_final!$G146),Employee_final!$U$2:$U$205 &gt;=1),
    _xlpm.countList, COUNTA(_xlpm.filteredList),
    IF(_xlpm.countList = 0, "",
        INDEX(_xlpm.filteredList, RANDBETWEEN(1, _xlpm.countList))
    )
)</f>
        <v>107</v>
      </c>
      <c r="K146">
        <f t="shared" ca="1" si="11"/>
        <v>5</v>
      </c>
    </row>
    <row r="147" spans="1:11">
      <c r="A147">
        <v>146</v>
      </c>
      <c r="B147">
        <f t="shared" ca="1" si="8"/>
        <v>110</v>
      </c>
      <c r="C147" s="6" cm="1">
        <f t="array" aca="1" ref="C147" ca="1">_xlfn.LET(
    _xlpm.DOJ, _xlfn.XLOOKUP(Tickets_final!$B147, Employee_final!$A$2:$A$205, Employee_final!$K$2:$K$205, 0, 1, 1),
    _xlpm.RANDDATE, RANDBETWEEN(_xlpm.DOJ, TODAY()),
    _xlpm.RANDDATE
)</f>
        <v>44946</v>
      </c>
      <c r="D147">
        <f t="shared" ca="1" si="9"/>
        <v>176</v>
      </c>
      <c r="E147" t="s">
        <v>334</v>
      </c>
      <c r="F147" t="s">
        <v>335</v>
      </c>
      <c r="G147" s="9" t="s">
        <v>19</v>
      </c>
      <c r="H147" t="s">
        <v>46</v>
      </c>
      <c r="I147" s="6">
        <f t="shared" ca="1" si="10"/>
        <v>44950</v>
      </c>
      <c r="J147" cm="1">
        <f t="array" aca="1" ref="J147" ca="1">_xlfn.LET(
    _xlpm.filteredList, _xlfn._xlws.FILTER(Employee_final!$A$2:$A$205, Employee_final!$R$2:$R$205 = _xlfn.NUMBERVALUE(Tickets_final!$G147),Employee_final!$U$2:$U$205 &gt;=1),
    _xlpm.countList, COUNTA(_xlpm.filteredList),
    IF(_xlpm.countList = 0, "",
        INDEX(_xlpm.filteredList, RANDBETWEEN(1, _xlpm.countList))
    )
)</f>
        <v>28</v>
      </c>
      <c r="K147">
        <f t="shared" ca="1" si="11"/>
        <v>5</v>
      </c>
    </row>
    <row r="148" spans="1:11">
      <c r="A148">
        <v>147</v>
      </c>
      <c r="B148">
        <f t="shared" ca="1" si="8"/>
        <v>181</v>
      </c>
      <c r="C148" s="6" cm="1">
        <f t="array" aca="1" ref="C148" ca="1">_xlfn.LET(
    _xlpm.DOJ, _xlfn.XLOOKUP(Tickets_final!$B148, Employee_final!$A$2:$A$205, Employee_final!$K$2:$K$205, 0, 1, 1),
    _xlpm.RANDDATE, RANDBETWEEN(_xlpm.DOJ, TODAY()),
    _xlpm.RANDDATE
)</f>
        <v>45089</v>
      </c>
      <c r="D148">
        <f t="shared" ca="1" si="9"/>
        <v>181</v>
      </c>
      <c r="E148" t="s">
        <v>336</v>
      </c>
      <c r="F148" t="s">
        <v>337</v>
      </c>
      <c r="G148" s="9" t="s">
        <v>30</v>
      </c>
      <c r="H148" t="s">
        <v>35</v>
      </c>
      <c r="I148" s="6">
        <f t="shared" ca="1" si="10"/>
        <v>45092</v>
      </c>
      <c r="J148" cm="1">
        <f t="array" aca="1" ref="J148" ca="1">_xlfn.LET(
    _xlpm.filteredList, _xlfn._xlws.FILTER(Employee_final!$A$2:$A$205, Employee_final!$R$2:$R$205 = _xlfn.NUMBERVALUE(Tickets_final!$G148),Employee_final!$U$2:$U$205 &gt;=1),
    _xlpm.countList, COUNTA(_xlpm.filteredList),
    IF(_xlpm.countList = 0, "",
        INDEX(_xlpm.filteredList, RANDBETWEEN(1, _xlpm.countList))
    )
)</f>
        <v>139</v>
      </c>
      <c r="K148">
        <f t="shared" ca="1" si="11"/>
        <v>2</v>
      </c>
    </row>
    <row r="149" spans="1:11">
      <c r="A149">
        <v>148</v>
      </c>
      <c r="B149">
        <f t="shared" ca="1" si="8"/>
        <v>157</v>
      </c>
      <c r="C149" s="6" cm="1">
        <f t="array" aca="1" ref="C149" ca="1">_xlfn.LET(
    _xlpm.DOJ, _xlfn.XLOOKUP(Tickets_final!$B149, Employee_final!$A$2:$A$205, Employee_final!$K$2:$K$205, 0, 1, 1),
    _xlpm.RANDDATE, RANDBETWEEN(_xlpm.DOJ, TODAY()),
    _xlpm.RANDDATE
)</f>
        <v>45658</v>
      </c>
      <c r="D149">
        <f t="shared" ca="1" si="9"/>
        <v>157</v>
      </c>
      <c r="E149" t="s">
        <v>338</v>
      </c>
      <c r="F149" t="s">
        <v>339</v>
      </c>
      <c r="G149" s="9" t="s">
        <v>39</v>
      </c>
      <c r="H149" t="s">
        <v>30</v>
      </c>
      <c r="I149" s="6">
        <f t="shared" ca="1" si="10"/>
        <v>45661</v>
      </c>
      <c r="J149" cm="1">
        <f t="array" aca="1" ref="J149" ca="1">_xlfn.LET(
    _xlpm.filteredList, _xlfn._xlws.FILTER(Employee_final!$A$2:$A$205, Employee_final!$R$2:$R$205 = _xlfn.NUMBERVALUE(Tickets_final!$G149),Employee_final!$U$2:$U$205 &gt;=1),
    _xlpm.countList, COUNTA(_xlpm.filteredList),
    IF(_xlpm.countList = 0, "",
        INDEX(_xlpm.filteredList, RANDBETWEEN(1, _xlpm.countList))
    )
)</f>
        <v>99</v>
      </c>
      <c r="K149">
        <f t="shared" ca="1" si="11"/>
        <v>2</v>
      </c>
    </row>
    <row r="150" spans="1:11">
      <c r="A150">
        <v>149</v>
      </c>
      <c r="B150">
        <f t="shared" ca="1" si="8"/>
        <v>162</v>
      </c>
      <c r="C150" s="6" cm="1">
        <f t="array" aca="1" ref="C150" ca="1">_xlfn.LET(
    _xlpm.DOJ, _xlfn.XLOOKUP(Tickets_final!$B150, Employee_final!$A$2:$A$205, Employee_final!$K$2:$K$205, 0, 1, 1),
    _xlpm.RANDDATE, RANDBETWEEN(_xlpm.DOJ, TODAY()),
    _xlpm.RANDDATE
)</f>
        <v>43979</v>
      </c>
      <c r="D150">
        <f t="shared" ca="1" si="9"/>
        <v>162</v>
      </c>
      <c r="E150" t="s">
        <v>340</v>
      </c>
      <c r="F150" t="s">
        <v>341</v>
      </c>
      <c r="G150" s="9" t="s">
        <v>30</v>
      </c>
      <c r="H150" t="s">
        <v>16</v>
      </c>
      <c r="I150" s="6">
        <f t="shared" ca="1" si="10"/>
        <v>43985</v>
      </c>
      <c r="J150" cm="1">
        <f t="array" aca="1" ref="J150" ca="1">_xlfn.LET(
    _xlpm.filteredList, _xlfn._xlws.FILTER(Employee_final!$A$2:$A$205, Employee_final!$R$2:$R$205 = _xlfn.NUMBERVALUE(Tickets_final!$G150),Employee_final!$U$2:$U$205 &gt;=1),
    _xlpm.countList, COUNTA(_xlpm.filteredList),
    IF(_xlpm.countList = 0, "",
        INDEX(_xlpm.filteredList, RANDBETWEEN(1, _xlpm.countList))
    )
)</f>
        <v>72</v>
      </c>
      <c r="K150">
        <f t="shared" ca="1" si="11"/>
        <v>3</v>
      </c>
    </row>
    <row r="151" spans="1:11">
      <c r="A151">
        <v>150</v>
      </c>
      <c r="B151">
        <f t="shared" ca="1" si="8"/>
        <v>146</v>
      </c>
      <c r="C151" s="6" cm="1">
        <f t="array" aca="1" ref="C151" ca="1">_xlfn.LET(
    _xlpm.DOJ, _xlfn.XLOOKUP(Tickets_final!$B151, Employee_final!$A$2:$A$205, Employee_final!$K$2:$K$205, 0, 1, 1),
    _xlpm.RANDDATE, RANDBETWEEN(_xlpm.DOJ, TODAY()),
    _xlpm.RANDDATE
)</f>
        <v>45526</v>
      </c>
      <c r="D151">
        <f t="shared" ca="1" si="9"/>
        <v>146</v>
      </c>
      <c r="E151" t="s">
        <v>342</v>
      </c>
      <c r="F151" t="s">
        <v>343</v>
      </c>
      <c r="G151" s="9" t="s">
        <v>23</v>
      </c>
      <c r="H151" t="s">
        <v>23</v>
      </c>
      <c r="I151" s="6">
        <f t="shared" ca="1" si="10"/>
        <v>45532</v>
      </c>
      <c r="J151" cm="1">
        <f t="array" aca="1" ref="J151" ca="1">_xlfn.LET(
    _xlpm.filteredList, _xlfn._xlws.FILTER(Employee_final!$A$2:$A$205, Employee_final!$R$2:$R$205 = _xlfn.NUMBERVALUE(Tickets_final!$G151),Employee_final!$U$2:$U$205 &gt;=1),
    _xlpm.countList, COUNTA(_xlpm.filteredList),
    IF(_xlpm.countList = 0, "",
        INDEX(_xlpm.filteredList, RANDBETWEEN(1, _xlpm.countList))
    )
)</f>
        <v>37</v>
      </c>
      <c r="K151">
        <f t="shared" ca="1" si="11"/>
        <v>5</v>
      </c>
    </row>
    <row r="152" spans="1:11">
      <c r="A152">
        <v>151</v>
      </c>
      <c r="B152">
        <f t="shared" ca="1" si="8"/>
        <v>76</v>
      </c>
      <c r="C152" s="6" cm="1">
        <f t="array" aca="1" ref="C152" ca="1">_xlfn.LET(
    _xlpm.DOJ, _xlfn.XLOOKUP(Tickets_final!$B152, Employee_final!$A$2:$A$205, Employee_final!$K$2:$K$205, 0, 1, 1),
    _xlpm.RANDDATE, RANDBETWEEN(_xlpm.DOJ, TODAY()),
    _xlpm.RANDDATE
)</f>
        <v>44591</v>
      </c>
      <c r="D152">
        <f t="shared" ca="1" si="9"/>
        <v>76</v>
      </c>
      <c r="E152" t="s">
        <v>344</v>
      </c>
      <c r="F152" t="s">
        <v>345</v>
      </c>
      <c r="G152" s="9" t="s">
        <v>39</v>
      </c>
      <c r="H152" t="s">
        <v>30</v>
      </c>
      <c r="I152" s="6">
        <f t="shared" ca="1" si="10"/>
        <v>44601</v>
      </c>
      <c r="J152" cm="1">
        <f t="array" aca="1" ref="J152" ca="1">_xlfn.LET(
    _xlpm.filteredList, _xlfn._xlws.FILTER(Employee_final!$A$2:$A$205, Employee_final!$R$2:$R$205 = _xlfn.NUMBERVALUE(Tickets_final!$G152),Employee_final!$U$2:$U$205 &gt;=1),
    _xlpm.countList, COUNTA(_xlpm.filteredList),
    IF(_xlpm.countList = 0, "",
        INDEX(_xlpm.filteredList, RANDBETWEEN(1, _xlpm.countList))
    )
)</f>
        <v>184</v>
      </c>
      <c r="K152">
        <f t="shared" ca="1" si="11"/>
        <v>5</v>
      </c>
    </row>
    <row r="153" spans="1:11">
      <c r="A153">
        <v>152</v>
      </c>
      <c r="B153">
        <f t="shared" ca="1" si="8"/>
        <v>103</v>
      </c>
      <c r="C153" s="6" cm="1">
        <f t="array" aca="1" ref="C153" ca="1">_xlfn.LET(
    _xlpm.DOJ, _xlfn.XLOOKUP(Tickets_final!$B153, Employee_final!$A$2:$A$205, Employee_final!$K$2:$K$205, 0, 1, 1),
    _xlpm.RANDDATE, RANDBETWEEN(_xlpm.DOJ, TODAY()),
    _xlpm.RANDDATE
)</f>
        <v>45506</v>
      </c>
      <c r="D153">
        <f t="shared" ca="1" si="9"/>
        <v>103</v>
      </c>
      <c r="E153" t="s">
        <v>346</v>
      </c>
      <c r="F153" t="s">
        <v>347</v>
      </c>
      <c r="G153" s="9" t="s">
        <v>19</v>
      </c>
      <c r="H153" t="s">
        <v>46</v>
      </c>
      <c r="I153" s="6">
        <f t="shared" ca="1" si="10"/>
        <v>45511</v>
      </c>
      <c r="J153" cm="1">
        <f t="array" aca="1" ref="J153" ca="1">_xlfn.LET(
    _xlpm.filteredList, _xlfn._xlws.FILTER(Employee_final!$A$2:$A$205, Employee_final!$R$2:$R$205 = _xlfn.NUMBERVALUE(Tickets_final!$G153),Employee_final!$U$2:$U$205 &gt;=1),
    _xlpm.countList, COUNTA(_xlpm.filteredList),
    IF(_xlpm.countList = 0, "",
        INDEX(_xlpm.filteredList, RANDBETWEEN(1, _xlpm.countList))
    )
)</f>
        <v>158</v>
      </c>
      <c r="K153">
        <f t="shared" ca="1" si="11"/>
        <v>2</v>
      </c>
    </row>
    <row r="154" spans="1:11">
      <c r="A154">
        <v>153</v>
      </c>
      <c r="B154">
        <f t="shared" ca="1" si="8"/>
        <v>143</v>
      </c>
      <c r="C154" s="6" cm="1">
        <f t="array" aca="1" ref="C154" ca="1">_xlfn.LET(
    _xlpm.DOJ, _xlfn.XLOOKUP(Tickets_final!$B154, Employee_final!$A$2:$A$205, Employee_final!$K$2:$K$205, 0, 1, 1),
    _xlpm.RANDDATE, RANDBETWEEN(_xlpm.DOJ, TODAY()),
    _xlpm.RANDDATE
)</f>
        <v>44900</v>
      </c>
      <c r="D154">
        <f t="shared" ca="1" si="9"/>
        <v>143</v>
      </c>
      <c r="E154" t="s">
        <v>348</v>
      </c>
      <c r="F154" t="s">
        <v>349</v>
      </c>
      <c r="G154" s="9" t="s">
        <v>30</v>
      </c>
      <c r="H154" t="s">
        <v>31</v>
      </c>
      <c r="I154" s="6">
        <f t="shared" ca="1" si="10"/>
        <v>44902</v>
      </c>
      <c r="J154" cm="1">
        <f t="array" aca="1" ref="J154" ca="1">_xlfn.LET(
    _xlpm.filteredList, _xlfn._xlws.FILTER(Employee_final!$A$2:$A$205, Employee_final!$R$2:$R$205 = _xlfn.NUMBERVALUE(Tickets_final!$G154),Employee_final!$U$2:$U$205 &gt;=1),
    _xlpm.countList, COUNTA(_xlpm.filteredList),
    IF(_xlpm.countList = 0, "",
        INDEX(_xlpm.filteredList, RANDBETWEEN(1, _xlpm.countList))
    )
)</f>
        <v>8</v>
      </c>
      <c r="K154">
        <f t="shared" ca="1" si="11"/>
        <v>6</v>
      </c>
    </row>
    <row r="155" spans="1:11">
      <c r="A155">
        <v>154</v>
      </c>
      <c r="B155">
        <f t="shared" ca="1" si="8"/>
        <v>68</v>
      </c>
      <c r="C155" s="6" cm="1">
        <f t="array" aca="1" ref="C155" ca="1">_xlfn.LET(
    _xlpm.DOJ, _xlfn.XLOOKUP(Tickets_final!$B155, Employee_final!$A$2:$A$205, Employee_final!$K$2:$K$205, 0, 1, 1),
    _xlpm.RANDDATE, RANDBETWEEN(_xlpm.DOJ, TODAY()),
    _xlpm.RANDDATE
)</f>
        <v>45325</v>
      </c>
      <c r="D155">
        <f t="shared" ca="1" si="9"/>
        <v>68</v>
      </c>
      <c r="E155" t="s">
        <v>350</v>
      </c>
      <c r="F155" t="s">
        <v>351</v>
      </c>
      <c r="G155" s="9" t="s">
        <v>23</v>
      </c>
      <c r="H155" t="s">
        <v>23</v>
      </c>
      <c r="I155" s="6">
        <f t="shared" ca="1" si="10"/>
        <v>45331</v>
      </c>
      <c r="J155" cm="1">
        <f t="array" aca="1" ref="J155" ca="1">_xlfn.LET(
    _xlpm.filteredList, _xlfn._xlws.FILTER(Employee_final!$A$2:$A$205, Employee_final!$R$2:$R$205 = _xlfn.NUMBERVALUE(Tickets_final!$G155),Employee_final!$U$2:$U$205 &gt;=1),
    _xlpm.countList, COUNTA(_xlpm.filteredList),
    IF(_xlpm.countList = 0, "",
        INDEX(_xlpm.filteredList, RANDBETWEEN(1, _xlpm.countList))
    )
)</f>
        <v>41</v>
      </c>
      <c r="K155">
        <f t="shared" ca="1" si="11"/>
        <v>4</v>
      </c>
    </row>
    <row r="156" spans="1:11">
      <c r="A156">
        <v>155</v>
      </c>
      <c r="B156">
        <f t="shared" ca="1" si="8"/>
        <v>29</v>
      </c>
      <c r="C156" s="6" cm="1">
        <f t="array" aca="1" ref="C156" ca="1">_xlfn.LET(
    _xlpm.DOJ, _xlfn.XLOOKUP(Tickets_final!$B156, Employee_final!$A$2:$A$205, Employee_final!$K$2:$K$205, 0, 1, 1),
    _xlpm.RANDDATE, RANDBETWEEN(_xlpm.DOJ, TODAY()),
    _xlpm.RANDDATE
)</f>
        <v>45552</v>
      </c>
      <c r="D156">
        <f t="shared" ca="1" si="9"/>
        <v>29</v>
      </c>
      <c r="E156" t="s">
        <v>352</v>
      </c>
      <c r="F156" t="s">
        <v>353</v>
      </c>
      <c r="G156" s="9" t="s">
        <v>30</v>
      </c>
      <c r="H156" t="s">
        <v>16</v>
      </c>
      <c r="I156" s="6">
        <f t="shared" ca="1" si="10"/>
        <v>45556</v>
      </c>
      <c r="J156" cm="1">
        <f t="array" aca="1" ref="J156" ca="1">_xlfn.LET(
    _xlpm.filteredList, _xlfn._xlws.FILTER(Employee_final!$A$2:$A$205, Employee_final!$R$2:$R$205 = _xlfn.NUMBERVALUE(Tickets_final!$G156),Employee_final!$U$2:$U$205 &gt;=1),
    _xlpm.countList, COUNTA(_xlpm.filteredList),
    IF(_xlpm.countList = 0, "",
        INDEX(_xlpm.filteredList, RANDBETWEEN(1, _xlpm.countList))
    )
)</f>
        <v>50</v>
      </c>
      <c r="K156">
        <f t="shared" ca="1" si="11"/>
        <v>5</v>
      </c>
    </row>
    <row r="157" spans="1:11">
      <c r="A157">
        <v>156</v>
      </c>
      <c r="B157">
        <f t="shared" ca="1" si="8"/>
        <v>139</v>
      </c>
      <c r="C157" s="6" cm="1">
        <f t="array" aca="1" ref="C157" ca="1">_xlfn.LET(
    _xlpm.DOJ, _xlfn.XLOOKUP(Tickets_final!$B157, Employee_final!$A$2:$A$205, Employee_final!$K$2:$K$205, 0, 1, 1),
    _xlpm.RANDDATE, RANDBETWEEN(_xlpm.DOJ, TODAY()),
    _xlpm.RANDDATE
)</f>
        <v>45394</v>
      </c>
      <c r="D157">
        <f t="shared" ca="1" si="9"/>
        <v>139</v>
      </c>
      <c r="E157" t="s">
        <v>354</v>
      </c>
      <c r="F157" t="s">
        <v>355</v>
      </c>
      <c r="G157" s="9" t="s">
        <v>39</v>
      </c>
      <c r="H157" t="s">
        <v>30</v>
      </c>
      <c r="I157" s="6">
        <f t="shared" ca="1" si="10"/>
        <v>45400</v>
      </c>
      <c r="J157" cm="1">
        <f t="array" aca="1" ref="J157" ca="1">_xlfn.LET(
    _xlpm.filteredList, _xlfn._xlws.FILTER(Employee_final!$A$2:$A$205, Employee_final!$R$2:$R$205 = _xlfn.NUMBERVALUE(Tickets_final!$G157),Employee_final!$U$2:$U$205 &gt;=1),
    _xlpm.countList, COUNTA(_xlpm.filteredList),
    IF(_xlpm.countList = 0, "",
        INDEX(_xlpm.filteredList, RANDBETWEEN(1, _xlpm.countList))
    )
)</f>
        <v>188</v>
      </c>
      <c r="K157">
        <f t="shared" ca="1" si="11"/>
        <v>4</v>
      </c>
    </row>
    <row r="158" spans="1:11">
      <c r="A158">
        <v>157</v>
      </c>
      <c r="B158">
        <f t="shared" ca="1" si="8"/>
        <v>158</v>
      </c>
      <c r="C158" s="6" cm="1">
        <f t="array" aca="1" ref="C158" ca="1">_xlfn.LET(
    _xlpm.DOJ, _xlfn.XLOOKUP(Tickets_final!$B158, Employee_final!$A$2:$A$205, Employee_final!$K$2:$K$205, 0, 1, 1),
    _xlpm.RANDDATE, RANDBETWEEN(_xlpm.DOJ, TODAY()),
    _xlpm.RANDDATE
)</f>
        <v>45122</v>
      </c>
      <c r="D158">
        <f t="shared" ca="1" si="9"/>
        <v>158</v>
      </c>
      <c r="E158" t="s">
        <v>356</v>
      </c>
      <c r="F158" t="s">
        <v>357</v>
      </c>
      <c r="G158" s="9" t="s">
        <v>23</v>
      </c>
      <c r="H158" t="s">
        <v>39</v>
      </c>
      <c r="I158" s="6">
        <f t="shared" ca="1" si="10"/>
        <v>45126</v>
      </c>
      <c r="J158" cm="1">
        <f t="array" aca="1" ref="J158" ca="1">_xlfn.LET(
    _xlpm.filteredList, _xlfn._xlws.FILTER(Employee_final!$A$2:$A$205, Employee_final!$R$2:$R$205 = _xlfn.NUMBERVALUE(Tickets_final!$G158),Employee_final!$U$2:$U$205 &gt;=1),
    _xlpm.countList, COUNTA(_xlpm.filteredList),
    IF(_xlpm.countList = 0, "",
        INDEX(_xlpm.filteredList, RANDBETWEEN(1, _xlpm.countList))
    )
)</f>
        <v>176</v>
      </c>
      <c r="K158">
        <f t="shared" ca="1" si="11"/>
        <v>4</v>
      </c>
    </row>
    <row r="159" spans="1:11">
      <c r="A159">
        <v>158</v>
      </c>
      <c r="B159">
        <f t="shared" ca="1" si="8"/>
        <v>114</v>
      </c>
      <c r="C159" s="6" cm="1">
        <f t="array" aca="1" ref="C159" ca="1">_xlfn.LET(
    _xlpm.DOJ, _xlfn.XLOOKUP(Tickets_final!$B159, Employee_final!$A$2:$A$205, Employee_final!$K$2:$K$205, 0, 1, 1),
    _xlpm.RANDDATE, RANDBETWEEN(_xlpm.DOJ, TODAY()),
    _xlpm.RANDDATE
)</f>
        <v>45658</v>
      </c>
      <c r="D159">
        <f t="shared" ca="1" si="9"/>
        <v>114</v>
      </c>
      <c r="E159" t="s">
        <v>358</v>
      </c>
      <c r="F159" t="s">
        <v>359</v>
      </c>
      <c r="G159" s="9" t="s">
        <v>39</v>
      </c>
      <c r="H159" t="s">
        <v>30</v>
      </c>
      <c r="I159" s="6">
        <f t="shared" ca="1" si="10"/>
        <v>45662</v>
      </c>
      <c r="J159" cm="1">
        <f t="array" aca="1" ref="J159" ca="1">_xlfn.LET(
    _xlpm.filteredList, _xlfn._xlws.FILTER(Employee_final!$A$2:$A$205, Employee_final!$R$2:$R$205 = _xlfn.NUMBERVALUE(Tickets_final!$G159),Employee_final!$U$2:$U$205 &gt;=1),
    _xlpm.countList, COUNTA(_xlpm.filteredList),
    IF(_xlpm.countList = 0, "",
        INDEX(_xlpm.filteredList, RANDBETWEEN(1, _xlpm.countList))
    )
)</f>
        <v>88</v>
      </c>
      <c r="K159">
        <f t="shared" ca="1" si="11"/>
        <v>4</v>
      </c>
    </row>
    <row r="160" spans="1:11">
      <c r="A160">
        <v>159</v>
      </c>
      <c r="B160">
        <f t="shared" ca="1" si="8"/>
        <v>17</v>
      </c>
      <c r="C160" s="6" cm="1">
        <f t="array" aca="1" ref="C160" ca="1">_xlfn.LET(
    _xlpm.DOJ, _xlfn.XLOOKUP(Tickets_final!$B160, Employee_final!$A$2:$A$205, Employee_final!$K$2:$K$205, 0, 1, 1),
    _xlpm.RANDDATE, RANDBETWEEN(_xlpm.DOJ, TODAY()),
    _xlpm.RANDDATE
)</f>
        <v>45208</v>
      </c>
      <c r="D160">
        <f t="shared" ca="1" si="9"/>
        <v>17</v>
      </c>
      <c r="E160" t="s">
        <v>360</v>
      </c>
      <c r="F160" t="s">
        <v>361</v>
      </c>
      <c r="G160" s="9" t="s">
        <v>23</v>
      </c>
      <c r="H160" t="s">
        <v>23</v>
      </c>
      <c r="I160" s="6">
        <f t="shared" ca="1" si="10"/>
        <v>45218</v>
      </c>
      <c r="J160" cm="1">
        <f t="array" aca="1" ref="J160" ca="1">_xlfn.LET(
    _xlpm.filteredList, _xlfn._xlws.FILTER(Employee_final!$A$2:$A$205, Employee_final!$R$2:$R$205 = _xlfn.NUMBERVALUE(Tickets_final!$G160),Employee_final!$U$2:$U$205 &gt;=1),
    _xlpm.countList, COUNTA(_xlpm.filteredList),
    IF(_xlpm.countList = 0, "",
        INDEX(_xlpm.filteredList, RANDBETWEEN(1, _xlpm.countList))
    )
)</f>
        <v>34</v>
      </c>
      <c r="K160">
        <f t="shared" ca="1" si="11"/>
        <v>5</v>
      </c>
    </row>
    <row r="161" spans="1:11">
      <c r="A161">
        <v>160</v>
      </c>
      <c r="B161">
        <f t="shared" ca="1" si="8"/>
        <v>113</v>
      </c>
      <c r="C161" s="6" cm="1">
        <f t="array" aca="1" ref="C161" ca="1">_xlfn.LET(
    _xlpm.DOJ, _xlfn.XLOOKUP(Tickets_final!$B161, Employee_final!$A$2:$A$205, Employee_final!$K$2:$K$205, 0, 1, 1),
    _xlpm.RANDDATE, RANDBETWEEN(_xlpm.DOJ, TODAY()),
    _xlpm.RANDDATE
)</f>
        <v>45734</v>
      </c>
      <c r="D161">
        <f t="shared" ca="1" si="9"/>
        <v>113</v>
      </c>
      <c r="E161" t="s">
        <v>362</v>
      </c>
      <c r="F161" t="s">
        <v>363</v>
      </c>
      <c r="G161" s="9" t="s">
        <v>30</v>
      </c>
      <c r="H161" t="s">
        <v>35</v>
      </c>
      <c r="I161" s="6">
        <f t="shared" ca="1" si="10"/>
        <v>45741</v>
      </c>
      <c r="J161" cm="1">
        <f t="array" aca="1" ref="J161" ca="1">_xlfn.LET(
    _xlpm.filteredList, _xlfn._xlws.FILTER(Employee_final!$A$2:$A$205, Employee_final!$R$2:$R$205 = _xlfn.NUMBERVALUE(Tickets_final!$G161),Employee_final!$U$2:$U$205 &gt;=1),
    _xlpm.countList, COUNTA(_xlpm.filteredList),
    IF(_xlpm.countList = 0, "",
        INDEX(_xlpm.filteredList, RANDBETWEEN(1, _xlpm.countList))
    )
)</f>
        <v>50</v>
      </c>
      <c r="K161">
        <f t="shared" ca="1" si="11"/>
        <v>1</v>
      </c>
    </row>
    <row r="162" spans="1:11">
      <c r="A162">
        <v>161</v>
      </c>
      <c r="B162">
        <f t="shared" ca="1" si="8"/>
        <v>64</v>
      </c>
      <c r="C162" s="6" cm="1">
        <f t="array" aca="1" ref="C162" ca="1">_xlfn.LET(
    _xlpm.DOJ, _xlfn.XLOOKUP(Tickets_final!$B162, Employee_final!$A$2:$A$205, Employee_final!$K$2:$K$205, 0, 1, 1),
    _xlpm.RANDDATE, RANDBETWEEN(_xlpm.DOJ, TODAY()),
    _xlpm.RANDDATE
)</f>
        <v>45482</v>
      </c>
      <c r="D162">
        <f t="shared" ca="1" si="9"/>
        <v>64</v>
      </c>
      <c r="E162" t="s">
        <v>364</v>
      </c>
      <c r="F162" t="s">
        <v>365</v>
      </c>
      <c r="G162" s="9" t="s">
        <v>23</v>
      </c>
      <c r="H162" t="s">
        <v>39</v>
      </c>
      <c r="I162" s="6">
        <f t="shared" ca="1" si="10"/>
        <v>45487</v>
      </c>
      <c r="J162" cm="1">
        <f t="array" aca="1" ref="J162" ca="1">_xlfn.LET(
    _xlpm.filteredList, _xlfn._xlws.FILTER(Employee_final!$A$2:$A$205, Employee_final!$R$2:$R$205 = _xlfn.NUMBERVALUE(Tickets_final!$G162),Employee_final!$U$2:$U$205 &gt;=1),
    _xlpm.countList, COUNTA(_xlpm.filteredList),
    IF(_xlpm.countList = 0, "",
        INDEX(_xlpm.filteredList, RANDBETWEEN(1, _xlpm.countList))
    )
)</f>
        <v>204</v>
      </c>
      <c r="K162">
        <f t="shared" ca="1" si="11"/>
        <v>2</v>
      </c>
    </row>
    <row r="163" spans="1:11">
      <c r="A163">
        <v>162</v>
      </c>
      <c r="B163">
        <f t="shared" ca="1" si="8"/>
        <v>124</v>
      </c>
      <c r="C163" s="6" cm="1">
        <f t="array" aca="1" ref="C163" ca="1">_xlfn.LET(
    _xlpm.DOJ, _xlfn.XLOOKUP(Tickets_final!$B163, Employee_final!$A$2:$A$205, Employee_final!$K$2:$K$205, 0, 1, 1),
    _xlpm.RANDDATE, RANDBETWEEN(_xlpm.DOJ, TODAY()),
    _xlpm.RANDDATE
)</f>
        <v>45325</v>
      </c>
      <c r="D163">
        <f t="shared" ca="1" si="9"/>
        <v>124</v>
      </c>
      <c r="E163" t="s">
        <v>366</v>
      </c>
      <c r="F163" t="s">
        <v>367</v>
      </c>
      <c r="G163" s="9" t="s">
        <v>39</v>
      </c>
      <c r="H163" t="s">
        <v>30</v>
      </c>
      <c r="I163" s="6">
        <f t="shared" ca="1" si="10"/>
        <v>45334</v>
      </c>
      <c r="J163" cm="1">
        <f t="array" aca="1" ref="J163" ca="1">_xlfn.LET(
    _xlpm.filteredList, _xlfn._xlws.FILTER(Employee_final!$A$2:$A$205, Employee_final!$R$2:$R$205 = _xlfn.NUMBERVALUE(Tickets_final!$G163),Employee_final!$U$2:$U$205 &gt;=1),
    _xlpm.countList, COUNTA(_xlpm.filteredList),
    IF(_xlpm.countList = 0, "",
        INDEX(_xlpm.filteredList, RANDBETWEEN(1, _xlpm.countList))
    )
)</f>
        <v>194</v>
      </c>
      <c r="K163">
        <f t="shared" ca="1" si="11"/>
        <v>3</v>
      </c>
    </row>
    <row r="164" spans="1:11">
      <c r="A164">
        <v>163</v>
      </c>
      <c r="B164">
        <f t="shared" ca="1" si="8"/>
        <v>108</v>
      </c>
      <c r="C164" s="6" cm="1">
        <f t="array" aca="1" ref="C164" ca="1">_xlfn.LET(
    _xlpm.DOJ, _xlfn.XLOOKUP(Tickets_final!$B164, Employee_final!$A$2:$A$205, Employee_final!$K$2:$K$205, 0, 1, 1),
    _xlpm.RANDDATE, RANDBETWEEN(_xlpm.DOJ, TODAY()),
    _xlpm.RANDDATE
)</f>
        <v>45838</v>
      </c>
      <c r="D164">
        <f t="shared" ca="1" si="9"/>
        <v>108</v>
      </c>
      <c r="E164" t="s">
        <v>368</v>
      </c>
      <c r="F164" t="s">
        <v>369</v>
      </c>
      <c r="G164" s="9" t="s">
        <v>19</v>
      </c>
      <c r="H164" t="s">
        <v>46</v>
      </c>
      <c r="I164" s="6">
        <f t="shared" ca="1" si="10"/>
        <v>45847</v>
      </c>
      <c r="J164" cm="1">
        <f t="array" aca="1" ref="J164" ca="1">_xlfn.LET(
    _xlpm.filteredList, _xlfn._xlws.FILTER(Employee_final!$A$2:$A$205, Employee_final!$R$2:$R$205 = _xlfn.NUMBERVALUE(Tickets_final!$G164),Employee_final!$U$2:$U$205 &gt;=1),
    _xlpm.countList, COUNTA(_xlpm.filteredList),
    IF(_xlpm.countList = 0, "",
        INDEX(_xlpm.filteredList, RANDBETWEEN(1, _xlpm.countList))
    )
)</f>
        <v>157</v>
      </c>
      <c r="K164">
        <f t="shared" ca="1" si="11"/>
        <v>1</v>
      </c>
    </row>
    <row r="165" spans="1:11">
      <c r="A165">
        <v>164</v>
      </c>
      <c r="B165">
        <f t="shared" ca="1" si="8"/>
        <v>60</v>
      </c>
      <c r="C165" s="6" cm="1">
        <f t="array" aca="1" ref="C165" ca="1">_xlfn.LET(
    _xlpm.DOJ, _xlfn.XLOOKUP(Tickets_final!$B165, Employee_final!$A$2:$A$205, Employee_final!$K$2:$K$205, 0, 1, 1),
    _xlpm.RANDDATE, RANDBETWEEN(_xlpm.DOJ, TODAY()),
    _xlpm.RANDDATE
)</f>
        <v>44614</v>
      </c>
      <c r="D165">
        <f t="shared" ca="1" si="9"/>
        <v>94</v>
      </c>
      <c r="E165" t="s">
        <v>370</v>
      </c>
      <c r="F165" t="s">
        <v>371</v>
      </c>
      <c r="G165" s="9" t="s">
        <v>30</v>
      </c>
      <c r="H165" t="s">
        <v>31</v>
      </c>
      <c r="I165" s="6">
        <f t="shared" ca="1" si="10"/>
        <v>44623</v>
      </c>
      <c r="J165" cm="1">
        <f t="array" aca="1" ref="J165" ca="1">_xlfn.LET(
    _xlpm.filteredList, _xlfn._xlws.FILTER(Employee_final!$A$2:$A$205, Employee_final!$R$2:$R$205 = _xlfn.NUMBERVALUE(Tickets_final!$G165),Employee_final!$U$2:$U$205 &gt;=1),
    _xlpm.countList, COUNTA(_xlpm.filteredList),
    IF(_xlpm.countList = 0, "",
        INDEX(_xlpm.filteredList, RANDBETWEEN(1, _xlpm.countList))
    )
)</f>
        <v>79</v>
      </c>
      <c r="K165">
        <f t="shared" ca="1" si="11"/>
        <v>6</v>
      </c>
    </row>
    <row r="166" spans="1:11">
      <c r="A166">
        <v>165</v>
      </c>
      <c r="B166">
        <f t="shared" ca="1" si="8"/>
        <v>156</v>
      </c>
      <c r="C166" s="6" cm="1">
        <f t="array" aca="1" ref="C166" ca="1">_xlfn.LET(
    _xlpm.DOJ, _xlfn.XLOOKUP(Tickets_final!$B166, Employee_final!$A$2:$A$205, Employee_final!$K$2:$K$205, 0, 1, 1),
    _xlpm.RANDDATE, RANDBETWEEN(_xlpm.DOJ, TODAY()),
    _xlpm.RANDDATE
)</f>
        <v>45436</v>
      </c>
      <c r="D166">
        <f t="shared" ca="1" si="9"/>
        <v>156</v>
      </c>
      <c r="E166" t="s">
        <v>372</v>
      </c>
      <c r="F166" t="s">
        <v>373</v>
      </c>
      <c r="G166" s="9" t="s">
        <v>23</v>
      </c>
      <c r="H166" t="s">
        <v>23</v>
      </c>
      <c r="I166" s="6">
        <f t="shared" ca="1" si="10"/>
        <v>45439</v>
      </c>
      <c r="J166" cm="1">
        <f t="array" aca="1" ref="J166" ca="1">_xlfn.LET(
    _xlpm.filteredList, _xlfn._xlws.FILTER(Employee_final!$A$2:$A$205, Employee_final!$R$2:$R$205 = _xlfn.NUMBERVALUE(Tickets_final!$G166),Employee_final!$U$2:$U$205 &gt;=1),
    _xlpm.countList, COUNTA(_xlpm.filteredList),
    IF(_xlpm.countList = 0, "",
        INDEX(_xlpm.filteredList, RANDBETWEEN(1, _xlpm.countList))
    )
)</f>
        <v>61</v>
      </c>
      <c r="K166">
        <f t="shared" ca="1" si="11"/>
        <v>6</v>
      </c>
    </row>
    <row r="167" spans="1:11">
      <c r="A167">
        <v>166</v>
      </c>
      <c r="B167">
        <f t="shared" ca="1" si="8"/>
        <v>194</v>
      </c>
      <c r="C167" s="6" cm="1">
        <f t="array" aca="1" ref="C167" ca="1">_xlfn.LET(
    _xlpm.DOJ, _xlfn.XLOOKUP(Tickets_final!$B167, Employee_final!$A$2:$A$205, Employee_final!$K$2:$K$205, 0, 1, 1),
    _xlpm.RANDDATE, RANDBETWEEN(_xlpm.DOJ, TODAY()),
    _xlpm.RANDDATE
)</f>
        <v>44583</v>
      </c>
      <c r="D167">
        <f t="shared" ca="1" si="9"/>
        <v>194</v>
      </c>
      <c r="E167" t="s">
        <v>374</v>
      </c>
      <c r="F167" t="s">
        <v>375</v>
      </c>
      <c r="G167" s="9" t="s">
        <v>39</v>
      </c>
      <c r="H167" t="s">
        <v>19</v>
      </c>
      <c r="I167" s="6">
        <f t="shared" ca="1" si="10"/>
        <v>44593</v>
      </c>
      <c r="J167" cm="1">
        <f t="array" aca="1" ref="J167" ca="1">_xlfn.LET(
    _xlpm.filteredList, _xlfn._xlws.FILTER(Employee_final!$A$2:$A$205, Employee_final!$R$2:$R$205 = _xlfn.NUMBERVALUE(Tickets_final!$G167),Employee_final!$U$2:$U$205 &gt;=1),
    _xlpm.countList, COUNTA(_xlpm.filteredList),
    IF(_xlpm.countList = 0, "",
        INDEX(_xlpm.filteredList, RANDBETWEEN(1, _xlpm.countList))
    )
)</f>
        <v>32</v>
      </c>
      <c r="K167">
        <f t="shared" ca="1" si="11"/>
        <v>6</v>
      </c>
    </row>
    <row r="168" spans="1:11">
      <c r="A168">
        <v>167</v>
      </c>
      <c r="B168">
        <f t="shared" ca="1" si="8"/>
        <v>176</v>
      </c>
      <c r="C168" s="6" cm="1">
        <f t="array" aca="1" ref="C168" ca="1">_xlfn.LET(
    _xlpm.DOJ, _xlfn.XLOOKUP(Tickets_final!$B168, Employee_final!$A$2:$A$205, Employee_final!$K$2:$K$205, 0, 1, 1),
    _xlpm.RANDDATE, RANDBETWEEN(_xlpm.DOJ, TODAY()),
    _xlpm.RANDDATE
)</f>
        <v>45790</v>
      </c>
      <c r="D168">
        <f t="shared" ca="1" si="9"/>
        <v>176</v>
      </c>
      <c r="E168" t="s">
        <v>376</v>
      </c>
      <c r="F168" t="s">
        <v>377</v>
      </c>
      <c r="G168" s="9" t="s">
        <v>23</v>
      </c>
      <c r="H168" t="s">
        <v>39</v>
      </c>
      <c r="I168" s="6">
        <f t="shared" ca="1" si="10"/>
        <v>45799</v>
      </c>
      <c r="J168" cm="1">
        <f t="array" aca="1" ref="J168" ca="1">_xlfn.LET(
    _xlpm.filteredList, _xlfn._xlws.FILTER(Employee_final!$A$2:$A$205, Employee_final!$R$2:$R$205 = _xlfn.NUMBERVALUE(Tickets_final!$G168),Employee_final!$U$2:$U$205 &gt;=1),
    _xlpm.countList, COUNTA(_xlpm.filteredList),
    IF(_xlpm.countList = 0, "",
        INDEX(_xlpm.filteredList, RANDBETWEEN(1, _xlpm.countList))
    )
)</f>
        <v>36</v>
      </c>
      <c r="K168">
        <f t="shared" ca="1" si="11"/>
        <v>4</v>
      </c>
    </row>
    <row r="169" spans="1:11">
      <c r="A169">
        <v>168</v>
      </c>
      <c r="B169">
        <f t="shared" ca="1" si="8"/>
        <v>56</v>
      </c>
      <c r="C169" s="6" cm="1">
        <f t="array" aca="1" ref="C169" ca="1">_xlfn.LET(
    _xlpm.DOJ, _xlfn.XLOOKUP(Tickets_final!$B169, Employee_final!$A$2:$A$205, Employee_final!$K$2:$K$205, 0, 1, 1),
    _xlpm.RANDDATE, RANDBETWEEN(_xlpm.DOJ, TODAY()),
    _xlpm.RANDDATE
)</f>
        <v>45150</v>
      </c>
      <c r="D169">
        <f t="shared" ca="1" si="9"/>
        <v>56</v>
      </c>
      <c r="E169" t="s">
        <v>378</v>
      </c>
      <c r="F169" t="s">
        <v>379</v>
      </c>
      <c r="G169" s="9" t="s">
        <v>19</v>
      </c>
      <c r="H169" t="s">
        <v>46</v>
      </c>
      <c r="I169" s="6">
        <f t="shared" ca="1" si="10"/>
        <v>45152</v>
      </c>
      <c r="J169" cm="1">
        <f t="array" aca="1" ref="J169" ca="1">_xlfn.LET(
    _xlpm.filteredList, _xlfn._xlws.FILTER(Employee_final!$A$2:$A$205, Employee_final!$R$2:$R$205 = _xlfn.NUMBERVALUE(Tickets_final!$G169),Employee_final!$U$2:$U$205 &gt;=1),
    _xlpm.countList, COUNTA(_xlpm.filteredList),
    IF(_xlpm.countList = 0, "",
        INDEX(_xlpm.filteredList, RANDBETWEEN(1, _xlpm.countList))
    )
)</f>
        <v>161</v>
      </c>
      <c r="K169">
        <f t="shared" ca="1" si="11"/>
        <v>1</v>
      </c>
    </row>
    <row r="170" spans="1:11">
      <c r="A170">
        <v>169</v>
      </c>
      <c r="B170">
        <f t="shared" ca="1" si="8"/>
        <v>171</v>
      </c>
      <c r="C170" s="6" cm="1">
        <f t="array" aca="1" ref="C170" ca="1">_xlfn.LET(
    _xlpm.DOJ, _xlfn.XLOOKUP(Tickets_final!$B170, Employee_final!$A$2:$A$205, Employee_final!$K$2:$K$205, 0, 1, 1),
    _xlpm.RANDDATE, RANDBETWEEN(_xlpm.DOJ, TODAY()),
    _xlpm.RANDDATE
)</f>
        <v>45624</v>
      </c>
      <c r="D170">
        <f t="shared" ca="1" si="9"/>
        <v>171</v>
      </c>
      <c r="E170" t="s">
        <v>380</v>
      </c>
      <c r="F170" t="s">
        <v>381</v>
      </c>
      <c r="G170" s="9" t="s">
        <v>30</v>
      </c>
      <c r="H170" t="s">
        <v>16</v>
      </c>
      <c r="I170" s="6">
        <f t="shared" ca="1" si="10"/>
        <v>45633</v>
      </c>
      <c r="J170" cm="1">
        <f t="array" aca="1" ref="J170" ca="1">_xlfn.LET(
    _xlpm.filteredList, _xlfn._xlws.FILTER(Employee_final!$A$2:$A$205, Employee_final!$R$2:$R$205 = _xlfn.NUMBERVALUE(Tickets_final!$G170),Employee_final!$U$2:$U$205 &gt;=1),
    _xlpm.countList, COUNTA(_xlpm.filteredList),
    IF(_xlpm.countList = 0, "",
        INDEX(_xlpm.filteredList, RANDBETWEEN(1, _xlpm.countList))
    )
)</f>
        <v>65</v>
      </c>
      <c r="K170">
        <f t="shared" ca="1" si="11"/>
        <v>1</v>
      </c>
    </row>
    <row r="171" spans="1:11">
      <c r="A171">
        <v>170</v>
      </c>
      <c r="B171">
        <f t="shared" ca="1" si="8"/>
        <v>176</v>
      </c>
      <c r="C171" s="6" cm="1">
        <f t="array" aca="1" ref="C171" ca="1">_xlfn.LET(
    _xlpm.DOJ, _xlfn.XLOOKUP(Tickets_final!$B171, Employee_final!$A$2:$A$205, Employee_final!$K$2:$K$205, 0, 1, 1),
    _xlpm.RANDDATE, RANDBETWEEN(_xlpm.DOJ, TODAY()),
    _xlpm.RANDDATE
)</f>
        <v>45543</v>
      </c>
      <c r="D171">
        <f t="shared" ca="1" si="9"/>
        <v>176</v>
      </c>
      <c r="E171" t="s">
        <v>382</v>
      </c>
      <c r="F171" t="s">
        <v>383</v>
      </c>
      <c r="G171" s="9" t="s">
        <v>30</v>
      </c>
      <c r="H171" t="s">
        <v>31</v>
      </c>
      <c r="I171" s="6">
        <f t="shared" ca="1" si="10"/>
        <v>45547</v>
      </c>
      <c r="J171" cm="1">
        <f t="array" aca="1" ref="J171" ca="1">_xlfn.LET(
    _xlpm.filteredList, _xlfn._xlws.FILTER(Employee_final!$A$2:$A$205, Employee_final!$R$2:$R$205 = _xlfn.NUMBERVALUE(Tickets_final!$G171),Employee_final!$U$2:$U$205 &gt;=1),
    _xlpm.countList, COUNTA(_xlpm.filteredList),
    IF(_xlpm.countList = 0, "",
        INDEX(_xlpm.filteredList, RANDBETWEEN(1, _xlpm.countList))
    )
)</f>
        <v>29</v>
      </c>
      <c r="K171">
        <f t="shared" ca="1" si="11"/>
        <v>1</v>
      </c>
    </row>
    <row r="172" spans="1:11">
      <c r="A172">
        <v>171</v>
      </c>
      <c r="B172">
        <f t="shared" ca="1" si="8"/>
        <v>8</v>
      </c>
      <c r="C172" s="6" cm="1">
        <f t="array" aca="1" ref="C172" ca="1">_xlfn.LET(
    _xlpm.DOJ, _xlfn.XLOOKUP(Tickets_final!$B172, Employee_final!$A$2:$A$205, Employee_final!$K$2:$K$205, 0, 1, 1),
    _xlpm.RANDDATE, RANDBETWEEN(_xlpm.DOJ, TODAY()),
    _xlpm.RANDDATE
)</f>
        <v>45580</v>
      </c>
      <c r="D172">
        <f t="shared" ca="1" si="9"/>
        <v>8</v>
      </c>
      <c r="E172" t="s">
        <v>384</v>
      </c>
      <c r="F172" t="s">
        <v>385</v>
      </c>
      <c r="G172" s="9" t="s">
        <v>23</v>
      </c>
      <c r="H172" t="s">
        <v>23</v>
      </c>
      <c r="I172" s="6">
        <f t="shared" ca="1" si="10"/>
        <v>45583</v>
      </c>
      <c r="J172" cm="1">
        <f t="array" aca="1" ref="J172" ca="1">_xlfn.LET(
    _xlpm.filteredList, _xlfn._xlws.FILTER(Employee_final!$A$2:$A$205, Employee_final!$R$2:$R$205 = _xlfn.NUMBERVALUE(Tickets_final!$G172),Employee_final!$U$2:$U$205 &gt;=1),
    _xlpm.countList, COUNTA(_xlpm.filteredList),
    IF(_xlpm.countList = 0, "",
        INDEX(_xlpm.filteredList, RANDBETWEEN(1, _xlpm.countList))
    )
)</f>
        <v>19</v>
      </c>
      <c r="K172">
        <f t="shared" ca="1" si="11"/>
        <v>6</v>
      </c>
    </row>
    <row r="173" spans="1:11">
      <c r="A173">
        <v>172</v>
      </c>
      <c r="B173">
        <f t="shared" ca="1" si="8"/>
        <v>112</v>
      </c>
      <c r="C173" s="6" cm="1">
        <f t="array" aca="1" ref="C173" ca="1">_xlfn.LET(
    _xlpm.DOJ, _xlfn.XLOOKUP(Tickets_final!$B173, Employee_final!$A$2:$A$205, Employee_final!$K$2:$K$205, 0, 1, 1),
    _xlpm.RANDDATE, RANDBETWEEN(_xlpm.DOJ, TODAY()),
    _xlpm.RANDDATE
)</f>
        <v>44680</v>
      </c>
      <c r="D173">
        <f t="shared" ca="1" si="9"/>
        <v>112</v>
      </c>
      <c r="E173" t="s">
        <v>386</v>
      </c>
      <c r="F173" t="s">
        <v>387</v>
      </c>
      <c r="G173" s="9" t="s">
        <v>39</v>
      </c>
      <c r="H173" t="s">
        <v>30</v>
      </c>
      <c r="I173" s="6">
        <f t="shared" ca="1" si="10"/>
        <v>44687</v>
      </c>
      <c r="J173" cm="1">
        <f t="array" aca="1" ref="J173" ca="1">_xlfn.LET(
    _xlpm.filteredList, _xlfn._xlws.FILTER(Employee_final!$A$2:$A$205, Employee_final!$R$2:$R$205 = _xlfn.NUMBERVALUE(Tickets_final!$G173),Employee_final!$U$2:$U$205 &gt;=1),
    _xlpm.countList, COUNTA(_xlpm.filteredList),
    IF(_xlpm.countList = 0, "",
        INDEX(_xlpm.filteredList, RANDBETWEEN(1, _xlpm.countList))
    )
)</f>
        <v>201</v>
      </c>
      <c r="K173">
        <f t="shared" ca="1" si="11"/>
        <v>1</v>
      </c>
    </row>
    <row r="174" spans="1:11">
      <c r="A174">
        <v>173</v>
      </c>
      <c r="B174">
        <f t="shared" ca="1" si="8"/>
        <v>26</v>
      </c>
      <c r="C174" s="6" cm="1">
        <f t="array" aca="1" ref="C174" ca="1">_xlfn.LET(
    _xlpm.DOJ, _xlfn.XLOOKUP(Tickets_final!$B174, Employee_final!$A$2:$A$205, Employee_final!$K$2:$K$205, 0, 1, 1),
    _xlpm.RANDDATE, RANDBETWEEN(_xlpm.DOJ, TODAY()),
    _xlpm.RANDDATE
)</f>
        <v>43086</v>
      </c>
      <c r="D174">
        <f t="shared" ca="1" si="9"/>
        <v>26</v>
      </c>
      <c r="E174" t="s">
        <v>388</v>
      </c>
      <c r="F174" t="s">
        <v>389</v>
      </c>
      <c r="G174" s="9" t="s">
        <v>19</v>
      </c>
      <c r="H174" t="s">
        <v>46</v>
      </c>
      <c r="I174" s="6">
        <f t="shared" ca="1" si="10"/>
        <v>43091</v>
      </c>
      <c r="J174" cm="1">
        <f t="array" aca="1" ref="J174" ca="1">_xlfn.LET(
    _xlpm.filteredList, _xlfn._xlws.FILTER(Employee_final!$A$2:$A$205, Employee_final!$R$2:$R$205 = _xlfn.NUMBERVALUE(Tickets_final!$G174),Employee_final!$U$2:$U$205 &gt;=1),
    _xlpm.countList, COUNTA(_xlpm.filteredList),
    IF(_xlpm.countList = 0, "",
        INDEX(_xlpm.filteredList, RANDBETWEEN(1, _xlpm.countList))
    )
)</f>
        <v>27</v>
      </c>
      <c r="K174">
        <f t="shared" ca="1" si="11"/>
        <v>2</v>
      </c>
    </row>
    <row r="175" spans="1:11">
      <c r="A175">
        <v>174</v>
      </c>
      <c r="B175">
        <f t="shared" ca="1" si="8"/>
        <v>21</v>
      </c>
      <c r="C175" s="6" cm="1">
        <f t="array" aca="1" ref="C175" ca="1">_xlfn.LET(
    _xlpm.DOJ, _xlfn.XLOOKUP(Tickets_final!$B175, Employee_final!$A$2:$A$205, Employee_final!$K$2:$K$205, 0, 1, 1),
    _xlpm.RANDDATE, RANDBETWEEN(_xlpm.DOJ, TODAY()),
    _xlpm.RANDDATE
)</f>
        <v>44550</v>
      </c>
      <c r="D175">
        <f t="shared" ca="1" si="9"/>
        <v>21</v>
      </c>
      <c r="E175" t="s">
        <v>390</v>
      </c>
      <c r="F175" t="s">
        <v>391</v>
      </c>
      <c r="G175" s="9" t="s">
        <v>23</v>
      </c>
      <c r="H175" t="s">
        <v>23</v>
      </c>
      <c r="I175" s="6">
        <f t="shared" ca="1" si="10"/>
        <v>44555</v>
      </c>
      <c r="J175" cm="1">
        <f t="array" aca="1" ref="J175" ca="1">_xlfn.LET(
    _xlpm.filteredList, _xlfn._xlws.FILTER(Employee_final!$A$2:$A$205, Employee_final!$R$2:$R$205 = _xlfn.NUMBERVALUE(Tickets_final!$G175),Employee_final!$U$2:$U$205 &gt;=1),
    _xlpm.countList, COUNTA(_xlpm.filteredList),
    IF(_xlpm.countList = 0, "",
        INDEX(_xlpm.filteredList, RANDBETWEEN(1, _xlpm.countList))
    )
)</f>
        <v>169</v>
      </c>
      <c r="K175">
        <f t="shared" ca="1" si="11"/>
        <v>5</v>
      </c>
    </row>
    <row r="176" spans="1:11">
      <c r="A176">
        <v>175</v>
      </c>
      <c r="B176">
        <f t="shared" ca="1" si="8"/>
        <v>132</v>
      </c>
      <c r="C176" s="6" cm="1">
        <f t="array" aca="1" ref="C176" ca="1">_xlfn.LET(
    _xlpm.DOJ, _xlfn.XLOOKUP(Tickets_final!$B176, Employee_final!$A$2:$A$205, Employee_final!$K$2:$K$205, 0, 1, 1),
    _xlpm.RANDDATE, RANDBETWEEN(_xlpm.DOJ, TODAY()),
    _xlpm.RANDDATE
)</f>
        <v>45763</v>
      </c>
      <c r="D176">
        <f t="shared" ca="1" si="9"/>
        <v>132</v>
      </c>
      <c r="E176" t="s">
        <v>89</v>
      </c>
      <c r="F176" t="s">
        <v>392</v>
      </c>
      <c r="G176" s="9" t="s">
        <v>30</v>
      </c>
      <c r="H176" t="s">
        <v>35</v>
      </c>
      <c r="I176" s="6">
        <f t="shared" ca="1" si="10"/>
        <v>45772</v>
      </c>
      <c r="J176" cm="1">
        <f t="array" aca="1" ref="J176" ca="1">_xlfn.LET(
    _xlpm.filteredList, _xlfn._xlws.FILTER(Employee_final!$A$2:$A$205, Employee_final!$R$2:$R$205 = _xlfn.NUMBERVALUE(Tickets_final!$G176),Employee_final!$U$2:$U$205 &gt;=1),
    _xlpm.countList, COUNTA(_xlpm.filteredList),
    IF(_xlpm.countList = 0, "",
        INDEX(_xlpm.filteredList, RANDBETWEEN(1, _xlpm.countList))
    )
)</f>
        <v>177</v>
      </c>
      <c r="K176">
        <f t="shared" ca="1" si="11"/>
        <v>2</v>
      </c>
    </row>
    <row r="177" spans="1:11">
      <c r="A177">
        <v>176</v>
      </c>
      <c r="B177">
        <f t="shared" ca="1" si="8"/>
        <v>31</v>
      </c>
      <c r="C177" s="6" cm="1">
        <f t="array" aca="1" ref="C177" ca="1">_xlfn.LET(
    _xlpm.DOJ, _xlfn.XLOOKUP(Tickets_final!$B177, Employee_final!$A$2:$A$205, Employee_final!$K$2:$K$205, 0, 1, 1),
    _xlpm.RANDDATE, RANDBETWEEN(_xlpm.DOJ, TODAY()),
    _xlpm.RANDDATE
)</f>
        <v>43832</v>
      </c>
      <c r="D177">
        <f t="shared" ca="1" si="9"/>
        <v>31</v>
      </c>
      <c r="E177" t="s">
        <v>393</v>
      </c>
      <c r="F177" t="s">
        <v>394</v>
      </c>
      <c r="G177" s="9" t="s">
        <v>39</v>
      </c>
      <c r="H177" t="s">
        <v>30</v>
      </c>
      <c r="I177" s="6">
        <f t="shared" ca="1" si="10"/>
        <v>43840</v>
      </c>
      <c r="J177" cm="1">
        <f t="array" aca="1" ref="J177" ca="1">_xlfn.LET(
    _xlpm.filteredList, _xlfn._xlws.FILTER(Employee_final!$A$2:$A$205, Employee_final!$R$2:$R$205 = _xlfn.NUMBERVALUE(Tickets_final!$G177),Employee_final!$U$2:$U$205 &gt;=1),
    _xlpm.countList, COUNTA(_xlpm.filteredList),
    IF(_xlpm.countList = 0, "",
        INDEX(_xlpm.filteredList, RANDBETWEEN(1, _xlpm.countList))
    )
)</f>
        <v>203</v>
      </c>
      <c r="K177">
        <f t="shared" ca="1" si="11"/>
        <v>4</v>
      </c>
    </row>
    <row r="178" spans="1:11">
      <c r="A178">
        <v>177</v>
      </c>
      <c r="B178">
        <f t="shared" ca="1" si="8"/>
        <v>107</v>
      </c>
      <c r="C178" s="6" cm="1">
        <f t="array" aca="1" ref="C178" ca="1">_xlfn.LET(
    _xlpm.DOJ, _xlfn.XLOOKUP(Tickets_final!$B178, Employee_final!$A$2:$A$205, Employee_final!$K$2:$K$205, 0, 1, 1),
    _xlpm.RANDDATE, RANDBETWEEN(_xlpm.DOJ, TODAY()),
    _xlpm.RANDDATE
)</f>
        <v>45117</v>
      </c>
      <c r="D178">
        <f t="shared" ca="1" si="9"/>
        <v>107</v>
      </c>
      <c r="E178" t="s">
        <v>395</v>
      </c>
      <c r="F178" t="s">
        <v>396</v>
      </c>
      <c r="G178" s="9" t="s">
        <v>30</v>
      </c>
      <c r="H178" t="s">
        <v>16</v>
      </c>
      <c r="I178" s="6">
        <f t="shared" ca="1" si="10"/>
        <v>45122</v>
      </c>
      <c r="J178" cm="1">
        <f t="array" aca="1" ref="J178" ca="1">_xlfn.LET(
    _xlpm.filteredList, _xlfn._xlws.FILTER(Employee_final!$A$2:$A$205, Employee_final!$R$2:$R$205 = _xlfn.NUMBERVALUE(Tickets_final!$G178),Employee_final!$U$2:$U$205 &gt;=1),
    _xlpm.countList, COUNTA(_xlpm.filteredList),
    IF(_xlpm.countList = 0, "",
        INDEX(_xlpm.filteredList, RANDBETWEEN(1, _xlpm.countList))
    )
)</f>
        <v>144</v>
      </c>
      <c r="K178">
        <f t="shared" ca="1" si="11"/>
        <v>2</v>
      </c>
    </row>
    <row r="179" spans="1:11">
      <c r="A179">
        <v>178</v>
      </c>
      <c r="B179">
        <f t="shared" ca="1" si="8"/>
        <v>166</v>
      </c>
      <c r="C179" s="6" cm="1">
        <f t="array" aca="1" ref="C179" ca="1">_xlfn.LET(
    _xlpm.DOJ, _xlfn.XLOOKUP(Tickets_final!$B179, Employee_final!$A$2:$A$205, Employee_final!$K$2:$K$205, 0, 1, 1),
    _xlpm.RANDDATE, RANDBETWEEN(_xlpm.DOJ, TODAY()),
    _xlpm.RANDDATE
)</f>
        <v>44770</v>
      </c>
      <c r="D179">
        <f t="shared" ca="1" si="9"/>
        <v>166</v>
      </c>
      <c r="E179" t="s">
        <v>397</v>
      </c>
      <c r="F179" t="s">
        <v>398</v>
      </c>
      <c r="G179" s="9" t="s">
        <v>23</v>
      </c>
      <c r="H179" t="s">
        <v>23</v>
      </c>
      <c r="I179" s="6">
        <f t="shared" ca="1" si="10"/>
        <v>44778</v>
      </c>
      <c r="J179" cm="1">
        <f t="array" aca="1" ref="J179" ca="1">_xlfn.LET(
    _xlpm.filteredList, _xlfn._xlws.FILTER(Employee_final!$A$2:$A$205, Employee_final!$R$2:$R$205 = _xlfn.NUMBERVALUE(Tickets_final!$G179),Employee_final!$U$2:$U$205 &gt;=1),
    _xlpm.countList, COUNTA(_xlpm.filteredList),
    IF(_xlpm.countList = 0, "",
        INDEX(_xlpm.filteredList, RANDBETWEEN(1, _xlpm.countList))
    )
)</f>
        <v>4</v>
      </c>
      <c r="K179">
        <f t="shared" ca="1" si="11"/>
        <v>3</v>
      </c>
    </row>
    <row r="180" spans="1:11">
      <c r="A180">
        <v>179</v>
      </c>
      <c r="B180">
        <f t="shared" ca="1" si="8"/>
        <v>71</v>
      </c>
      <c r="C180" s="6" cm="1">
        <f t="array" aca="1" ref="C180" ca="1">_xlfn.LET(
    _xlpm.DOJ, _xlfn.XLOOKUP(Tickets_final!$B180, Employee_final!$A$2:$A$205, Employee_final!$K$2:$K$205, 0, 1, 1),
    _xlpm.RANDDATE, RANDBETWEEN(_xlpm.DOJ, TODAY()),
    _xlpm.RANDDATE
)</f>
        <v>45812</v>
      </c>
      <c r="D180">
        <f t="shared" ca="1" si="9"/>
        <v>71</v>
      </c>
      <c r="E180" t="s">
        <v>399</v>
      </c>
      <c r="F180" t="s">
        <v>400</v>
      </c>
      <c r="G180" s="9" t="s">
        <v>30</v>
      </c>
      <c r="H180" t="s">
        <v>31</v>
      </c>
      <c r="I180" s="6">
        <f t="shared" ca="1" si="10"/>
        <v>45819</v>
      </c>
      <c r="J180" cm="1">
        <f t="array" aca="1" ref="J180" ca="1">_xlfn.LET(
    _xlpm.filteredList, _xlfn._xlws.FILTER(Employee_final!$A$2:$A$205, Employee_final!$R$2:$R$205 = _xlfn.NUMBERVALUE(Tickets_final!$G180),Employee_final!$U$2:$U$205 &gt;=1),
    _xlpm.countList, COUNTA(_xlpm.filteredList),
    IF(_xlpm.countList = 0, "",
        INDEX(_xlpm.filteredList, RANDBETWEEN(1, _xlpm.countList))
    )
)</f>
        <v>139</v>
      </c>
      <c r="K180">
        <f t="shared" ca="1" si="11"/>
        <v>1</v>
      </c>
    </row>
    <row r="181" spans="1:11">
      <c r="A181">
        <v>180</v>
      </c>
      <c r="B181">
        <f t="shared" ca="1" si="8"/>
        <v>138</v>
      </c>
      <c r="C181" s="6" cm="1">
        <f t="array" aca="1" ref="C181" ca="1">_xlfn.LET(
    _xlpm.DOJ, _xlfn.XLOOKUP(Tickets_final!$B181, Employee_final!$A$2:$A$205, Employee_final!$K$2:$K$205, 0, 1, 1),
    _xlpm.RANDDATE, RANDBETWEEN(_xlpm.DOJ, TODAY()),
    _xlpm.RANDDATE
)</f>
        <v>44397</v>
      </c>
      <c r="D181">
        <f t="shared" ca="1" si="9"/>
        <v>138</v>
      </c>
      <c r="E181" t="s">
        <v>401</v>
      </c>
      <c r="F181" t="s">
        <v>402</v>
      </c>
      <c r="G181" s="9" t="s">
        <v>39</v>
      </c>
      <c r="H181" t="s">
        <v>30</v>
      </c>
      <c r="I181" s="6">
        <f t="shared" ca="1" si="10"/>
        <v>44405</v>
      </c>
      <c r="J181" cm="1">
        <f t="array" aca="1" ref="J181" ca="1">_xlfn.LET(
    _xlpm.filteredList, _xlfn._xlws.FILTER(Employee_final!$A$2:$A$205, Employee_final!$R$2:$R$205 = _xlfn.NUMBERVALUE(Tickets_final!$G181),Employee_final!$U$2:$U$205 &gt;=1),
    _xlpm.countList, COUNTA(_xlpm.filteredList),
    IF(_xlpm.countList = 0, "",
        INDEX(_xlpm.filteredList, RANDBETWEEN(1, _xlpm.countList))
    )
)</f>
        <v>32</v>
      </c>
      <c r="K181">
        <f t="shared" ca="1" si="11"/>
        <v>2</v>
      </c>
    </row>
    <row r="182" spans="1:11">
      <c r="A182">
        <v>181</v>
      </c>
      <c r="B182">
        <f t="shared" ca="1" si="8"/>
        <v>164</v>
      </c>
      <c r="C182" s="6" cm="1">
        <f t="array" aca="1" ref="C182" ca="1">_xlfn.LET(
    _xlpm.DOJ, _xlfn.XLOOKUP(Tickets_final!$B182, Employee_final!$A$2:$A$205, Employee_final!$K$2:$K$205, 0, 1, 1),
    _xlpm.RANDDATE, RANDBETWEEN(_xlpm.DOJ, TODAY()),
    _xlpm.RANDDATE
)</f>
        <v>45537</v>
      </c>
      <c r="D182">
        <f t="shared" ca="1" si="9"/>
        <v>164</v>
      </c>
      <c r="E182" t="s">
        <v>403</v>
      </c>
      <c r="F182" t="s">
        <v>404</v>
      </c>
      <c r="G182" s="9" t="s">
        <v>23</v>
      </c>
      <c r="H182" t="s">
        <v>39</v>
      </c>
      <c r="I182" s="6">
        <f t="shared" ca="1" si="10"/>
        <v>45539</v>
      </c>
      <c r="J182" cm="1">
        <f t="array" aca="1" ref="J182" ca="1">_xlfn.LET(
    _xlpm.filteredList, _xlfn._xlws.FILTER(Employee_final!$A$2:$A$205, Employee_final!$R$2:$R$205 = _xlfn.NUMBERVALUE(Tickets_final!$G182),Employee_final!$U$2:$U$205 &gt;=1),
    _xlpm.countList, COUNTA(_xlpm.filteredList),
    IF(_xlpm.countList = 0, "",
        INDEX(_xlpm.filteredList, RANDBETWEEN(1, _xlpm.countList))
    )
)</f>
        <v>117</v>
      </c>
      <c r="K182">
        <f t="shared" ca="1" si="11"/>
        <v>5</v>
      </c>
    </row>
    <row r="183" spans="1:11">
      <c r="A183">
        <v>182</v>
      </c>
      <c r="B183">
        <f t="shared" ca="1" si="8"/>
        <v>201</v>
      </c>
      <c r="C183" s="6" cm="1">
        <f t="array" aca="1" ref="C183" ca="1">_xlfn.LET(
    _xlpm.DOJ, _xlfn.XLOOKUP(Tickets_final!$B183, Employee_final!$A$2:$A$205, Employee_final!$K$2:$K$205, 0, 1, 1),
    _xlpm.RANDDATE, RANDBETWEEN(_xlpm.DOJ, TODAY()),
    _xlpm.RANDDATE
)</f>
        <v>45443</v>
      </c>
      <c r="D183">
        <f t="shared" ca="1" si="9"/>
        <v>201</v>
      </c>
      <c r="E183" t="s">
        <v>99</v>
      </c>
      <c r="F183" t="s">
        <v>405</v>
      </c>
      <c r="G183" s="9" t="s">
        <v>19</v>
      </c>
      <c r="H183" t="s">
        <v>46</v>
      </c>
      <c r="I183" s="6">
        <f t="shared" ca="1" si="10"/>
        <v>45448</v>
      </c>
      <c r="J183" cm="1">
        <f t="array" aca="1" ref="J183" ca="1">_xlfn.LET(
    _xlpm.filteredList, _xlfn._xlws.FILTER(Employee_final!$A$2:$A$205, Employee_final!$R$2:$R$205 = _xlfn.NUMBERVALUE(Tickets_final!$G183),Employee_final!$U$2:$U$205 &gt;=1),
    _xlpm.countList, COUNTA(_xlpm.filteredList),
    IF(_xlpm.countList = 0, "",
        INDEX(_xlpm.filteredList, RANDBETWEEN(1, _xlpm.countList))
    )
)</f>
        <v>174</v>
      </c>
      <c r="K183">
        <f t="shared" ca="1" si="11"/>
        <v>3</v>
      </c>
    </row>
    <row r="184" spans="1:11">
      <c r="A184">
        <v>183</v>
      </c>
      <c r="B184">
        <f t="shared" ca="1" si="8"/>
        <v>147</v>
      </c>
      <c r="C184" s="6" cm="1">
        <f t="array" aca="1" ref="C184" ca="1">_xlfn.LET(
    _xlpm.DOJ, _xlfn.XLOOKUP(Tickets_final!$B184, Employee_final!$A$2:$A$205, Employee_final!$K$2:$K$205, 0, 1, 1),
    _xlpm.RANDDATE, RANDBETWEEN(_xlpm.DOJ, TODAY()),
    _xlpm.RANDDATE
)</f>
        <v>44634</v>
      </c>
      <c r="D184">
        <f t="shared" ca="1" si="9"/>
        <v>147</v>
      </c>
      <c r="E184" t="s">
        <v>106</v>
      </c>
      <c r="F184" t="s">
        <v>406</v>
      </c>
      <c r="G184" s="9" t="s">
        <v>23</v>
      </c>
      <c r="H184" t="s">
        <v>23</v>
      </c>
      <c r="I184" s="6">
        <f t="shared" ca="1" si="10"/>
        <v>44637</v>
      </c>
      <c r="J184" cm="1">
        <f t="array" aca="1" ref="J184" ca="1">_xlfn.LET(
    _xlpm.filteredList, _xlfn._xlws.FILTER(Employee_final!$A$2:$A$205, Employee_final!$R$2:$R$205 = _xlfn.NUMBERVALUE(Tickets_final!$G184),Employee_final!$U$2:$U$205 &gt;=1),
    _xlpm.countList, COUNTA(_xlpm.filteredList),
    IF(_xlpm.countList = 0, "",
        INDEX(_xlpm.filteredList, RANDBETWEEN(1, _xlpm.countList))
    )
)</f>
        <v>150</v>
      </c>
      <c r="K184">
        <f t="shared" ca="1" si="11"/>
        <v>3</v>
      </c>
    </row>
    <row r="185" spans="1:11">
      <c r="A185">
        <v>184</v>
      </c>
      <c r="B185">
        <f t="shared" ca="1" si="8"/>
        <v>20</v>
      </c>
      <c r="C185" s="6" cm="1">
        <f t="array" aca="1" ref="C185" ca="1">_xlfn.LET(
    _xlpm.DOJ, _xlfn.XLOOKUP(Tickets_final!$B185, Employee_final!$A$2:$A$205, Employee_final!$K$2:$K$205, 0, 1, 1),
    _xlpm.RANDDATE, RANDBETWEEN(_xlpm.DOJ, TODAY()),
    _xlpm.RANDDATE
)</f>
        <v>45567</v>
      </c>
      <c r="D185">
        <f t="shared" ca="1" si="9"/>
        <v>174</v>
      </c>
      <c r="E185" t="s">
        <v>407</v>
      </c>
      <c r="F185" t="s">
        <v>408</v>
      </c>
      <c r="G185" s="9" t="s">
        <v>39</v>
      </c>
      <c r="H185" t="s">
        <v>19</v>
      </c>
      <c r="I185" s="6">
        <f t="shared" ca="1" si="10"/>
        <v>45574</v>
      </c>
      <c r="J185" cm="1">
        <f t="array" aca="1" ref="J185" ca="1">_xlfn.LET(
    _xlpm.filteredList, _xlfn._xlws.FILTER(Employee_final!$A$2:$A$205, Employee_final!$R$2:$R$205 = _xlfn.NUMBERVALUE(Tickets_final!$G185),Employee_final!$U$2:$U$205 &gt;=1),
    _xlpm.countList, COUNTA(_xlpm.filteredList),
    IF(_xlpm.countList = 0, "",
        INDEX(_xlpm.filteredList, RANDBETWEEN(1, _xlpm.countList))
    )
)</f>
        <v>64</v>
      </c>
      <c r="K185">
        <f t="shared" ca="1" si="11"/>
        <v>4</v>
      </c>
    </row>
    <row r="186" spans="1:11">
      <c r="A186">
        <v>185</v>
      </c>
      <c r="B186">
        <f t="shared" ca="1" si="8"/>
        <v>138</v>
      </c>
      <c r="C186" s="6" cm="1">
        <f t="array" aca="1" ref="C186" ca="1">_xlfn.LET(
    _xlpm.DOJ, _xlfn.XLOOKUP(Tickets_final!$B186, Employee_final!$A$2:$A$205, Employee_final!$K$2:$K$205, 0, 1, 1),
    _xlpm.RANDDATE, RANDBETWEEN(_xlpm.DOJ, TODAY()),
    _xlpm.RANDDATE
)</f>
        <v>45124</v>
      </c>
      <c r="D186">
        <f t="shared" ca="1" si="9"/>
        <v>138</v>
      </c>
      <c r="E186" t="s">
        <v>111</v>
      </c>
      <c r="F186" t="s">
        <v>409</v>
      </c>
      <c r="G186" s="9" t="s">
        <v>30</v>
      </c>
      <c r="H186" t="s">
        <v>16</v>
      </c>
      <c r="I186" s="6">
        <f t="shared" ca="1" si="10"/>
        <v>45133</v>
      </c>
      <c r="J186" cm="1">
        <f t="array" aca="1" ref="J186" ca="1">_xlfn.LET(
    _xlpm.filteredList, _xlfn._xlws.FILTER(Employee_final!$A$2:$A$205, Employee_final!$R$2:$R$205 = _xlfn.NUMBERVALUE(Tickets_final!$G186),Employee_final!$U$2:$U$205 &gt;=1),
    _xlpm.countList, COUNTA(_xlpm.filteredList),
    IF(_xlpm.countList = 0, "",
        INDEX(_xlpm.filteredList, RANDBETWEEN(1, _xlpm.countList))
    )
)</f>
        <v>162</v>
      </c>
      <c r="K186">
        <f t="shared" ca="1" si="11"/>
        <v>3</v>
      </c>
    </row>
    <row r="187" spans="1:11">
      <c r="A187">
        <v>186</v>
      </c>
      <c r="B187">
        <f t="shared" ca="1" si="8"/>
        <v>54</v>
      </c>
      <c r="C187" s="6" cm="1">
        <f t="array" aca="1" ref="C187" ca="1">_xlfn.LET(
    _xlpm.DOJ, _xlfn.XLOOKUP(Tickets_final!$B187, Employee_final!$A$2:$A$205, Employee_final!$K$2:$K$205, 0, 1, 1),
    _xlpm.RANDDATE, RANDBETWEEN(_xlpm.DOJ, TODAY()),
    _xlpm.RANDDATE
)</f>
        <v>44938</v>
      </c>
      <c r="D187">
        <f t="shared" ca="1" si="9"/>
        <v>54</v>
      </c>
      <c r="E187" t="s">
        <v>410</v>
      </c>
      <c r="F187" t="s">
        <v>411</v>
      </c>
      <c r="G187" s="9" t="s">
        <v>23</v>
      </c>
      <c r="H187" t="s">
        <v>23</v>
      </c>
      <c r="I187" s="6">
        <f t="shared" ca="1" si="10"/>
        <v>44946</v>
      </c>
      <c r="J187" cm="1">
        <f t="array" aca="1" ref="J187" ca="1">_xlfn.LET(
    _xlpm.filteredList, _xlfn._xlws.FILTER(Employee_final!$A$2:$A$205, Employee_final!$R$2:$R$205 = _xlfn.NUMBERVALUE(Tickets_final!$G187),Employee_final!$U$2:$U$205 &gt;=1),
    _xlpm.countList, COUNTA(_xlpm.filteredList),
    IF(_xlpm.countList = 0, "",
        INDEX(_xlpm.filteredList, RANDBETWEEN(1, _xlpm.countList))
    )
)</f>
        <v>24</v>
      </c>
      <c r="K187">
        <f t="shared" ca="1" si="11"/>
        <v>1</v>
      </c>
    </row>
    <row r="188" spans="1:11">
      <c r="A188">
        <v>187</v>
      </c>
      <c r="B188">
        <f t="shared" ca="1" si="8"/>
        <v>113</v>
      </c>
      <c r="C188" s="6" cm="1">
        <f t="array" aca="1" ref="C188" ca="1">_xlfn.LET(
    _xlpm.DOJ, _xlfn.XLOOKUP(Tickets_final!$B188, Employee_final!$A$2:$A$205, Employee_final!$K$2:$K$205, 0, 1, 1),
    _xlpm.RANDDATE, RANDBETWEEN(_xlpm.DOJ, TODAY()),
    _xlpm.RANDDATE
)</f>
        <v>45453</v>
      </c>
      <c r="D188">
        <f t="shared" ca="1" si="9"/>
        <v>113</v>
      </c>
      <c r="E188" t="s">
        <v>113</v>
      </c>
      <c r="F188" t="s">
        <v>412</v>
      </c>
      <c r="G188" s="9" t="s">
        <v>39</v>
      </c>
      <c r="H188" t="s">
        <v>30</v>
      </c>
      <c r="I188" s="6">
        <f t="shared" ca="1" si="10"/>
        <v>45456</v>
      </c>
      <c r="J188" cm="1">
        <f t="array" aca="1" ref="J188" ca="1">_xlfn.LET(
    _xlpm.filteredList, _xlfn._xlws.FILTER(Employee_final!$A$2:$A$205, Employee_final!$R$2:$R$205 = _xlfn.NUMBERVALUE(Tickets_final!$G188),Employee_final!$U$2:$U$205 &gt;=1),
    _xlpm.countList, COUNTA(_xlpm.filteredList),
    IF(_xlpm.countList = 0, "",
        INDEX(_xlpm.filteredList, RANDBETWEEN(1, _xlpm.countList))
    )
)</f>
        <v>14</v>
      </c>
      <c r="K188">
        <f t="shared" ca="1" si="11"/>
        <v>3</v>
      </c>
    </row>
    <row r="189" spans="1:11">
      <c r="A189">
        <v>188</v>
      </c>
      <c r="B189">
        <f t="shared" ca="1" si="8"/>
        <v>24</v>
      </c>
      <c r="C189" s="6" cm="1">
        <f t="array" aca="1" ref="C189" ca="1">_xlfn.LET(
    _xlpm.DOJ, _xlfn.XLOOKUP(Tickets_final!$B189, Employee_final!$A$2:$A$205, Employee_final!$K$2:$K$205, 0, 1, 1),
    _xlpm.RANDDATE, RANDBETWEEN(_xlpm.DOJ, TODAY()),
    _xlpm.RANDDATE
)</f>
        <v>45237</v>
      </c>
      <c r="D189">
        <f t="shared" ca="1" si="9"/>
        <v>24</v>
      </c>
      <c r="E189" t="s">
        <v>268</v>
      </c>
      <c r="F189" t="s">
        <v>413</v>
      </c>
      <c r="G189" s="9" t="s">
        <v>30</v>
      </c>
      <c r="H189" t="s">
        <v>31</v>
      </c>
      <c r="I189" s="6">
        <f t="shared" ca="1" si="10"/>
        <v>45242</v>
      </c>
      <c r="J189" cm="1">
        <f t="array" aca="1" ref="J189" ca="1">_xlfn.LET(
    _xlpm.filteredList, _xlfn._xlws.FILTER(Employee_final!$A$2:$A$205, Employee_final!$R$2:$R$205 = _xlfn.NUMBERVALUE(Tickets_final!$G189),Employee_final!$U$2:$U$205 &gt;=1),
    _xlpm.countList, COUNTA(_xlpm.filteredList),
    IF(_xlpm.countList = 0, "",
        INDEX(_xlpm.filteredList, RANDBETWEEN(1, _xlpm.countList))
    )
)</f>
        <v>79</v>
      </c>
      <c r="K189">
        <f t="shared" ca="1" si="11"/>
        <v>5</v>
      </c>
    </row>
    <row r="190" spans="1:11">
      <c r="A190">
        <v>189</v>
      </c>
      <c r="B190">
        <f t="shared" ca="1" si="8"/>
        <v>191</v>
      </c>
      <c r="C190" s="6" cm="1">
        <f t="array" aca="1" ref="C190" ca="1">_xlfn.LET(
    _xlpm.DOJ, _xlfn.XLOOKUP(Tickets_final!$B190, Employee_final!$A$2:$A$205, Employee_final!$K$2:$K$205, 0, 1, 1),
    _xlpm.RANDDATE, RANDBETWEEN(_xlpm.DOJ, TODAY()),
    _xlpm.RANDDATE
)</f>
        <v>45623</v>
      </c>
      <c r="D190">
        <f t="shared" ca="1" si="9"/>
        <v>191</v>
      </c>
      <c r="E190" t="s">
        <v>414</v>
      </c>
      <c r="F190" t="s">
        <v>415</v>
      </c>
      <c r="G190" s="9" t="s">
        <v>23</v>
      </c>
      <c r="H190" t="s">
        <v>23</v>
      </c>
      <c r="I190" s="6">
        <f t="shared" ca="1" si="10"/>
        <v>45626</v>
      </c>
      <c r="J190" cm="1">
        <f t="array" aca="1" ref="J190" ca="1">_xlfn.LET(
    _xlpm.filteredList, _xlfn._xlws.FILTER(Employee_final!$A$2:$A$205, Employee_final!$R$2:$R$205 = _xlfn.NUMBERVALUE(Tickets_final!$G190),Employee_final!$U$2:$U$205 &gt;=1),
    _xlpm.countList, COUNTA(_xlpm.filteredList),
    IF(_xlpm.countList = 0, "",
        INDEX(_xlpm.filteredList, RANDBETWEEN(1, _xlpm.countList))
    )
)</f>
        <v>40</v>
      </c>
      <c r="K190">
        <f t="shared" ca="1" si="11"/>
        <v>4</v>
      </c>
    </row>
    <row r="191" spans="1:11">
      <c r="A191">
        <v>190</v>
      </c>
      <c r="B191">
        <f t="shared" ca="1" si="8"/>
        <v>48</v>
      </c>
      <c r="C191" s="6" cm="1">
        <f t="array" aca="1" ref="C191" ca="1">_xlfn.LET(
    _xlpm.DOJ, _xlfn.XLOOKUP(Tickets_final!$B191, Employee_final!$A$2:$A$205, Employee_final!$K$2:$K$205, 0, 1, 1),
    _xlpm.RANDDATE, RANDBETWEEN(_xlpm.DOJ, TODAY()),
    _xlpm.RANDDATE
)</f>
        <v>45218</v>
      </c>
      <c r="D191">
        <f t="shared" ca="1" si="9"/>
        <v>48</v>
      </c>
      <c r="E191" t="s">
        <v>201</v>
      </c>
      <c r="F191" t="s">
        <v>416</v>
      </c>
      <c r="G191" s="9" t="s">
        <v>39</v>
      </c>
      <c r="H191" t="s">
        <v>30</v>
      </c>
      <c r="I191" s="6">
        <f t="shared" ca="1" si="10"/>
        <v>45225</v>
      </c>
      <c r="J191" cm="1">
        <f t="array" aca="1" ref="J191" ca="1">_xlfn.LET(
    _xlpm.filteredList, _xlfn._xlws.FILTER(Employee_final!$A$2:$A$205, Employee_final!$R$2:$R$205 = _xlfn.NUMBERVALUE(Tickets_final!$G191),Employee_final!$U$2:$U$205 &gt;=1),
    _xlpm.countList, COUNTA(_xlpm.filteredList),
    IF(_xlpm.countList = 0, "",
        INDEX(_xlpm.filteredList, RANDBETWEEN(1, _xlpm.countList))
    )
)</f>
        <v>96</v>
      </c>
      <c r="K191">
        <f t="shared" ca="1" si="11"/>
        <v>6</v>
      </c>
    </row>
    <row r="192" spans="1:11">
      <c r="A192">
        <v>191</v>
      </c>
      <c r="B192">
        <f t="shared" ca="1" si="8"/>
        <v>149</v>
      </c>
      <c r="C192" s="6" cm="1">
        <f t="array" aca="1" ref="C192" ca="1">_xlfn.LET(
    _xlpm.DOJ, _xlfn.XLOOKUP(Tickets_final!$B192, Employee_final!$A$2:$A$205, Employee_final!$K$2:$K$205, 0, 1, 1),
    _xlpm.RANDDATE, RANDBETWEEN(_xlpm.DOJ, TODAY()),
    _xlpm.RANDDATE
)</f>
        <v>44208</v>
      </c>
      <c r="D192">
        <f t="shared" ca="1" si="9"/>
        <v>149</v>
      </c>
      <c r="E192" t="s">
        <v>417</v>
      </c>
      <c r="F192" t="s">
        <v>418</v>
      </c>
      <c r="G192" s="9" t="s">
        <v>23</v>
      </c>
      <c r="H192" t="s">
        <v>39</v>
      </c>
      <c r="I192" s="6">
        <f t="shared" ca="1" si="10"/>
        <v>44218</v>
      </c>
      <c r="J192" cm="1">
        <f t="array" aca="1" ref="J192" ca="1">_xlfn.LET(
    _xlpm.filteredList, _xlfn._xlws.FILTER(Employee_final!$A$2:$A$205, Employee_final!$R$2:$R$205 = _xlfn.NUMBERVALUE(Tickets_final!$G192),Employee_final!$U$2:$U$205 &gt;=1),
    _xlpm.countList, COUNTA(_xlpm.filteredList),
    IF(_xlpm.countList = 0, "",
        INDEX(_xlpm.filteredList, RANDBETWEEN(1, _xlpm.countList))
    )
)</f>
        <v>34</v>
      </c>
      <c r="K192">
        <f t="shared" ca="1" si="11"/>
        <v>2</v>
      </c>
    </row>
    <row r="193" spans="1:11">
      <c r="A193">
        <v>192</v>
      </c>
      <c r="B193">
        <f t="shared" ca="1" si="8"/>
        <v>143</v>
      </c>
      <c r="C193" s="6" cm="1">
        <f t="array" aca="1" ref="C193" ca="1">_xlfn.LET(
    _xlpm.DOJ, _xlfn.XLOOKUP(Tickets_final!$B193, Employee_final!$A$2:$A$205, Employee_final!$K$2:$K$205, 0, 1, 1),
    _xlpm.RANDDATE, RANDBETWEEN(_xlpm.DOJ, TODAY()),
    _xlpm.RANDDATE
)</f>
        <v>44742</v>
      </c>
      <c r="D193">
        <f t="shared" ca="1" si="9"/>
        <v>143</v>
      </c>
      <c r="E193" t="s">
        <v>419</v>
      </c>
      <c r="F193" t="s">
        <v>317</v>
      </c>
      <c r="G193" s="9" t="s">
        <v>19</v>
      </c>
      <c r="H193" t="s">
        <v>46</v>
      </c>
      <c r="I193" s="6">
        <f t="shared" ca="1" si="10"/>
        <v>44745</v>
      </c>
      <c r="J193" cm="1">
        <f t="array" aca="1" ref="J193" ca="1">_xlfn.LET(
    _xlpm.filteredList, _xlfn._xlws.FILTER(Employee_final!$A$2:$A$205, Employee_final!$R$2:$R$205 = _xlfn.NUMBERVALUE(Tickets_final!$G193),Employee_final!$U$2:$U$205 &gt;=1),
    _xlpm.countList, COUNTA(_xlpm.filteredList),
    IF(_xlpm.countList = 0, "",
        INDEX(_xlpm.filteredList, RANDBETWEEN(1, _xlpm.countList))
    )
)</f>
        <v>53</v>
      </c>
      <c r="K193">
        <f t="shared" ca="1" si="11"/>
        <v>3</v>
      </c>
    </row>
    <row r="194" spans="1:11">
      <c r="A194">
        <v>193</v>
      </c>
      <c r="B194">
        <f t="shared" ca="1" si="8"/>
        <v>10</v>
      </c>
      <c r="C194" s="6" cm="1">
        <f t="array" aca="1" ref="C194" ca="1">_xlfn.LET(
    _xlpm.DOJ, _xlfn.XLOOKUP(Tickets_final!$B194, Employee_final!$A$2:$A$205, Employee_final!$K$2:$K$205, 0, 1, 1),
    _xlpm.RANDDATE, RANDBETWEEN(_xlpm.DOJ, TODAY()),
    _xlpm.RANDDATE
)</f>
        <v>43482</v>
      </c>
      <c r="D194">
        <f t="shared" ca="1" si="9"/>
        <v>78</v>
      </c>
      <c r="E194" t="s">
        <v>121</v>
      </c>
      <c r="F194" t="s">
        <v>420</v>
      </c>
      <c r="G194" s="9" t="s">
        <v>30</v>
      </c>
      <c r="H194" t="s">
        <v>35</v>
      </c>
      <c r="I194" s="6">
        <f t="shared" ca="1" si="10"/>
        <v>43489</v>
      </c>
      <c r="J194" cm="1">
        <f t="array" aca="1" ref="J194" ca="1">_xlfn.LET(
    _xlpm.filteredList, _xlfn._xlws.FILTER(Employee_final!$A$2:$A$205, Employee_final!$R$2:$R$205 = _xlfn.NUMBERVALUE(Tickets_final!$G194),Employee_final!$U$2:$U$205 &gt;=1),
    _xlpm.countList, COUNTA(_xlpm.filteredList),
    IF(_xlpm.countList = 0, "",
        INDEX(_xlpm.filteredList, RANDBETWEEN(1, _xlpm.countList))
    )
)</f>
        <v>87</v>
      </c>
      <c r="K194">
        <f t="shared" ca="1" si="11"/>
        <v>4</v>
      </c>
    </row>
    <row r="195" spans="1:11">
      <c r="A195">
        <v>194</v>
      </c>
      <c r="B195">
        <f t="shared" ref="B195:B258" ca="1" si="12">RANDBETWEEN(1,201)</f>
        <v>127</v>
      </c>
      <c r="C195" s="6" cm="1">
        <f t="array" aca="1" ref="C195" ca="1">_xlfn.LET(
    _xlpm.DOJ, _xlfn.XLOOKUP(Tickets_final!$B195, Employee_final!$A$2:$A$205, Employee_final!$K$2:$K$205, 0, 1, 1),
    _xlpm.RANDDATE, RANDBETWEEN(_xlpm.DOJ, TODAY()),
    _xlpm.RANDDATE
)</f>
        <v>44940</v>
      </c>
      <c r="D195">
        <f t="shared" ref="D195:D258" ca="1" si="13">IF(MOD($B195,10)=0, RANDBETWEEN(1,205), $B195)</f>
        <v>127</v>
      </c>
      <c r="E195" t="s">
        <v>302</v>
      </c>
      <c r="F195" t="s">
        <v>421</v>
      </c>
      <c r="G195" s="9" t="s">
        <v>23</v>
      </c>
      <c r="H195" t="s">
        <v>23</v>
      </c>
      <c r="I195" s="6">
        <f t="shared" ref="I195:I258" ca="1" si="14">$C195+RANDBETWEEN(2,10)</f>
        <v>44950</v>
      </c>
      <c r="J195" cm="1">
        <f t="array" aca="1" ref="J195" ca="1">_xlfn.LET(
    _xlpm.filteredList, _xlfn._xlws.FILTER(Employee_final!$A$2:$A$205, Employee_final!$R$2:$R$205 = _xlfn.NUMBERVALUE(Tickets_final!$G195),Employee_final!$U$2:$U$205 &gt;=1),
    _xlpm.countList, COUNTA(_xlpm.filteredList),
    IF(_xlpm.countList = 0, "",
        INDEX(_xlpm.filteredList, RANDBETWEEN(1, _xlpm.countList))
    )
)</f>
        <v>131</v>
      </c>
      <c r="K195">
        <f t="shared" ref="K195:K258" ca="1" si="15">RANDBETWEEN(1,6)</f>
        <v>4</v>
      </c>
    </row>
    <row r="196" spans="1:11">
      <c r="A196">
        <v>195</v>
      </c>
      <c r="B196">
        <f t="shared" ca="1" si="12"/>
        <v>43</v>
      </c>
      <c r="C196" s="6" cm="1">
        <f t="array" aca="1" ref="C196" ca="1">_xlfn.LET(
    _xlpm.DOJ, _xlfn.XLOOKUP(Tickets_final!$B196, Employee_final!$A$2:$A$205, Employee_final!$K$2:$K$205, 0, 1, 1),
    _xlpm.RANDDATE, RANDBETWEEN(_xlpm.DOJ, TODAY()),
    _xlpm.RANDDATE
)</f>
        <v>43574</v>
      </c>
      <c r="D196">
        <f t="shared" ca="1" si="13"/>
        <v>43</v>
      </c>
      <c r="E196" t="s">
        <v>207</v>
      </c>
      <c r="F196" t="s">
        <v>136</v>
      </c>
      <c r="G196" s="9" t="s">
        <v>39</v>
      </c>
      <c r="H196" t="s">
        <v>19</v>
      </c>
      <c r="I196" s="6">
        <f t="shared" ca="1" si="14"/>
        <v>43584</v>
      </c>
      <c r="J196" cm="1">
        <f t="array" aca="1" ref="J196" ca="1">_xlfn.LET(
    _xlpm.filteredList, _xlfn._xlws.FILTER(Employee_final!$A$2:$A$205, Employee_final!$R$2:$R$205 = _xlfn.NUMBERVALUE(Tickets_final!$G196),Employee_final!$U$2:$U$205 &gt;=1),
    _xlpm.countList, COUNTA(_xlpm.filteredList),
    IF(_xlpm.countList = 0, "",
        INDEX(_xlpm.filteredList, RANDBETWEEN(1, _xlpm.countList))
    )
)</f>
        <v>74</v>
      </c>
      <c r="K196">
        <f t="shared" ca="1" si="15"/>
        <v>4</v>
      </c>
    </row>
    <row r="197" spans="1:11">
      <c r="A197">
        <v>196</v>
      </c>
      <c r="B197">
        <f t="shared" ca="1" si="12"/>
        <v>69</v>
      </c>
      <c r="C197" s="6" cm="1">
        <f t="array" aca="1" ref="C197" ca="1">_xlfn.LET(
    _xlpm.DOJ, _xlfn.XLOOKUP(Tickets_final!$B197, Employee_final!$A$2:$A$205, Employee_final!$K$2:$K$205, 0, 1, 1),
    _xlpm.RANDDATE, RANDBETWEEN(_xlpm.DOJ, TODAY()),
    _xlpm.RANDDATE
)</f>
        <v>45559</v>
      </c>
      <c r="D197">
        <f t="shared" ca="1" si="13"/>
        <v>69</v>
      </c>
      <c r="E197" t="s">
        <v>129</v>
      </c>
      <c r="F197" t="s">
        <v>422</v>
      </c>
      <c r="G197" s="9" t="s">
        <v>30</v>
      </c>
      <c r="H197" t="s">
        <v>16</v>
      </c>
      <c r="I197" s="6">
        <f t="shared" ca="1" si="14"/>
        <v>45569</v>
      </c>
      <c r="J197" cm="1">
        <f t="array" aca="1" ref="J197" ca="1">_xlfn.LET(
    _xlpm.filteredList, _xlfn._xlws.FILTER(Employee_final!$A$2:$A$205, Employee_final!$R$2:$R$205 = _xlfn.NUMBERVALUE(Tickets_final!$G197),Employee_final!$U$2:$U$205 &gt;=1),
    _xlpm.countList, COUNTA(_xlpm.filteredList),
    IF(_xlpm.countList = 0, "",
        INDEX(_xlpm.filteredList, RANDBETWEEN(1, _xlpm.countList))
    )
)</f>
        <v>105</v>
      </c>
      <c r="K197">
        <f t="shared" ca="1" si="15"/>
        <v>5</v>
      </c>
    </row>
    <row r="198" spans="1:11">
      <c r="A198">
        <v>197</v>
      </c>
      <c r="B198">
        <f t="shared" ca="1" si="12"/>
        <v>142</v>
      </c>
      <c r="C198" s="6" cm="1">
        <f t="array" aca="1" ref="C198" ca="1">_xlfn.LET(
    _xlpm.DOJ, _xlfn.XLOOKUP(Tickets_final!$B198, Employee_final!$A$2:$A$205, Employee_final!$K$2:$K$205, 0, 1, 1),
    _xlpm.RANDDATE, RANDBETWEEN(_xlpm.DOJ, TODAY()),
    _xlpm.RANDDATE
)</f>
        <v>45374</v>
      </c>
      <c r="D198">
        <f t="shared" ca="1" si="13"/>
        <v>142</v>
      </c>
      <c r="E198" t="s">
        <v>189</v>
      </c>
      <c r="F198" t="s">
        <v>423</v>
      </c>
      <c r="G198" s="9" t="s">
        <v>23</v>
      </c>
      <c r="H198" t="s">
        <v>23</v>
      </c>
      <c r="I198" s="6">
        <f t="shared" ca="1" si="14"/>
        <v>45382</v>
      </c>
      <c r="J198" cm="1">
        <f t="array" aca="1" ref="J198" ca="1">_xlfn.LET(
    _xlpm.filteredList, _xlfn._xlws.FILTER(Employee_final!$A$2:$A$205, Employee_final!$R$2:$R$205 = _xlfn.NUMBERVALUE(Tickets_final!$G198),Employee_final!$U$2:$U$205 &gt;=1),
    _xlpm.countList, COUNTA(_xlpm.filteredList),
    IF(_xlpm.countList = 0, "",
        INDEX(_xlpm.filteredList, RANDBETWEEN(1, _xlpm.countList))
    )
)</f>
        <v>170</v>
      </c>
      <c r="K198">
        <f t="shared" ca="1" si="15"/>
        <v>5</v>
      </c>
    </row>
    <row r="199" spans="1:11">
      <c r="A199">
        <v>198</v>
      </c>
      <c r="B199">
        <f t="shared" ca="1" si="12"/>
        <v>84</v>
      </c>
      <c r="C199" s="6" cm="1">
        <f t="array" aca="1" ref="C199" ca="1">_xlfn.LET(
    _xlpm.DOJ, _xlfn.XLOOKUP(Tickets_final!$B199, Employee_final!$A$2:$A$205, Employee_final!$K$2:$K$205, 0, 1, 1),
    _xlpm.RANDDATE, RANDBETWEEN(_xlpm.DOJ, TODAY()),
    _xlpm.RANDDATE
)</f>
        <v>45490</v>
      </c>
      <c r="D199">
        <f t="shared" ca="1" si="13"/>
        <v>84</v>
      </c>
      <c r="E199" t="s">
        <v>424</v>
      </c>
      <c r="F199" t="s">
        <v>425</v>
      </c>
      <c r="G199" s="9" t="s">
        <v>39</v>
      </c>
      <c r="H199" t="s">
        <v>30</v>
      </c>
      <c r="I199" s="6">
        <f t="shared" ca="1" si="14"/>
        <v>45495</v>
      </c>
      <c r="J199" cm="1">
        <f t="array" aca="1" ref="J199" ca="1">_xlfn.LET(
    _xlpm.filteredList, _xlfn._xlws.FILTER(Employee_final!$A$2:$A$205, Employee_final!$R$2:$R$205 = _xlfn.NUMBERVALUE(Tickets_final!$G199),Employee_final!$U$2:$U$205 &gt;=1),
    _xlpm.countList, COUNTA(_xlpm.filteredList),
    IF(_xlpm.countList = 0, "",
        INDEX(_xlpm.filteredList, RANDBETWEEN(1, _xlpm.countList))
    )
)</f>
        <v>80</v>
      </c>
      <c r="K199">
        <f t="shared" ca="1" si="15"/>
        <v>1</v>
      </c>
    </row>
    <row r="200" spans="1:11">
      <c r="A200">
        <v>199</v>
      </c>
      <c r="B200">
        <f t="shared" ca="1" si="12"/>
        <v>186</v>
      </c>
      <c r="C200" s="6" cm="1">
        <f t="array" aca="1" ref="C200" ca="1">_xlfn.LET(
    _xlpm.DOJ, _xlfn.XLOOKUP(Tickets_final!$B200, Employee_final!$A$2:$A$205, Employee_final!$K$2:$K$205, 0, 1, 1),
    _xlpm.RANDDATE, RANDBETWEEN(_xlpm.DOJ, TODAY()),
    _xlpm.RANDDATE
)</f>
        <v>45474</v>
      </c>
      <c r="D200">
        <f t="shared" ca="1" si="13"/>
        <v>186</v>
      </c>
      <c r="E200" t="s">
        <v>222</v>
      </c>
      <c r="F200" t="s">
        <v>223</v>
      </c>
      <c r="G200" s="9" t="s">
        <v>30</v>
      </c>
      <c r="H200" t="s">
        <v>31</v>
      </c>
      <c r="I200" s="6">
        <f t="shared" ca="1" si="14"/>
        <v>45484</v>
      </c>
      <c r="J200" cm="1">
        <f t="array" aca="1" ref="J200" ca="1">_xlfn.LET(
    _xlpm.filteredList, _xlfn._xlws.FILTER(Employee_final!$A$2:$A$205, Employee_final!$R$2:$R$205 = _xlfn.NUMBERVALUE(Tickets_final!$G200),Employee_final!$U$2:$U$205 &gt;=1),
    _xlpm.countList, COUNTA(_xlpm.filteredList),
    IF(_xlpm.countList = 0, "",
        INDEX(_xlpm.filteredList, RANDBETWEEN(1, _xlpm.countList))
    )
)</f>
        <v>119</v>
      </c>
      <c r="K200">
        <f t="shared" ca="1" si="15"/>
        <v>6</v>
      </c>
    </row>
    <row r="201" spans="1:11">
      <c r="A201">
        <v>200</v>
      </c>
      <c r="B201">
        <f t="shared" ca="1" si="12"/>
        <v>34</v>
      </c>
      <c r="C201" s="6" cm="1">
        <f t="array" aca="1" ref="C201" ca="1">_xlfn.LET(
    _xlpm.DOJ, _xlfn.XLOOKUP(Tickets_final!$B201, Employee_final!$A$2:$A$205, Employee_final!$K$2:$K$205, 0, 1, 1),
    _xlpm.RANDDATE, RANDBETWEEN(_xlpm.DOJ, TODAY()),
    _xlpm.RANDDATE
)</f>
        <v>44700</v>
      </c>
      <c r="D201">
        <f t="shared" ca="1" si="13"/>
        <v>34</v>
      </c>
      <c r="E201" t="s">
        <v>426</v>
      </c>
      <c r="F201" t="s">
        <v>241</v>
      </c>
      <c r="G201" s="9" t="s">
        <v>23</v>
      </c>
      <c r="H201" t="s">
        <v>23</v>
      </c>
      <c r="I201" s="6">
        <f t="shared" ca="1" si="14"/>
        <v>44710</v>
      </c>
      <c r="J201" cm="1">
        <f t="array" aca="1" ref="J201" ca="1">_xlfn.LET(
    _xlpm.filteredList, _xlfn._xlws.FILTER(Employee_final!$A$2:$A$205, Employee_final!$R$2:$R$205 = _xlfn.NUMBERVALUE(Tickets_final!$G201),Employee_final!$U$2:$U$205 &gt;=1),
    _xlpm.countList, COUNTA(_xlpm.filteredList),
    IF(_xlpm.countList = 0, "",
        INDEX(_xlpm.filteredList, RANDBETWEEN(1, _xlpm.countList))
    )
)</f>
        <v>11</v>
      </c>
      <c r="K201">
        <f t="shared" ca="1" si="15"/>
        <v>6</v>
      </c>
    </row>
    <row r="202" spans="1:11">
      <c r="A202">
        <v>201</v>
      </c>
      <c r="B202">
        <f t="shared" ca="1" si="12"/>
        <v>63</v>
      </c>
      <c r="C202" s="6" cm="1">
        <f t="array" aca="1" ref="C202" ca="1">_xlfn.LET(
    _xlpm.DOJ, _xlfn.XLOOKUP(Tickets_final!$B202, Employee_final!$A$2:$A$205, Employee_final!$K$2:$K$205, 0, 1, 1),
    _xlpm.RANDDATE, RANDBETWEEN(_xlpm.DOJ, TODAY()),
    _xlpm.RANDDATE
)</f>
        <v>45193</v>
      </c>
      <c r="D202">
        <f t="shared" ca="1" si="13"/>
        <v>63</v>
      </c>
      <c r="E202" t="s">
        <v>427</v>
      </c>
      <c r="F202" t="s">
        <v>428</v>
      </c>
      <c r="G202" s="9" t="s">
        <v>19</v>
      </c>
      <c r="H202" t="s">
        <v>46</v>
      </c>
      <c r="I202" s="6">
        <f t="shared" ca="1" si="14"/>
        <v>45203</v>
      </c>
      <c r="J202" cm="1">
        <f t="array" aca="1" ref="J202" ca="1">_xlfn.LET(
    _xlpm.filteredList, _xlfn._xlws.FILTER(Employee_final!$A$2:$A$205, Employee_final!$R$2:$R$205 = _xlfn.NUMBERVALUE(Tickets_final!$G202),Employee_final!$U$2:$U$205 &gt;=1),
    _xlpm.countList, COUNTA(_xlpm.filteredList),
    IF(_xlpm.countList = 0, "",
        INDEX(_xlpm.filteredList, RANDBETWEEN(1, _xlpm.countList))
    )
)</f>
        <v>158</v>
      </c>
      <c r="K202">
        <f t="shared" ca="1" si="15"/>
        <v>5</v>
      </c>
    </row>
    <row r="203" spans="1:11">
      <c r="A203">
        <v>202</v>
      </c>
      <c r="B203">
        <f t="shared" ca="1" si="12"/>
        <v>173</v>
      </c>
      <c r="C203" s="6" cm="1">
        <f t="array" aca="1" ref="C203" ca="1">_xlfn.LET(
    _xlpm.DOJ, _xlfn.XLOOKUP(Tickets_final!$B203, Employee_final!$A$2:$A$205, Employee_final!$K$2:$K$205, 0, 1, 1),
    _xlpm.RANDDATE, RANDBETWEEN(_xlpm.DOJ, TODAY()),
    _xlpm.RANDDATE
)</f>
        <v>44399</v>
      </c>
      <c r="D203">
        <f t="shared" ca="1" si="13"/>
        <v>173</v>
      </c>
      <c r="E203" t="s">
        <v>429</v>
      </c>
      <c r="F203" t="s">
        <v>430</v>
      </c>
      <c r="G203" s="9" t="s">
        <v>30</v>
      </c>
      <c r="H203" t="s">
        <v>35</v>
      </c>
      <c r="I203" s="6">
        <f t="shared" ca="1" si="14"/>
        <v>44402</v>
      </c>
      <c r="J203" cm="1">
        <f t="array" aca="1" ref="J203" ca="1">_xlfn.LET(
    _xlpm.filteredList, _xlfn._xlws.FILTER(Employee_final!$A$2:$A$205, Employee_final!$R$2:$R$205 = _xlfn.NUMBERVALUE(Tickets_final!$G203),Employee_final!$U$2:$U$205 &gt;=1),
    _xlpm.countList, COUNTA(_xlpm.filteredList),
    IF(_xlpm.countList = 0, "",
        INDEX(_xlpm.filteredList, RANDBETWEEN(1, _xlpm.countList))
    )
)</f>
        <v>57</v>
      </c>
      <c r="K203">
        <f t="shared" ca="1" si="15"/>
        <v>2</v>
      </c>
    </row>
    <row r="204" spans="1:11">
      <c r="A204">
        <v>203</v>
      </c>
      <c r="B204">
        <f t="shared" ca="1" si="12"/>
        <v>37</v>
      </c>
      <c r="C204" s="6" cm="1">
        <f t="array" aca="1" ref="C204" ca="1">_xlfn.LET(
    _xlpm.DOJ, _xlfn.XLOOKUP(Tickets_final!$B204, Employee_final!$A$2:$A$205, Employee_final!$K$2:$K$205, 0, 1, 1),
    _xlpm.RANDDATE, RANDBETWEEN(_xlpm.DOJ, TODAY()),
    _xlpm.RANDDATE
)</f>
        <v>45414</v>
      </c>
      <c r="D204">
        <f t="shared" ca="1" si="13"/>
        <v>37</v>
      </c>
      <c r="E204" t="s">
        <v>288</v>
      </c>
      <c r="F204" t="s">
        <v>431</v>
      </c>
      <c r="G204" s="9" t="s">
        <v>39</v>
      </c>
      <c r="H204" t="s">
        <v>30</v>
      </c>
      <c r="I204" s="6">
        <f t="shared" ca="1" si="14"/>
        <v>45417</v>
      </c>
      <c r="J204" cm="1">
        <f t="array" aca="1" ref="J204" ca="1">_xlfn.LET(
    _xlpm.filteredList, _xlfn._xlws.FILTER(Employee_final!$A$2:$A$205, Employee_final!$R$2:$R$205 = _xlfn.NUMBERVALUE(Tickets_final!$G204),Employee_final!$U$2:$U$205 &gt;=1),
    _xlpm.countList, COUNTA(_xlpm.filteredList),
    IF(_xlpm.countList = 0, "",
        INDEX(_xlpm.filteredList, RANDBETWEEN(1, _xlpm.countList))
    )
)</f>
        <v>201</v>
      </c>
      <c r="K204">
        <f t="shared" ca="1" si="15"/>
        <v>6</v>
      </c>
    </row>
    <row r="205" spans="1:11">
      <c r="A205">
        <v>204</v>
      </c>
      <c r="B205">
        <f t="shared" ca="1" si="12"/>
        <v>159</v>
      </c>
      <c r="C205" s="6" cm="1">
        <f t="array" aca="1" ref="C205" ca="1">_xlfn.LET(
    _xlpm.DOJ, _xlfn.XLOOKUP(Tickets_final!$B205, Employee_final!$A$2:$A$205, Employee_final!$K$2:$K$205, 0, 1, 1),
    _xlpm.RANDDATE, RANDBETWEEN(_xlpm.DOJ, TODAY()),
    _xlpm.RANDDATE
)</f>
        <v>45047</v>
      </c>
      <c r="D205">
        <f t="shared" ca="1" si="13"/>
        <v>159</v>
      </c>
      <c r="E205" t="s">
        <v>216</v>
      </c>
      <c r="F205" t="s">
        <v>432</v>
      </c>
      <c r="G205" s="9" t="s">
        <v>30</v>
      </c>
      <c r="H205" t="s">
        <v>16</v>
      </c>
      <c r="I205" s="6">
        <f t="shared" ca="1" si="14"/>
        <v>45054</v>
      </c>
      <c r="J205" cm="1">
        <f t="array" aca="1" ref="J205" ca="1">_xlfn.LET(
    _xlpm.filteredList, _xlfn._xlws.FILTER(Employee_final!$A$2:$A$205, Employee_final!$R$2:$R$205 = _xlfn.NUMBERVALUE(Tickets_final!$G205),Employee_final!$U$2:$U$205 &gt;=1),
    _xlpm.countList, COUNTA(_xlpm.filteredList),
    IF(_xlpm.countList = 0, "",
        INDEX(_xlpm.filteredList, RANDBETWEEN(1, _xlpm.countList))
    )
)</f>
        <v>128</v>
      </c>
      <c r="K205">
        <f t="shared" ca="1" si="15"/>
        <v>6</v>
      </c>
    </row>
    <row r="206" spans="1:11">
      <c r="A206">
        <v>205</v>
      </c>
      <c r="B206">
        <f t="shared" ca="1" si="12"/>
        <v>120</v>
      </c>
      <c r="C206" s="6" cm="1">
        <f t="array" aca="1" ref="C206" ca="1">_xlfn.LET(
    _xlpm.DOJ, _xlfn.XLOOKUP(Tickets_final!$B206, Employee_final!$A$2:$A$205, Employee_final!$K$2:$K$205, 0, 1, 1),
    _xlpm.RANDDATE, RANDBETWEEN(_xlpm.DOJ, TODAY()),
    _xlpm.RANDDATE
)</f>
        <v>43592</v>
      </c>
      <c r="D206">
        <f t="shared" ca="1" si="13"/>
        <v>104</v>
      </c>
      <c r="E206" t="s">
        <v>433</v>
      </c>
      <c r="F206" t="s">
        <v>434</v>
      </c>
      <c r="G206" s="9" t="s">
        <v>30</v>
      </c>
      <c r="H206" t="s">
        <v>16</v>
      </c>
      <c r="I206" s="6">
        <f t="shared" ca="1" si="14"/>
        <v>43600</v>
      </c>
      <c r="J206" cm="1">
        <f t="array" aca="1" ref="J206" ca="1">_xlfn.LET(
    _xlpm.filteredList, _xlfn._xlws.FILTER(Employee_final!$A$2:$A$205, Employee_final!$R$2:$R$205 = _xlfn.NUMBERVALUE(Tickets_final!$G206),Employee_final!$U$2:$U$205 &gt;=1),
    _xlpm.countList, COUNTA(_xlpm.filteredList),
    IF(_xlpm.countList = 0, "",
        INDEX(_xlpm.filteredList, RANDBETWEEN(1, _xlpm.countList))
    )
)</f>
        <v>7</v>
      </c>
      <c r="K206">
        <f t="shared" ca="1" si="15"/>
        <v>2</v>
      </c>
    </row>
    <row r="207" spans="1:11">
      <c r="A207">
        <v>206</v>
      </c>
      <c r="B207">
        <f t="shared" ca="1" si="12"/>
        <v>114</v>
      </c>
      <c r="C207" s="6" cm="1">
        <f t="array" aca="1" ref="C207" ca="1">_xlfn.LET(
    _xlpm.DOJ, _xlfn.XLOOKUP(Tickets_final!$B207, Employee_final!$A$2:$A$205, Employee_final!$K$2:$K$205, 0, 1, 1),
    _xlpm.RANDDATE, RANDBETWEEN(_xlpm.DOJ, TODAY()),
    _xlpm.RANDDATE
)</f>
        <v>45434</v>
      </c>
      <c r="D207">
        <f t="shared" ca="1" si="13"/>
        <v>114</v>
      </c>
      <c r="E207" t="s">
        <v>435</v>
      </c>
      <c r="F207" t="s">
        <v>436</v>
      </c>
      <c r="G207" s="9" t="s">
        <v>39</v>
      </c>
      <c r="H207" t="s">
        <v>30</v>
      </c>
      <c r="I207" s="6">
        <f t="shared" ca="1" si="14"/>
        <v>45444</v>
      </c>
      <c r="J207" cm="1">
        <f t="array" aca="1" ref="J207" ca="1">_xlfn.LET(
    _xlpm.filteredList, _xlfn._xlws.FILTER(Employee_final!$A$2:$A$205, Employee_final!$R$2:$R$205 = _xlfn.NUMBERVALUE(Tickets_final!$G207),Employee_final!$U$2:$U$205 &gt;=1),
    _xlpm.countList, COUNTA(_xlpm.filteredList),
    IF(_xlpm.countList = 0, "",
        INDEX(_xlpm.filteredList, RANDBETWEEN(1, _xlpm.countList))
    )
)</f>
        <v>14</v>
      </c>
      <c r="K207">
        <f t="shared" ca="1" si="15"/>
        <v>4</v>
      </c>
    </row>
    <row r="208" spans="1:11">
      <c r="A208">
        <v>207</v>
      </c>
      <c r="B208">
        <f t="shared" ca="1" si="12"/>
        <v>38</v>
      </c>
      <c r="C208" s="6" cm="1">
        <f t="array" aca="1" ref="C208" ca="1">_xlfn.LET(
    _xlpm.DOJ, _xlfn.XLOOKUP(Tickets_final!$B208, Employee_final!$A$2:$A$205, Employee_final!$K$2:$K$205, 0, 1, 1),
    _xlpm.RANDDATE, RANDBETWEEN(_xlpm.DOJ, TODAY()),
    _xlpm.RANDDATE
)</f>
        <v>45529</v>
      </c>
      <c r="D208">
        <f t="shared" ca="1" si="13"/>
        <v>38</v>
      </c>
      <c r="E208" t="s">
        <v>437</v>
      </c>
      <c r="F208" t="s">
        <v>438</v>
      </c>
      <c r="G208" s="9" t="s">
        <v>23</v>
      </c>
      <c r="H208" t="s">
        <v>23</v>
      </c>
      <c r="I208" s="6">
        <f t="shared" ca="1" si="14"/>
        <v>45533</v>
      </c>
      <c r="J208" cm="1">
        <f t="array" aca="1" ref="J208" ca="1">_xlfn.LET(
    _xlpm.filteredList, _xlfn._xlws.FILTER(Employee_final!$A$2:$A$205, Employee_final!$R$2:$R$205 = _xlfn.NUMBERVALUE(Tickets_final!$G208),Employee_final!$U$2:$U$205 &gt;=1),
    _xlpm.countList, COUNTA(_xlpm.filteredList),
    IF(_xlpm.countList = 0, "",
        INDEX(_xlpm.filteredList, RANDBETWEEN(1, _xlpm.countList))
    )
)</f>
        <v>106</v>
      </c>
      <c r="K208">
        <f t="shared" ca="1" si="15"/>
        <v>1</v>
      </c>
    </row>
    <row r="209" spans="1:11">
      <c r="A209">
        <v>208</v>
      </c>
      <c r="B209">
        <f t="shared" ca="1" si="12"/>
        <v>156</v>
      </c>
      <c r="C209" s="6" cm="1">
        <f t="array" aca="1" ref="C209" ca="1">_xlfn.LET(
    _xlpm.DOJ, _xlfn.XLOOKUP(Tickets_final!$B209, Employee_final!$A$2:$A$205, Employee_final!$K$2:$K$205, 0, 1, 1),
    _xlpm.RANDDATE, RANDBETWEEN(_xlpm.DOJ, TODAY()),
    _xlpm.RANDDATE
)</f>
        <v>45049</v>
      </c>
      <c r="D209">
        <f t="shared" ca="1" si="13"/>
        <v>156</v>
      </c>
      <c r="E209" t="s">
        <v>439</v>
      </c>
      <c r="F209" t="s">
        <v>440</v>
      </c>
      <c r="G209" s="9" t="s">
        <v>39</v>
      </c>
      <c r="H209" t="s">
        <v>30</v>
      </c>
      <c r="I209" s="6">
        <f t="shared" ca="1" si="14"/>
        <v>45055</v>
      </c>
      <c r="J209" cm="1">
        <f t="array" aca="1" ref="J209" ca="1">_xlfn.LET(
    _xlpm.filteredList, _xlfn._xlws.FILTER(Employee_final!$A$2:$A$205, Employee_final!$R$2:$R$205 = _xlfn.NUMBERVALUE(Tickets_final!$G209),Employee_final!$U$2:$U$205 &gt;=1),
    _xlpm.countList, COUNTA(_xlpm.filteredList),
    IF(_xlpm.countList = 0, "",
        INDEX(_xlpm.filteredList, RANDBETWEEN(1, _xlpm.countList))
    )
)</f>
        <v>193</v>
      </c>
      <c r="K209">
        <f t="shared" ca="1" si="15"/>
        <v>2</v>
      </c>
    </row>
    <row r="210" spans="1:11">
      <c r="A210">
        <v>209</v>
      </c>
      <c r="B210">
        <f t="shared" ca="1" si="12"/>
        <v>33</v>
      </c>
      <c r="C210" s="6" cm="1">
        <f t="array" aca="1" ref="C210" ca="1">_xlfn.LET(
    _xlpm.DOJ, _xlfn.XLOOKUP(Tickets_final!$B210, Employee_final!$A$2:$A$205, Employee_final!$K$2:$K$205, 0, 1, 1),
    _xlpm.RANDDATE, RANDBETWEEN(_xlpm.DOJ, TODAY()),
    _xlpm.RANDDATE
)</f>
        <v>44809</v>
      </c>
      <c r="D210">
        <f t="shared" ca="1" si="13"/>
        <v>33</v>
      </c>
      <c r="E210" t="s">
        <v>441</v>
      </c>
      <c r="F210" t="s">
        <v>442</v>
      </c>
      <c r="G210" s="9" t="s">
        <v>23</v>
      </c>
      <c r="H210" t="s">
        <v>23</v>
      </c>
      <c r="I210" s="6">
        <f t="shared" ca="1" si="14"/>
        <v>44816</v>
      </c>
      <c r="J210" cm="1">
        <f t="array" aca="1" ref="J210" ca="1">_xlfn.LET(
    _xlpm.filteredList, _xlfn._xlws.FILTER(Employee_final!$A$2:$A$205, Employee_final!$R$2:$R$205 = _xlfn.NUMBERVALUE(Tickets_final!$G210),Employee_final!$U$2:$U$205 &gt;=1),
    _xlpm.countList, COUNTA(_xlpm.filteredList),
    IF(_xlpm.countList = 0, "",
        INDEX(_xlpm.filteredList, RANDBETWEEN(1, _xlpm.countList))
    )
)</f>
        <v>19</v>
      </c>
      <c r="K210">
        <f t="shared" ca="1" si="15"/>
        <v>2</v>
      </c>
    </row>
    <row r="211" spans="1:11">
      <c r="A211">
        <v>210</v>
      </c>
      <c r="B211">
        <f t="shared" ca="1" si="12"/>
        <v>178</v>
      </c>
      <c r="C211" s="6" cm="1">
        <f t="array" aca="1" ref="C211" ca="1">_xlfn.LET(
    _xlpm.DOJ, _xlfn.XLOOKUP(Tickets_final!$B211, Employee_final!$A$2:$A$205, Employee_final!$K$2:$K$205, 0, 1, 1),
    _xlpm.RANDDATE, RANDBETWEEN(_xlpm.DOJ, TODAY()),
    _xlpm.RANDDATE
)</f>
        <v>45770</v>
      </c>
      <c r="D211">
        <f t="shared" ca="1" si="13"/>
        <v>178</v>
      </c>
      <c r="E211" t="s">
        <v>443</v>
      </c>
      <c r="F211" t="s">
        <v>444</v>
      </c>
      <c r="G211" s="9" t="s">
        <v>30</v>
      </c>
      <c r="H211" t="s">
        <v>35</v>
      </c>
      <c r="I211" s="6">
        <f t="shared" ca="1" si="14"/>
        <v>45773</v>
      </c>
      <c r="J211" cm="1">
        <f t="array" aca="1" ref="J211" ca="1">_xlfn.LET(
    _xlpm.filteredList, _xlfn._xlws.FILTER(Employee_final!$A$2:$A$205, Employee_final!$R$2:$R$205 = _xlfn.NUMBERVALUE(Tickets_final!$G211),Employee_final!$U$2:$U$205 &gt;=1),
    _xlpm.countList, COUNTA(_xlpm.filteredList),
    IF(_xlpm.countList = 0, "",
        INDEX(_xlpm.filteredList, RANDBETWEEN(1, _xlpm.countList))
    )
)</f>
        <v>125</v>
      </c>
      <c r="K211">
        <f t="shared" ca="1" si="15"/>
        <v>6</v>
      </c>
    </row>
    <row r="212" spans="1:11">
      <c r="A212">
        <v>211</v>
      </c>
      <c r="B212">
        <f t="shared" ca="1" si="12"/>
        <v>61</v>
      </c>
      <c r="C212" s="6" cm="1">
        <f t="array" aca="1" ref="C212" ca="1">_xlfn.LET(
    _xlpm.DOJ, _xlfn.XLOOKUP(Tickets_final!$B212, Employee_final!$A$2:$A$205, Employee_final!$K$2:$K$205, 0, 1, 1),
    _xlpm.RANDDATE, RANDBETWEEN(_xlpm.DOJ, TODAY()),
    _xlpm.RANDDATE
)</f>
        <v>45405</v>
      </c>
      <c r="D212">
        <f t="shared" ca="1" si="13"/>
        <v>61</v>
      </c>
      <c r="E212" t="s">
        <v>445</v>
      </c>
      <c r="F212" t="s">
        <v>446</v>
      </c>
      <c r="G212" s="9" t="s">
        <v>23</v>
      </c>
      <c r="H212" t="s">
        <v>39</v>
      </c>
      <c r="I212" s="6">
        <f t="shared" ca="1" si="14"/>
        <v>45409</v>
      </c>
      <c r="J212" cm="1">
        <f t="array" aca="1" ref="J212" ca="1">_xlfn.LET(
    _xlpm.filteredList, _xlfn._xlws.FILTER(Employee_final!$A$2:$A$205, Employee_final!$R$2:$R$205 = _xlfn.NUMBERVALUE(Tickets_final!$G212),Employee_final!$U$2:$U$205 &gt;=1),
    _xlpm.countList, COUNTA(_xlpm.filteredList),
    IF(_xlpm.countList = 0, "",
        INDEX(_xlpm.filteredList, RANDBETWEEN(1, _xlpm.countList))
    )
)</f>
        <v>151</v>
      </c>
      <c r="K212">
        <f t="shared" ca="1" si="15"/>
        <v>4</v>
      </c>
    </row>
    <row r="213" spans="1:11">
      <c r="A213">
        <v>212</v>
      </c>
      <c r="B213">
        <f t="shared" ca="1" si="12"/>
        <v>121</v>
      </c>
      <c r="C213" s="6" cm="1">
        <f t="array" aca="1" ref="C213" ca="1">_xlfn.LET(
    _xlpm.DOJ, _xlfn.XLOOKUP(Tickets_final!$B213, Employee_final!$A$2:$A$205, Employee_final!$K$2:$K$205, 0, 1, 1),
    _xlpm.RANDDATE, RANDBETWEEN(_xlpm.DOJ, TODAY()),
    _xlpm.RANDDATE
)</f>
        <v>45805</v>
      </c>
      <c r="D213">
        <f t="shared" ca="1" si="13"/>
        <v>121</v>
      </c>
      <c r="E213" t="s">
        <v>447</v>
      </c>
      <c r="F213" t="s">
        <v>448</v>
      </c>
      <c r="G213" s="9" t="s">
        <v>39</v>
      </c>
      <c r="H213" t="s">
        <v>30</v>
      </c>
      <c r="I213" s="6">
        <f t="shared" ca="1" si="14"/>
        <v>45807</v>
      </c>
      <c r="J213" cm="1">
        <f t="array" aca="1" ref="J213" ca="1">_xlfn.LET(
    _xlpm.filteredList, _xlfn._xlws.FILTER(Employee_final!$A$2:$A$205, Employee_final!$R$2:$R$205 = _xlfn.NUMBERVALUE(Tickets_final!$G213),Employee_final!$U$2:$U$205 &gt;=1),
    _xlpm.countList, COUNTA(_xlpm.filteredList),
    IF(_xlpm.countList = 0, "",
        INDEX(_xlpm.filteredList, RANDBETWEEN(1, _xlpm.countList))
    )
)</f>
        <v>193</v>
      </c>
      <c r="K213">
        <f t="shared" ca="1" si="15"/>
        <v>5</v>
      </c>
    </row>
    <row r="214" spans="1:11">
      <c r="A214">
        <v>213</v>
      </c>
      <c r="B214">
        <f t="shared" ca="1" si="12"/>
        <v>126</v>
      </c>
      <c r="C214" s="6" cm="1">
        <f t="array" aca="1" ref="C214" ca="1">_xlfn.LET(
    _xlpm.DOJ, _xlfn.XLOOKUP(Tickets_final!$B214, Employee_final!$A$2:$A$205, Employee_final!$K$2:$K$205, 0, 1, 1),
    _xlpm.RANDDATE, RANDBETWEEN(_xlpm.DOJ, TODAY()),
    _xlpm.RANDDATE
)</f>
        <v>44470</v>
      </c>
      <c r="D214">
        <f t="shared" ca="1" si="13"/>
        <v>126</v>
      </c>
      <c r="E214" t="s">
        <v>449</v>
      </c>
      <c r="F214" t="s">
        <v>450</v>
      </c>
      <c r="G214" s="9" t="s">
        <v>19</v>
      </c>
      <c r="H214" t="s">
        <v>46</v>
      </c>
      <c r="I214" s="6">
        <f t="shared" ca="1" si="14"/>
        <v>44473</v>
      </c>
      <c r="J214" cm="1">
        <f t="array" aca="1" ref="J214" ca="1">_xlfn.LET(
    _xlpm.filteredList, _xlfn._xlws.FILTER(Employee_final!$A$2:$A$205, Employee_final!$R$2:$R$205 = _xlfn.NUMBERVALUE(Tickets_final!$G214),Employee_final!$U$2:$U$205 &gt;=1),
    _xlpm.countList, COUNTA(_xlpm.filteredList),
    IF(_xlpm.countList = 0, "",
        INDEX(_xlpm.filteredList, RANDBETWEEN(1, _xlpm.countList))
    )
)</f>
        <v>148</v>
      </c>
      <c r="K214">
        <f t="shared" ca="1" si="15"/>
        <v>4</v>
      </c>
    </row>
    <row r="215" spans="1:11">
      <c r="A215">
        <v>214</v>
      </c>
      <c r="B215">
        <f t="shared" ca="1" si="12"/>
        <v>81</v>
      </c>
      <c r="C215" s="6" cm="1">
        <f t="array" aca="1" ref="C215" ca="1">_xlfn.LET(
    _xlpm.DOJ, _xlfn.XLOOKUP(Tickets_final!$B215, Employee_final!$A$2:$A$205, Employee_final!$K$2:$K$205, 0, 1, 1),
    _xlpm.RANDDATE, RANDBETWEEN(_xlpm.DOJ, TODAY()),
    _xlpm.RANDDATE
)</f>
        <v>45153</v>
      </c>
      <c r="D215">
        <f t="shared" ca="1" si="13"/>
        <v>81</v>
      </c>
      <c r="E215" t="s">
        <v>451</v>
      </c>
      <c r="F215" t="s">
        <v>452</v>
      </c>
      <c r="G215" s="9" t="s">
        <v>30</v>
      </c>
      <c r="H215" t="s">
        <v>31</v>
      </c>
      <c r="I215" s="6">
        <f t="shared" ca="1" si="14"/>
        <v>45162</v>
      </c>
      <c r="J215" cm="1">
        <f t="array" aca="1" ref="J215" ca="1">_xlfn.LET(
    _xlpm.filteredList, _xlfn._xlws.FILTER(Employee_final!$A$2:$A$205, Employee_final!$R$2:$R$205 = _xlfn.NUMBERVALUE(Tickets_final!$G215),Employee_final!$U$2:$U$205 &gt;=1),
    _xlpm.countList, COUNTA(_xlpm.filteredList),
    IF(_xlpm.countList = 0, "",
        INDEX(_xlpm.filteredList, RANDBETWEEN(1, _xlpm.countList))
    )
)</f>
        <v>65</v>
      </c>
      <c r="K215">
        <f t="shared" ca="1" si="15"/>
        <v>1</v>
      </c>
    </row>
    <row r="216" spans="1:11">
      <c r="A216">
        <v>215</v>
      </c>
      <c r="B216">
        <f t="shared" ca="1" si="12"/>
        <v>81</v>
      </c>
      <c r="C216" s="6" cm="1">
        <f t="array" aca="1" ref="C216" ca="1">_xlfn.LET(
    _xlpm.DOJ, _xlfn.XLOOKUP(Tickets_final!$B216, Employee_final!$A$2:$A$205, Employee_final!$K$2:$K$205, 0, 1, 1),
    _xlpm.RANDDATE, RANDBETWEEN(_xlpm.DOJ, TODAY()),
    _xlpm.RANDDATE
)</f>
        <v>45411</v>
      </c>
      <c r="D216">
        <f t="shared" ca="1" si="13"/>
        <v>81</v>
      </c>
      <c r="E216" t="s">
        <v>453</v>
      </c>
      <c r="F216" t="s">
        <v>454</v>
      </c>
      <c r="G216" s="9" t="s">
        <v>23</v>
      </c>
      <c r="H216" t="s">
        <v>23</v>
      </c>
      <c r="I216" s="6">
        <f t="shared" ca="1" si="14"/>
        <v>45416</v>
      </c>
      <c r="J216" cm="1">
        <f t="array" aca="1" ref="J216" ca="1">_xlfn.LET(
    _xlpm.filteredList, _xlfn._xlws.FILTER(Employee_final!$A$2:$A$205, Employee_final!$R$2:$R$205 = _xlfn.NUMBERVALUE(Tickets_final!$G216),Employee_final!$U$2:$U$205 &gt;=1),
    _xlpm.countList, COUNTA(_xlpm.filteredList),
    IF(_xlpm.countList = 0, "",
        INDEX(_xlpm.filteredList, RANDBETWEEN(1, _xlpm.countList))
    )
)</f>
        <v>146</v>
      </c>
      <c r="K216">
        <f t="shared" ca="1" si="15"/>
        <v>3</v>
      </c>
    </row>
    <row r="217" spans="1:11">
      <c r="A217">
        <v>216</v>
      </c>
      <c r="B217">
        <f t="shared" ca="1" si="12"/>
        <v>161</v>
      </c>
      <c r="C217" s="6" cm="1">
        <f t="array" aca="1" ref="C217" ca="1">_xlfn.LET(
    _xlpm.DOJ, _xlfn.XLOOKUP(Tickets_final!$B217, Employee_final!$A$2:$A$205, Employee_final!$K$2:$K$205, 0, 1, 1),
    _xlpm.RANDDATE, RANDBETWEEN(_xlpm.DOJ, TODAY()),
    _xlpm.RANDDATE
)</f>
        <v>45451</v>
      </c>
      <c r="D217">
        <f t="shared" ca="1" si="13"/>
        <v>161</v>
      </c>
      <c r="E217" t="s">
        <v>455</v>
      </c>
      <c r="F217" t="s">
        <v>456</v>
      </c>
      <c r="G217" s="9" t="s">
        <v>39</v>
      </c>
      <c r="H217" t="s">
        <v>19</v>
      </c>
      <c r="I217" s="6">
        <f t="shared" ca="1" si="14"/>
        <v>45456</v>
      </c>
      <c r="J217" cm="1">
        <f t="array" aca="1" ref="J217" ca="1">_xlfn.LET(
    _xlpm.filteredList, _xlfn._xlws.FILTER(Employee_final!$A$2:$A$205, Employee_final!$R$2:$R$205 = _xlfn.NUMBERVALUE(Tickets_final!$G217),Employee_final!$U$2:$U$205 &gt;=1),
    _xlpm.countList, COUNTA(_xlpm.filteredList),
    IF(_xlpm.countList = 0, "",
        INDEX(_xlpm.filteredList, RANDBETWEEN(1, _xlpm.countList))
    )
)</f>
        <v>114</v>
      </c>
      <c r="K217">
        <f t="shared" ca="1" si="15"/>
        <v>2</v>
      </c>
    </row>
    <row r="218" spans="1:11">
      <c r="A218">
        <v>217</v>
      </c>
      <c r="B218">
        <f t="shared" ca="1" si="12"/>
        <v>19</v>
      </c>
      <c r="C218" s="6" cm="1">
        <f t="array" aca="1" ref="C218" ca="1">_xlfn.LET(
    _xlpm.DOJ, _xlfn.XLOOKUP(Tickets_final!$B218, Employee_final!$A$2:$A$205, Employee_final!$K$2:$K$205, 0, 1, 1),
    _xlpm.RANDDATE, RANDBETWEEN(_xlpm.DOJ, TODAY()),
    _xlpm.RANDDATE
)</f>
        <v>44513</v>
      </c>
      <c r="D218">
        <f t="shared" ca="1" si="13"/>
        <v>19</v>
      </c>
      <c r="E218" t="s">
        <v>457</v>
      </c>
      <c r="F218" t="s">
        <v>458</v>
      </c>
      <c r="G218" s="9" t="s">
        <v>23</v>
      </c>
      <c r="H218" t="s">
        <v>39</v>
      </c>
      <c r="I218" s="6">
        <f t="shared" ca="1" si="14"/>
        <v>44521</v>
      </c>
      <c r="J218" cm="1">
        <f t="array" aca="1" ref="J218" ca="1">_xlfn.LET(
    _xlpm.filteredList, _xlfn._xlws.FILTER(Employee_final!$A$2:$A$205, Employee_final!$R$2:$R$205 = _xlfn.NUMBERVALUE(Tickets_final!$G218),Employee_final!$U$2:$U$205 &gt;=1),
    _xlpm.countList, COUNTA(_xlpm.filteredList),
    IF(_xlpm.countList = 0, "",
        INDEX(_xlpm.filteredList, RANDBETWEEN(1, _xlpm.countList))
    )
)</f>
        <v>107</v>
      </c>
      <c r="K218">
        <f t="shared" ca="1" si="15"/>
        <v>1</v>
      </c>
    </row>
    <row r="219" spans="1:11">
      <c r="A219">
        <v>218</v>
      </c>
      <c r="B219">
        <f t="shared" ca="1" si="12"/>
        <v>47</v>
      </c>
      <c r="C219" s="6" cm="1">
        <f t="array" aca="1" ref="C219" ca="1">_xlfn.LET(
    _xlpm.DOJ, _xlfn.XLOOKUP(Tickets_final!$B219, Employee_final!$A$2:$A$205, Employee_final!$K$2:$K$205, 0, 1, 1),
    _xlpm.RANDDATE, RANDBETWEEN(_xlpm.DOJ, TODAY()),
    _xlpm.RANDDATE
)</f>
        <v>44606</v>
      </c>
      <c r="D219">
        <f t="shared" ca="1" si="13"/>
        <v>47</v>
      </c>
      <c r="E219" t="s">
        <v>459</v>
      </c>
      <c r="F219" t="s">
        <v>460</v>
      </c>
      <c r="G219" s="9" t="s">
        <v>19</v>
      </c>
      <c r="H219" t="s">
        <v>46</v>
      </c>
      <c r="I219" s="6">
        <f t="shared" ca="1" si="14"/>
        <v>44615</v>
      </c>
      <c r="J219" cm="1">
        <f t="array" aca="1" ref="J219" ca="1">_xlfn.LET(
    _xlpm.filteredList, _xlfn._xlws.FILTER(Employee_final!$A$2:$A$205, Employee_final!$R$2:$R$205 = _xlfn.NUMBERVALUE(Tickets_final!$G219),Employee_final!$U$2:$U$205 &gt;=1),
    _xlpm.countList, COUNTA(_xlpm.filteredList),
    IF(_xlpm.countList = 0, "",
        INDEX(_xlpm.filteredList, RANDBETWEEN(1, _xlpm.countList))
    )
)</f>
        <v>27</v>
      </c>
      <c r="K219">
        <f t="shared" ca="1" si="15"/>
        <v>2</v>
      </c>
    </row>
    <row r="220" spans="1:11">
      <c r="A220">
        <v>219</v>
      </c>
      <c r="B220">
        <f t="shared" ca="1" si="12"/>
        <v>40</v>
      </c>
      <c r="C220" s="6" cm="1">
        <f t="array" aca="1" ref="C220" ca="1">_xlfn.LET(
    _xlpm.DOJ, _xlfn.XLOOKUP(Tickets_final!$B220, Employee_final!$A$2:$A$205, Employee_final!$K$2:$K$205, 0, 1, 1),
    _xlpm.RANDDATE, RANDBETWEEN(_xlpm.DOJ, TODAY()),
    _xlpm.RANDDATE
)</f>
        <v>45733</v>
      </c>
      <c r="D220">
        <f t="shared" ca="1" si="13"/>
        <v>112</v>
      </c>
      <c r="E220" t="s">
        <v>461</v>
      </c>
      <c r="F220" t="s">
        <v>462</v>
      </c>
      <c r="G220" s="9" t="s">
        <v>30</v>
      </c>
      <c r="H220" t="s">
        <v>16</v>
      </c>
      <c r="I220" s="6">
        <f t="shared" ca="1" si="14"/>
        <v>45739</v>
      </c>
      <c r="J220" cm="1">
        <f t="array" aca="1" ref="J220" ca="1">_xlfn.LET(
    _xlpm.filteredList, _xlfn._xlws.FILTER(Employee_final!$A$2:$A$205, Employee_final!$R$2:$R$205 = _xlfn.NUMBERVALUE(Tickets_final!$G220),Employee_final!$U$2:$U$205 &gt;=1),
    _xlpm.countList, COUNTA(_xlpm.filteredList),
    IF(_xlpm.countList = 0, "",
        INDEX(_xlpm.filteredList, RANDBETWEEN(1, _xlpm.countList))
    )
)</f>
        <v>58</v>
      </c>
      <c r="K220">
        <f t="shared" ca="1" si="15"/>
        <v>1</v>
      </c>
    </row>
    <row r="221" spans="1:11">
      <c r="A221">
        <v>220</v>
      </c>
      <c r="B221">
        <f t="shared" ca="1" si="12"/>
        <v>145</v>
      </c>
      <c r="C221" s="6" cm="1">
        <f t="array" aca="1" ref="C221" ca="1">_xlfn.LET(
    _xlpm.DOJ, _xlfn.XLOOKUP(Tickets_final!$B221, Employee_final!$A$2:$A$205, Employee_final!$K$2:$K$205, 0, 1, 1),
    _xlpm.RANDDATE, RANDBETWEEN(_xlpm.DOJ, TODAY()),
    _xlpm.RANDDATE
)</f>
        <v>45154</v>
      </c>
      <c r="D221">
        <f t="shared" ca="1" si="13"/>
        <v>145</v>
      </c>
      <c r="E221" t="s">
        <v>463</v>
      </c>
      <c r="F221" t="s">
        <v>464</v>
      </c>
      <c r="G221" s="9" t="s">
        <v>30</v>
      </c>
      <c r="H221" t="s">
        <v>31</v>
      </c>
      <c r="I221" s="6">
        <f t="shared" ca="1" si="14"/>
        <v>45156</v>
      </c>
      <c r="J221" cm="1">
        <f t="array" aca="1" ref="J221" ca="1">_xlfn.LET(
    _xlpm.filteredList, _xlfn._xlws.FILTER(Employee_final!$A$2:$A$205, Employee_final!$R$2:$R$205 = _xlfn.NUMBERVALUE(Tickets_final!$G221),Employee_final!$U$2:$U$205 &gt;=1),
    _xlpm.countList, COUNTA(_xlpm.filteredList),
    IF(_xlpm.countList = 0, "",
        INDEX(_xlpm.filteredList, RANDBETWEEN(1, _xlpm.countList))
    )
)</f>
        <v>177</v>
      </c>
      <c r="K221">
        <f t="shared" ca="1" si="15"/>
        <v>1</v>
      </c>
    </row>
    <row r="222" spans="1:11">
      <c r="A222">
        <v>221</v>
      </c>
      <c r="B222">
        <f t="shared" ca="1" si="12"/>
        <v>40</v>
      </c>
      <c r="C222" s="6" cm="1">
        <f t="array" aca="1" ref="C222" ca="1">_xlfn.LET(
    _xlpm.DOJ, _xlfn.XLOOKUP(Tickets_final!$B222, Employee_final!$A$2:$A$205, Employee_final!$K$2:$K$205, 0, 1, 1),
    _xlpm.RANDDATE, RANDBETWEEN(_xlpm.DOJ, TODAY()),
    _xlpm.RANDDATE
)</f>
        <v>44190</v>
      </c>
      <c r="D222">
        <f t="shared" ca="1" si="13"/>
        <v>26</v>
      </c>
      <c r="E222" t="s">
        <v>465</v>
      </c>
      <c r="F222" t="s">
        <v>466</v>
      </c>
      <c r="G222" s="9" t="s">
        <v>23</v>
      </c>
      <c r="H222" t="s">
        <v>23</v>
      </c>
      <c r="I222" s="6">
        <f t="shared" ca="1" si="14"/>
        <v>44200</v>
      </c>
      <c r="J222" cm="1">
        <f t="array" aca="1" ref="J222" ca="1">_xlfn.LET(
    _xlpm.filteredList, _xlfn._xlws.FILTER(Employee_final!$A$2:$A$205, Employee_final!$R$2:$R$205 = _xlfn.NUMBERVALUE(Tickets_final!$G222),Employee_final!$U$2:$U$205 &gt;=1),
    _xlpm.countList, COUNTA(_xlpm.filteredList),
    IF(_xlpm.countList = 0, "",
        INDEX(_xlpm.filteredList, RANDBETWEEN(1, _xlpm.countList))
    )
)</f>
        <v>20</v>
      </c>
      <c r="K222">
        <f t="shared" ca="1" si="15"/>
        <v>6</v>
      </c>
    </row>
    <row r="223" spans="1:11">
      <c r="A223">
        <v>222</v>
      </c>
      <c r="B223">
        <f t="shared" ca="1" si="12"/>
        <v>162</v>
      </c>
      <c r="C223" s="6" cm="1">
        <f t="array" aca="1" ref="C223" ca="1">_xlfn.LET(
    _xlpm.DOJ, _xlfn.XLOOKUP(Tickets_final!$B223, Employee_final!$A$2:$A$205, Employee_final!$K$2:$K$205, 0, 1, 1),
    _xlpm.RANDDATE, RANDBETWEEN(_xlpm.DOJ, TODAY()),
    _xlpm.RANDDATE
)</f>
        <v>45540</v>
      </c>
      <c r="D223">
        <f t="shared" ca="1" si="13"/>
        <v>162</v>
      </c>
      <c r="E223" t="s">
        <v>131</v>
      </c>
      <c r="F223" t="s">
        <v>467</v>
      </c>
      <c r="G223" s="9" t="s">
        <v>39</v>
      </c>
      <c r="H223" t="s">
        <v>30</v>
      </c>
      <c r="I223" s="6">
        <f t="shared" ca="1" si="14"/>
        <v>45548</v>
      </c>
      <c r="J223" cm="1">
        <f t="array" aca="1" ref="J223" ca="1">_xlfn.LET(
    _xlpm.filteredList, _xlfn._xlws.FILTER(Employee_final!$A$2:$A$205, Employee_final!$R$2:$R$205 = _xlfn.NUMBERVALUE(Tickets_final!$G223),Employee_final!$U$2:$U$205 &gt;=1),
    _xlpm.countList, COUNTA(_xlpm.filteredList),
    IF(_xlpm.countList = 0, "",
        INDEX(_xlpm.filteredList, RANDBETWEEN(1, _xlpm.countList))
    )
)</f>
        <v>189</v>
      </c>
      <c r="K223">
        <f t="shared" ca="1" si="15"/>
        <v>5</v>
      </c>
    </row>
    <row r="224" spans="1:11">
      <c r="A224">
        <v>223</v>
      </c>
      <c r="B224">
        <f t="shared" ca="1" si="12"/>
        <v>30</v>
      </c>
      <c r="C224" s="6" cm="1">
        <f t="array" aca="1" ref="C224" ca="1">_xlfn.LET(
    _xlpm.DOJ, _xlfn.XLOOKUP(Tickets_final!$B224, Employee_final!$A$2:$A$205, Employee_final!$K$2:$K$205, 0, 1, 1),
    _xlpm.RANDDATE, RANDBETWEEN(_xlpm.DOJ, TODAY()),
    _xlpm.RANDDATE
)</f>
        <v>44824</v>
      </c>
      <c r="D224">
        <f t="shared" ca="1" si="13"/>
        <v>161</v>
      </c>
      <c r="E224" t="s">
        <v>468</v>
      </c>
      <c r="F224" t="s">
        <v>469</v>
      </c>
      <c r="G224" s="9" t="s">
        <v>19</v>
      </c>
      <c r="H224" t="s">
        <v>46</v>
      </c>
      <c r="I224" s="6">
        <f t="shared" ca="1" si="14"/>
        <v>44826</v>
      </c>
      <c r="J224" cm="1">
        <f t="array" aca="1" ref="J224" ca="1">_xlfn.LET(
    _xlpm.filteredList, _xlfn._xlws.FILTER(Employee_final!$A$2:$A$205, Employee_final!$R$2:$R$205 = _xlfn.NUMBERVALUE(Tickets_final!$G224),Employee_final!$U$2:$U$205 &gt;=1),
    _xlpm.countList, COUNTA(_xlpm.filteredList),
    IF(_xlpm.countList = 0, "",
        INDEX(_xlpm.filteredList, RANDBETWEEN(1, _xlpm.countList))
    )
)</f>
        <v>161</v>
      </c>
      <c r="K224">
        <f t="shared" ca="1" si="15"/>
        <v>3</v>
      </c>
    </row>
    <row r="225" spans="1:11">
      <c r="A225">
        <v>224</v>
      </c>
      <c r="B225">
        <f t="shared" ca="1" si="12"/>
        <v>145</v>
      </c>
      <c r="C225" s="6" cm="1">
        <f t="array" aca="1" ref="C225" ca="1">_xlfn.LET(
    _xlpm.DOJ, _xlfn.XLOOKUP(Tickets_final!$B225, Employee_final!$A$2:$A$205, Employee_final!$K$2:$K$205, 0, 1, 1),
    _xlpm.RANDDATE, RANDBETWEEN(_xlpm.DOJ, TODAY()),
    _xlpm.RANDDATE
)</f>
        <v>45312</v>
      </c>
      <c r="D225">
        <f t="shared" ca="1" si="13"/>
        <v>145</v>
      </c>
      <c r="E225" t="s">
        <v>470</v>
      </c>
      <c r="F225" t="s">
        <v>471</v>
      </c>
      <c r="G225" s="9" t="s">
        <v>23</v>
      </c>
      <c r="H225" t="s">
        <v>23</v>
      </c>
      <c r="I225" s="6">
        <f t="shared" ca="1" si="14"/>
        <v>45318</v>
      </c>
      <c r="J225" cm="1">
        <f t="array" aca="1" ref="J225" ca="1">_xlfn.LET(
    _xlpm.filteredList, _xlfn._xlws.FILTER(Employee_final!$A$2:$A$205, Employee_final!$R$2:$R$205 = _xlfn.NUMBERVALUE(Tickets_final!$G225),Employee_final!$U$2:$U$205 &gt;=1),
    _xlpm.countList, COUNTA(_xlpm.filteredList),
    IF(_xlpm.countList = 0, "",
        INDEX(_xlpm.filteredList, RANDBETWEEN(1, _xlpm.countList))
    )
)</f>
        <v>167</v>
      </c>
      <c r="K225">
        <f t="shared" ca="1" si="15"/>
        <v>4</v>
      </c>
    </row>
    <row r="226" spans="1:11">
      <c r="A226">
        <v>225</v>
      </c>
      <c r="B226">
        <f t="shared" ca="1" si="12"/>
        <v>9</v>
      </c>
      <c r="C226" s="6" cm="1">
        <f t="array" aca="1" ref="C226" ca="1">_xlfn.LET(
    _xlpm.DOJ, _xlfn.XLOOKUP(Tickets_final!$B226, Employee_final!$A$2:$A$205, Employee_final!$K$2:$K$205, 0, 1, 1),
    _xlpm.RANDDATE, RANDBETWEEN(_xlpm.DOJ, TODAY()),
    _xlpm.RANDDATE
)</f>
        <v>45282</v>
      </c>
      <c r="D226">
        <f t="shared" ca="1" si="13"/>
        <v>9</v>
      </c>
      <c r="E226" t="s">
        <v>472</v>
      </c>
      <c r="F226" t="s">
        <v>473</v>
      </c>
      <c r="G226" s="9" t="s">
        <v>30</v>
      </c>
      <c r="H226" t="s">
        <v>35</v>
      </c>
      <c r="I226" s="6">
        <f t="shared" ca="1" si="14"/>
        <v>45292</v>
      </c>
      <c r="J226" cm="1">
        <f t="array" aca="1" ref="J226" ca="1">_xlfn.LET(
    _xlpm.filteredList, _xlfn._xlws.FILTER(Employee_final!$A$2:$A$205, Employee_final!$R$2:$R$205 = _xlfn.NUMBERVALUE(Tickets_final!$G226),Employee_final!$U$2:$U$205 &gt;=1),
    _xlpm.countList, COUNTA(_xlpm.filteredList),
    IF(_xlpm.countList = 0, "",
        INDEX(_xlpm.filteredList, RANDBETWEEN(1, _xlpm.countList))
    )
)</f>
        <v>52</v>
      </c>
      <c r="K226">
        <f t="shared" ca="1" si="15"/>
        <v>5</v>
      </c>
    </row>
    <row r="227" spans="1:11">
      <c r="A227">
        <v>226</v>
      </c>
      <c r="B227">
        <f t="shared" ca="1" si="12"/>
        <v>21</v>
      </c>
      <c r="C227" s="6" cm="1">
        <f t="array" aca="1" ref="C227" ca="1">_xlfn.LET(
    _xlpm.DOJ, _xlfn.XLOOKUP(Tickets_final!$B227, Employee_final!$A$2:$A$205, Employee_final!$K$2:$K$205, 0, 1, 1),
    _xlpm.RANDDATE, RANDBETWEEN(_xlpm.DOJ, TODAY()),
    _xlpm.RANDDATE
)</f>
        <v>45754</v>
      </c>
      <c r="D227">
        <f t="shared" ca="1" si="13"/>
        <v>21</v>
      </c>
      <c r="E227" t="s">
        <v>474</v>
      </c>
      <c r="F227" t="s">
        <v>475</v>
      </c>
      <c r="G227" s="9" t="s">
        <v>39</v>
      </c>
      <c r="H227" t="s">
        <v>30</v>
      </c>
      <c r="I227" s="6">
        <f t="shared" ca="1" si="14"/>
        <v>45761</v>
      </c>
      <c r="J227" cm="1">
        <f t="array" aca="1" ref="J227" ca="1">_xlfn.LET(
    _xlpm.filteredList, _xlfn._xlws.FILTER(Employee_final!$A$2:$A$205, Employee_final!$R$2:$R$205 = _xlfn.NUMBERVALUE(Tickets_final!$G227),Employee_final!$U$2:$U$205 &gt;=1),
    _xlpm.countList, COUNTA(_xlpm.filteredList),
    IF(_xlpm.countList = 0, "",
        INDEX(_xlpm.filteredList, RANDBETWEEN(1, _xlpm.countList))
    )
)</f>
        <v>48</v>
      </c>
      <c r="K227">
        <f t="shared" ca="1" si="15"/>
        <v>1</v>
      </c>
    </row>
    <row r="228" spans="1:11">
      <c r="A228">
        <v>227</v>
      </c>
      <c r="B228">
        <f t="shared" ca="1" si="12"/>
        <v>56</v>
      </c>
      <c r="C228" s="6" cm="1">
        <f t="array" aca="1" ref="C228" ca="1">_xlfn.LET(
    _xlpm.DOJ, _xlfn.XLOOKUP(Tickets_final!$B228, Employee_final!$A$2:$A$205, Employee_final!$K$2:$K$205, 0, 1, 1),
    _xlpm.RANDDATE, RANDBETWEEN(_xlpm.DOJ, TODAY()),
    _xlpm.RANDDATE
)</f>
        <v>45699</v>
      </c>
      <c r="D228">
        <f t="shared" ca="1" si="13"/>
        <v>56</v>
      </c>
      <c r="E228" t="s">
        <v>476</v>
      </c>
      <c r="F228" t="s">
        <v>477</v>
      </c>
      <c r="G228" s="9" t="s">
        <v>30</v>
      </c>
      <c r="H228" t="s">
        <v>16</v>
      </c>
      <c r="I228" s="6">
        <f t="shared" ca="1" si="14"/>
        <v>45701</v>
      </c>
      <c r="J228" cm="1">
        <f t="array" aca="1" ref="J228" ca="1">_xlfn.LET(
    _xlpm.filteredList, _xlfn._xlws.FILTER(Employee_final!$A$2:$A$205, Employee_final!$R$2:$R$205 = _xlfn.NUMBERVALUE(Tickets_final!$G228),Employee_final!$U$2:$U$205 &gt;=1),
    _xlpm.countList, COUNTA(_xlpm.filteredList),
    IF(_xlpm.countList = 0, "",
        INDEX(_xlpm.filteredList, RANDBETWEEN(1, _xlpm.countList))
    )
)</f>
        <v>177</v>
      </c>
      <c r="K228">
        <f t="shared" ca="1" si="15"/>
        <v>5</v>
      </c>
    </row>
    <row r="229" spans="1:11">
      <c r="A229">
        <v>228</v>
      </c>
      <c r="B229">
        <f t="shared" ca="1" si="12"/>
        <v>115</v>
      </c>
      <c r="C229" s="6" cm="1">
        <f t="array" aca="1" ref="C229" ca="1">_xlfn.LET(
    _xlpm.DOJ, _xlfn.XLOOKUP(Tickets_final!$B229, Employee_final!$A$2:$A$205, Employee_final!$K$2:$K$205, 0, 1, 1),
    _xlpm.RANDDATE, RANDBETWEEN(_xlpm.DOJ, TODAY()),
    _xlpm.RANDDATE
)</f>
        <v>45277</v>
      </c>
      <c r="D229">
        <f t="shared" ca="1" si="13"/>
        <v>115</v>
      </c>
      <c r="E229" t="s">
        <v>478</v>
      </c>
      <c r="F229" t="s">
        <v>479</v>
      </c>
      <c r="G229" s="9" t="s">
        <v>23</v>
      </c>
      <c r="H229" t="s">
        <v>23</v>
      </c>
      <c r="I229" s="6">
        <f t="shared" ca="1" si="14"/>
        <v>45279</v>
      </c>
      <c r="J229" cm="1">
        <f t="array" aca="1" ref="J229" ca="1">_xlfn.LET(
    _xlpm.filteredList, _xlfn._xlws.FILTER(Employee_final!$A$2:$A$205, Employee_final!$R$2:$R$205 = _xlfn.NUMBERVALUE(Tickets_final!$G229),Employee_final!$U$2:$U$205 &gt;=1),
    _xlpm.countList, COUNTA(_xlpm.filteredList),
    IF(_xlpm.countList = 0, "",
        INDEX(_xlpm.filteredList, RANDBETWEEN(1, _xlpm.countList))
    )
)</f>
        <v>204</v>
      </c>
      <c r="K229">
        <f t="shared" ca="1" si="15"/>
        <v>1</v>
      </c>
    </row>
    <row r="230" spans="1:11">
      <c r="A230">
        <v>229</v>
      </c>
      <c r="B230">
        <f t="shared" ca="1" si="12"/>
        <v>163</v>
      </c>
      <c r="C230" s="6" cm="1">
        <f t="array" aca="1" ref="C230" ca="1">_xlfn.LET(
    _xlpm.DOJ, _xlfn.XLOOKUP(Tickets_final!$B230, Employee_final!$A$2:$A$205, Employee_final!$K$2:$K$205, 0, 1, 1),
    _xlpm.RANDDATE, RANDBETWEEN(_xlpm.DOJ, TODAY()),
    _xlpm.RANDDATE
)</f>
        <v>44346</v>
      </c>
      <c r="D230">
        <f t="shared" ca="1" si="13"/>
        <v>163</v>
      </c>
      <c r="E230" t="s">
        <v>480</v>
      </c>
      <c r="F230" t="s">
        <v>481</v>
      </c>
      <c r="G230" s="9" t="s">
        <v>30</v>
      </c>
      <c r="H230" t="s">
        <v>31</v>
      </c>
      <c r="I230" s="6">
        <f t="shared" ca="1" si="14"/>
        <v>44350</v>
      </c>
      <c r="J230" cm="1">
        <f t="array" aca="1" ref="J230" ca="1">_xlfn.LET(
    _xlpm.filteredList, _xlfn._xlws.FILTER(Employee_final!$A$2:$A$205, Employee_final!$R$2:$R$205 = _xlfn.NUMBERVALUE(Tickets_final!$G230),Employee_final!$U$2:$U$205 &gt;=1),
    _xlpm.countList, COUNTA(_xlpm.filteredList),
    IF(_xlpm.countList = 0, "",
        INDEX(_xlpm.filteredList, RANDBETWEEN(1, _xlpm.countList))
    )
)</f>
        <v>134</v>
      </c>
      <c r="K230">
        <f t="shared" ca="1" si="15"/>
        <v>5</v>
      </c>
    </row>
    <row r="231" spans="1:11">
      <c r="A231">
        <v>230</v>
      </c>
      <c r="B231">
        <f t="shared" ca="1" si="12"/>
        <v>87</v>
      </c>
      <c r="C231" s="6" cm="1">
        <f t="array" aca="1" ref="C231" ca="1">_xlfn.LET(
    _xlpm.DOJ, _xlfn.XLOOKUP(Tickets_final!$B231, Employee_final!$A$2:$A$205, Employee_final!$K$2:$K$205, 0, 1, 1),
    _xlpm.RANDDATE, RANDBETWEEN(_xlpm.DOJ, TODAY()),
    _xlpm.RANDDATE
)</f>
        <v>45074</v>
      </c>
      <c r="D231">
        <f t="shared" ca="1" si="13"/>
        <v>87</v>
      </c>
      <c r="E231" t="s">
        <v>482</v>
      </c>
      <c r="F231" t="s">
        <v>483</v>
      </c>
      <c r="G231" s="9" t="s">
        <v>39</v>
      </c>
      <c r="H231" t="s">
        <v>19</v>
      </c>
      <c r="I231" s="6">
        <f t="shared" ca="1" si="14"/>
        <v>45077</v>
      </c>
      <c r="J231" cm="1">
        <f t="array" aca="1" ref="J231" ca="1">_xlfn.LET(
    _xlpm.filteredList, _xlfn._xlws.FILTER(Employee_final!$A$2:$A$205, Employee_final!$R$2:$R$205 = _xlfn.NUMBERVALUE(Tickets_final!$G231),Employee_final!$U$2:$U$205 &gt;=1),
    _xlpm.countList, COUNTA(_xlpm.filteredList),
    IF(_xlpm.countList = 0, "",
        INDEX(_xlpm.filteredList, RANDBETWEEN(1, _xlpm.countList))
    )
)</f>
        <v>89</v>
      </c>
      <c r="K231">
        <f t="shared" ca="1" si="15"/>
        <v>5</v>
      </c>
    </row>
    <row r="232" spans="1:11">
      <c r="A232">
        <v>231</v>
      </c>
      <c r="B232">
        <f t="shared" ca="1" si="12"/>
        <v>48</v>
      </c>
      <c r="C232" s="6" cm="1">
        <f t="array" aca="1" ref="C232" ca="1">_xlfn.LET(
    _xlpm.DOJ, _xlfn.XLOOKUP(Tickets_final!$B232, Employee_final!$A$2:$A$205, Employee_final!$K$2:$K$205, 0, 1, 1),
    _xlpm.RANDDATE, RANDBETWEEN(_xlpm.DOJ, TODAY()),
    _xlpm.RANDDATE
)</f>
        <v>45161</v>
      </c>
      <c r="D232">
        <f t="shared" ca="1" si="13"/>
        <v>48</v>
      </c>
      <c r="E232" t="s">
        <v>484</v>
      </c>
      <c r="F232" t="s">
        <v>485</v>
      </c>
      <c r="G232" s="9" t="s">
        <v>23</v>
      </c>
      <c r="H232" t="s">
        <v>39</v>
      </c>
      <c r="I232" s="6">
        <f t="shared" ca="1" si="14"/>
        <v>45169</v>
      </c>
      <c r="J232" cm="1">
        <f t="array" aca="1" ref="J232" ca="1">_xlfn.LET(
    _xlpm.filteredList, _xlfn._xlws.FILTER(Employee_final!$A$2:$A$205, Employee_final!$R$2:$R$205 = _xlfn.NUMBERVALUE(Tickets_final!$G232),Employee_final!$U$2:$U$205 &gt;=1),
    _xlpm.countList, COUNTA(_xlpm.filteredList),
    IF(_xlpm.countList = 0, "",
        INDEX(_xlpm.filteredList, RANDBETWEEN(1, _xlpm.countList))
    )
)</f>
        <v>37</v>
      </c>
      <c r="K232">
        <f t="shared" ca="1" si="15"/>
        <v>6</v>
      </c>
    </row>
    <row r="233" spans="1:11">
      <c r="A233">
        <v>232</v>
      </c>
      <c r="B233">
        <f t="shared" ca="1" si="12"/>
        <v>39</v>
      </c>
      <c r="C233" s="6" cm="1">
        <f t="array" aca="1" ref="C233" ca="1">_xlfn.LET(
    _xlpm.DOJ, _xlfn.XLOOKUP(Tickets_final!$B233, Employee_final!$A$2:$A$205, Employee_final!$K$2:$K$205, 0, 1, 1),
    _xlpm.RANDDATE, RANDBETWEEN(_xlpm.DOJ, TODAY()),
    _xlpm.RANDDATE
)</f>
        <v>44576</v>
      </c>
      <c r="D233">
        <f t="shared" ca="1" si="13"/>
        <v>39</v>
      </c>
      <c r="E233" t="s">
        <v>486</v>
      </c>
      <c r="F233" t="s">
        <v>487</v>
      </c>
      <c r="G233" s="9" t="s">
        <v>19</v>
      </c>
      <c r="H233" t="s">
        <v>46</v>
      </c>
      <c r="I233" s="6">
        <f t="shared" ca="1" si="14"/>
        <v>44585</v>
      </c>
      <c r="J233" cm="1">
        <f t="array" aca="1" ref="J233" ca="1">_xlfn.LET(
    _xlpm.filteredList, _xlfn._xlws.FILTER(Employee_final!$A$2:$A$205, Employee_final!$R$2:$R$205 = _xlfn.NUMBERVALUE(Tickets_final!$G233),Employee_final!$U$2:$U$205 &gt;=1),
    _xlpm.countList, COUNTA(_xlpm.filteredList),
    IF(_xlpm.countList = 0, "",
        INDEX(_xlpm.filteredList, RANDBETWEEN(1, _xlpm.countList))
    )
)</f>
        <v>15</v>
      </c>
      <c r="K233">
        <f t="shared" ca="1" si="15"/>
        <v>1</v>
      </c>
    </row>
    <row r="234" spans="1:11">
      <c r="A234">
        <v>233</v>
      </c>
      <c r="B234">
        <f t="shared" ca="1" si="12"/>
        <v>94</v>
      </c>
      <c r="C234" s="6" cm="1">
        <f t="array" aca="1" ref="C234" ca="1">_xlfn.LET(
    _xlpm.DOJ, _xlfn.XLOOKUP(Tickets_final!$B234, Employee_final!$A$2:$A$205, Employee_final!$K$2:$K$205, 0, 1, 1),
    _xlpm.RANDDATE, RANDBETWEEN(_xlpm.DOJ, TODAY()),
    _xlpm.RANDDATE
)</f>
        <v>44628</v>
      </c>
      <c r="D234">
        <f t="shared" ca="1" si="13"/>
        <v>94</v>
      </c>
      <c r="E234" t="s">
        <v>488</v>
      </c>
      <c r="F234" t="s">
        <v>489</v>
      </c>
      <c r="G234" s="9" t="s">
        <v>23</v>
      </c>
      <c r="H234" t="s">
        <v>23</v>
      </c>
      <c r="I234" s="6">
        <f t="shared" ca="1" si="14"/>
        <v>44633</v>
      </c>
      <c r="J234" cm="1">
        <f t="array" aca="1" ref="J234" ca="1">_xlfn.LET(
    _xlpm.filteredList, _xlfn._xlws.FILTER(Employee_final!$A$2:$A$205, Employee_final!$R$2:$R$205 = _xlfn.NUMBERVALUE(Tickets_final!$G234),Employee_final!$U$2:$U$205 &gt;=1),
    _xlpm.countList, COUNTA(_xlpm.filteredList),
    IF(_xlpm.countList = 0, "",
        INDEX(_xlpm.filteredList, RANDBETWEEN(1, _xlpm.countList))
    )
)</f>
        <v>17</v>
      </c>
      <c r="K234">
        <f t="shared" ca="1" si="15"/>
        <v>4</v>
      </c>
    </row>
    <row r="235" spans="1:11">
      <c r="A235">
        <v>234</v>
      </c>
      <c r="B235">
        <f t="shared" ca="1" si="12"/>
        <v>93</v>
      </c>
      <c r="C235" s="6" cm="1">
        <f t="array" aca="1" ref="C235" ca="1">_xlfn.LET(
    _xlpm.DOJ, _xlfn.XLOOKUP(Tickets_final!$B235, Employee_final!$A$2:$A$205, Employee_final!$K$2:$K$205, 0, 1, 1),
    _xlpm.RANDDATE, RANDBETWEEN(_xlpm.DOJ, TODAY()),
    _xlpm.RANDDATE
)</f>
        <v>44082</v>
      </c>
      <c r="D235">
        <f t="shared" ca="1" si="13"/>
        <v>93</v>
      </c>
      <c r="E235" t="s">
        <v>490</v>
      </c>
      <c r="F235" t="s">
        <v>491</v>
      </c>
      <c r="G235" s="9" t="s">
        <v>39</v>
      </c>
      <c r="H235" t="s">
        <v>19</v>
      </c>
      <c r="I235" s="6">
        <f t="shared" ca="1" si="14"/>
        <v>44087</v>
      </c>
      <c r="J235" cm="1">
        <f t="array" aca="1" ref="J235" ca="1">_xlfn.LET(
    _xlpm.filteredList, _xlfn._xlws.FILTER(Employee_final!$A$2:$A$205, Employee_final!$R$2:$R$205 = _xlfn.NUMBERVALUE(Tickets_final!$G235),Employee_final!$U$2:$U$205 &gt;=1),
    _xlpm.countList, COUNTA(_xlpm.filteredList),
    IF(_xlpm.countList = 0, "",
        INDEX(_xlpm.filteredList, RANDBETWEEN(1, _xlpm.countList))
    )
)</f>
        <v>156</v>
      </c>
      <c r="K235">
        <f t="shared" ca="1" si="15"/>
        <v>1</v>
      </c>
    </row>
    <row r="236" spans="1:11">
      <c r="A236">
        <v>235</v>
      </c>
      <c r="B236">
        <f t="shared" ca="1" si="12"/>
        <v>114</v>
      </c>
      <c r="C236" s="6" cm="1">
        <f t="array" aca="1" ref="C236" ca="1">_xlfn.LET(
    _xlpm.DOJ, _xlfn.XLOOKUP(Tickets_final!$B236, Employee_final!$A$2:$A$205, Employee_final!$K$2:$K$205, 0, 1, 1),
    _xlpm.RANDDATE, RANDBETWEEN(_xlpm.DOJ, TODAY()),
    _xlpm.RANDDATE
)</f>
        <v>45724</v>
      </c>
      <c r="D236">
        <f t="shared" ca="1" si="13"/>
        <v>114</v>
      </c>
      <c r="E236" t="s">
        <v>492</v>
      </c>
      <c r="F236" t="s">
        <v>493</v>
      </c>
      <c r="G236" s="9" t="s">
        <v>30</v>
      </c>
      <c r="H236" t="s">
        <v>16</v>
      </c>
      <c r="I236" s="6">
        <f t="shared" ca="1" si="14"/>
        <v>45731</v>
      </c>
      <c r="J236" cm="1">
        <f t="array" aca="1" ref="J236" ca="1">_xlfn.LET(
    _xlpm.filteredList, _xlfn._xlws.FILTER(Employee_final!$A$2:$A$205, Employee_final!$R$2:$R$205 = _xlfn.NUMBERVALUE(Tickets_final!$G236),Employee_final!$U$2:$U$205 &gt;=1),
    _xlpm.countList, COUNTA(_xlpm.filteredList),
    IF(_xlpm.countList = 0, "",
        INDEX(_xlpm.filteredList, RANDBETWEEN(1, _xlpm.countList))
    )
)</f>
        <v>86</v>
      </c>
      <c r="K236">
        <f t="shared" ca="1" si="15"/>
        <v>2</v>
      </c>
    </row>
    <row r="237" spans="1:11">
      <c r="A237">
        <v>236</v>
      </c>
      <c r="B237">
        <f t="shared" ca="1" si="12"/>
        <v>5</v>
      </c>
      <c r="C237" s="6" cm="1">
        <f t="array" aca="1" ref="C237" ca="1">_xlfn.LET(
    _xlpm.DOJ, _xlfn.XLOOKUP(Tickets_final!$B237, Employee_final!$A$2:$A$205, Employee_final!$K$2:$K$205, 0, 1, 1),
    _xlpm.RANDDATE, RANDBETWEEN(_xlpm.DOJ, TODAY()),
    _xlpm.RANDDATE
)</f>
        <v>44126</v>
      </c>
      <c r="D237">
        <f t="shared" ca="1" si="13"/>
        <v>5</v>
      </c>
      <c r="E237" t="s">
        <v>494</v>
      </c>
      <c r="F237" t="s">
        <v>495</v>
      </c>
      <c r="G237" s="9" t="s">
        <v>23</v>
      </c>
      <c r="H237" t="s">
        <v>23</v>
      </c>
      <c r="I237" s="6">
        <f t="shared" ca="1" si="14"/>
        <v>44129</v>
      </c>
      <c r="J237" cm="1">
        <f t="array" aca="1" ref="J237" ca="1">_xlfn.LET(
    _xlpm.filteredList, _xlfn._xlws.FILTER(Employee_final!$A$2:$A$205, Employee_final!$R$2:$R$205 = _xlfn.NUMBERVALUE(Tickets_final!$G237),Employee_final!$U$2:$U$205 &gt;=1),
    _xlpm.countList, COUNTA(_xlpm.filteredList),
    IF(_xlpm.countList = 0, "",
        INDEX(_xlpm.filteredList, RANDBETWEEN(1, _xlpm.countList))
    )
)</f>
        <v>186</v>
      </c>
      <c r="K237">
        <f t="shared" ca="1" si="15"/>
        <v>6</v>
      </c>
    </row>
    <row r="238" spans="1:11">
      <c r="A238">
        <v>237</v>
      </c>
      <c r="B238">
        <f t="shared" ca="1" si="12"/>
        <v>69</v>
      </c>
      <c r="C238" s="6" cm="1">
        <f t="array" aca="1" ref="C238" ca="1">_xlfn.LET(
    _xlpm.DOJ, _xlfn.XLOOKUP(Tickets_final!$B238, Employee_final!$A$2:$A$205, Employee_final!$K$2:$K$205, 0, 1, 1),
    _xlpm.RANDDATE, RANDBETWEEN(_xlpm.DOJ, TODAY()),
    _xlpm.RANDDATE
)</f>
        <v>44512</v>
      </c>
      <c r="D238">
        <f t="shared" ca="1" si="13"/>
        <v>69</v>
      </c>
      <c r="E238" t="s">
        <v>496</v>
      </c>
      <c r="F238" t="s">
        <v>497</v>
      </c>
      <c r="G238" s="9" t="s">
        <v>39</v>
      </c>
      <c r="H238" t="s">
        <v>30</v>
      </c>
      <c r="I238" s="6">
        <f t="shared" ca="1" si="14"/>
        <v>44518</v>
      </c>
      <c r="J238" cm="1">
        <f t="array" aca="1" ref="J238" ca="1">_xlfn.LET(
    _xlpm.filteredList, _xlfn._xlws.FILTER(Employee_final!$A$2:$A$205, Employee_final!$R$2:$R$205 = _xlfn.NUMBERVALUE(Tickets_final!$G238),Employee_final!$U$2:$U$205 &gt;=1),
    _xlpm.countList, COUNTA(_xlpm.filteredList),
    IF(_xlpm.countList = 0, "",
        INDEX(_xlpm.filteredList, RANDBETWEEN(1, _xlpm.countList))
    )
)</f>
        <v>44</v>
      </c>
      <c r="K238">
        <f t="shared" ca="1" si="15"/>
        <v>4</v>
      </c>
    </row>
    <row r="239" spans="1:11">
      <c r="A239">
        <v>238</v>
      </c>
      <c r="B239">
        <f t="shared" ca="1" si="12"/>
        <v>79</v>
      </c>
      <c r="C239" s="6" cm="1">
        <f t="array" aca="1" ref="C239" ca="1">_xlfn.LET(
    _xlpm.DOJ, _xlfn.XLOOKUP(Tickets_final!$B239, Employee_final!$A$2:$A$205, Employee_final!$K$2:$K$205, 0, 1, 1),
    _xlpm.RANDDATE, RANDBETWEEN(_xlpm.DOJ, TODAY()),
    _xlpm.RANDDATE
)</f>
        <v>43894</v>
      </c>
      <c r="D239">
        <f t="shared" ca="1" si="13"/>
        <v>79</v>
      </c>
      <c r="E239" t="s">
        <v>498</v>
      </c>
      <c r="F239" t="s">
        <v>499</v>
      </c>
      <c r="G239" s="9" t="s">
        <v>30</v>
      </c>
      <c r="H239" t="s">
        <v>31</v>
      </c>
      <c r="I239" s="6">
        <f t="shared" ca="1" si="14"/>
        <v>43903</v>
      </c>
      <c r="J239" cm="1">
        <f t="array" aca="1" ref="J239" ca="1">_xlfn.LET(
    _xlpm.filteredList, _xlfn._xlws.FILTER(Employee_final!$A$2:$A$205, Employee_final!$R$2:$R$205 = _xlfn.NUMBERVALUE(Tickets_final!$G239),Employee_final!$U$2:$U$205 &gt;=1),
    _xlpm.countList, COUNTA(_xlpm.filteredList),
    IF(_xlpm.countList = 0, "",
        INDEX(_xlpm.filteredList, RANDBETWEEN(1, _xlpm.countList))
    )
)</f>
        <v>119</v>
      </c>
      <c r="K239">
        <f t="shared" ca="1" si="15"/>
        <v>5</v>
      </c>
    </row>
    <row r="240" spans="1:11">
      <c r="A240">
        <v>239</v>
      </c>
      <c r="B240">
        <f t="shared" ca="1" si="12"/>
        <v>189</v>
      </c>
      <c r="C240" s="6" cm="1">
        <f t="array" aca="1" ref="C240" ca="1">_xlfn.LET(
    _xlpm.DOJ, _xlfn.XLOOKUP(Tickets_final!$B240, Employee_final!$A$2:$A$205, Employee_final!$K$2:$K$205, 0, 1, 1),
    _xlpm.RANDDATE, RANDBETWEEN(_xlpm.DOJ, TODAY()),
    _xlpm.RANDDATE
)</f>
        <v>44771</v>
      </c>
      <c r="D240">
        <f t="shared" ca="1" si="13"/>
        <v>189</v>
      </c>
      <c r="E240" t="s">
        <v>500</v>
      </c>
      <c r="F240" t="s">
        <v>501</v>
      </c>
      <c r="G240" s="9" t="s">
        <v>23</v>
      </c>
      <c r="H240" t="s">
        <v>23</v>
      </c>
      <c r="I240" s="6">
        <f t="shared" ca="1" si="14"/>
        <v>44775</v>
      </c>
      <c r="J240" cm="1">
        <f t="array" aca="1" ref="J240" ca="1">_xlfn.LET(
    _xlpm.filteredList, _xlfn._xlws.FILTER(Employee_final!$A$2:$A$205, Employee_final!$R$2:$R$205 = _xlfn.NUMBERVALUE(Tickets_final!$G240),Employee_final!$U$2:$U$205 &gt;=1),
    _xlpm.countList, COUNTA(_xlpm.filteredList),
    IF(_xlpm.countList = 0, "",
        INDEX(_xlpm.filteredList, RANDBETWEEN(1, _xlpm.countList))
    )
)</f>
        <v>33</v>
      </c>
      <c r="K240">
        <f t="shared" ca="1" si="15"/>
        <v>2</v>
      </c>
    </row>
    <row r="241" spans="1:11">
      <c r="A241">
        <v>240</v>
      </c>
      <c r="B241">
        <f t="shared" ca="1" si="12"/>
        <v>175</v>
      </c>
      <c r="C241" s="6" cm="1">
        <f t="array" aca="1" ref="C241" ca="1">_xlfn.LET(
    _xlpm.DOJ, _xlfn.XLOOKUP(Tickets_final!$B241, Employee_final!$A$2:$A$205, Employee_final!$K$2:$K$205, 0, 1, 1),
    _xlpm.RANDDATE, RANDBETWEEN(_xlpm.DOJ, TODAY()),
    _xlpm.RANDDATE
)</f>
        <v>45750</v>
      </c>
      <c r="D241">
        <f t="shared" ca="1" si="13"/>
        <v>175</v>
      </c>
      <c r="E241" t="s">
        <v>502</v>
      </c>
      <c r="F241" t="s">
        <v>503</v>
      </c>
      <c r="G241" s="9" t="s">
        <v>39</v>
      </c>
      <c r="H241" t="s">
        <v>30</v>
      </c>
      <c r="I241" s="6">
        <f t="shared" ca="1" si="14"/>
        <v>45753</v>
      </c>
      <c r="J241" cm="1">
        <f t="array" aca="1" ref="J241" ca="1">_xlfn.LET(
    _xlpm.filteredList, _xlfn._xlws.FILTER(Employee_final!$A$2:$A$205, Employee_final!$R$2:$R$205 = _xlfn.NUMBERVALUE(Tickets_final!$G241),Employee_final!$U$2:$U$205 &gt;=1),
    _xlpm.countList, COUNTA(_xlpm.filteredList),
    IF(_xlpm.countList = 0, "",
        INDEX(_xlpm.filteredList, RANDBETWEEN(1, _xlpm.countList))
    )
)</f>
        <v>203</v>
      </c>
      <c r="K241">
        <f t="shared" ca="1" si="15"/>
        <v>5</v>
      </c>
    </row>
    <row r="242" spans="1:11">
      <c r="A242">
        <v>241</v>
      </c>
      <c r="B242">
        <f t="shared" ca="1" si="12"/>
        <v>27</v>
      </c>
      <c r="C242" s="6" cm="1">
        <f t="array" aca="1" ref="C242" ca="1">_xlfn.LET(
    _xlpm.DOJ, _xlfn.XLOOKUP(Tickets_final!$B242, Employee_final!$A$2:$A$205, Employee_final!$K$2:$K$205, 0, 1, 1),
    _xlpm.RANDDATE, RANDBETWEEN(_xlpm.DOJ, TODAY()),
    _xlpm.RANDDATE
)</f>
        <v>44561</v>
      </c>
      <c r="D242">
        <f t="shared" ca="1" si="13"/>
        <v>27</v>
      </c>
      <c r="E242" t="s">
        <v>504</v>
      </c>
      <c r="F242" t="s">
        <v>505</v>
      </c>
      <c r="G242" s="9" t="s">
        <v>23</v>
      </c>
      <c r="H242" t="s">
        <v>39</v>
      </c>
      <c r="I242" s="6">
        <f t="shared" ca="1" si="14"/>
        <v>44566</v>
      </c>
      <c r="J242" cm="1">
        <f t="array" aca="1" ref="J242" ca="1">_xlfn.LET(
    _xlpm.filteredList, _xlfn._xlws.FILTER(Employee_final!$A$2:$A$205, Employee_final!$R$2:$R$205 = _xlfn.NUMBERVALUE(Tickets_final!$G242),Employee_final!$U$2:$U$205 &gt;=1),
    _xlpm.countList, COUNTA(_xlpm.filteredList),
    IF(_xlpm.countList = 0, "",
        INDEX(_xlpm.filteredList, RANDBETWEEN(1, _xlpm.countList))
    )
)</f>
        <v>36</v>
      </c>
      <c r="K242">
        <f t="shared" ca="1" si="15"/>
        <v>4</v>
      </c>
    </row>
    <row r="243" spans="1:11">
      <c r="A243">
        <v>242</v>
      </c>
      <c r="B243">
        <f t="shared" ca="1" si="12"/>
        <v>57</v>
      </c>
      <c r="C243" s="6" cm="1">
        <f t="array" aca="1" ref="C243" ca="1">_xlfn.LET(
    _xlpm.DOJ, _xlfn.XLOOKUP(Tickets_final!$B243, Employee_final!$A$2:$A$205, Employee_final!$K$2:$K$205, 0, 1, 1),
    _xlpm.RANDDATE, RANDBETWEEN(_xlpm.DOJ, TODAY()),
    _xlpm.RANDDATE
)</f>
        <v>45068</v>
      </c>
      <c r="D243">
        <f t="shared" ca="1" si="13"/>
        <v>57</v>
      </c>
      <c r="E243" t="s">
        <v>506</v>
      </c>
      <c r="F243" t="s">
        <v>507</v>
      </c>
      <c r="G243" s="9" t="s">
        <v>19</v>
      </c>
      <c r="H243" t="s">
        <v>46</v>
      </c>
      <c r="I243" s="6">
        <f t="shared" ca="1" si="14"/>
        <v>45071</v>
      </c>
      <c r="J243" cm="1">
        <f t="array" aca="1" ref="J243" ca="1">_xlfn.LET(
    _xlpm.filteredList, _xlfn._xlws.FILTER(Employee_final!$A$2:$A$205, Employee_final!$R$2:$R$205 = _xlfn.NUMBERVALUE(Tickets_final!$G243),Employee_final!$U$2:$U$205 &gt;=1),
    _xlpm.countList, COUNTA(_xlpm.filteredList),
    IF(_xlpm.countList = 0, "",
        INDEX(_xlpm.filteredList, RANDBETWEEN(1, _xlpm.countList))
    )
)</f>
        <v>12</v>
      </c>
      <c r="K243">
        <f t="shared" ca="1" si="15"/>
        <v>1</v>
      </c>
    </row>
    <row r="244" spans="1:11">
      <c r="A244">
        <v>243</v>
      </c>
      <c r="B244">
        <f t="shared" ca="1" si="12"/>
        <v>90</v>
      </c>
      <c r="C244" s="6" cm="1">
        <f t="array" aca="1" ref="C244" ca="1">_xlfn.LET(
    _xlpm.DOJ, _xlfn.XLOOKUP(Tickets_final!$B244, Employee_final!$A$2:$A$205, Employee_final!$K$2:$K$205, 0, 1, 1),
    _xlpm.RANDDATE, RANDBETWEEN(_xlpm.DOJ, TODAY()),
    _xlpm.RANDDATE
)</f>
        <v>45148</v>
      </c>
      <c r="D244">
        <f t="shared" ca="1" si="13"/>
        <v>188</v>
      </c>
      <c r="E244" t="s">
        <v>508</v>
      </c>
      <c r="F244" t="s">
        <v>509</v>
      </c>
      <c r="G244" s="9" t="s">
        <v>30</v>
      </c>
      <c r="H244" t="s">
        <v>35</v>
      </c>
      <c r="I244" s="6">
        <f t="shared" ca="1" si="14"/>
        <v>45155</v>
      </c>
      <c r="J244" cm="1">
        <f t="array" aca="1" ref="J244" ca="1">_xlfn.LET(
    _xlpm.filteredList, _xlfn._xlws.FILTER(Employee_final!$A$2:$A$205, Employee_final!$R$2:$R$205 = _xlfn.NUMBERVALUE(Tickets_final!$G244),Employee_final!$U$2:$U$205 &gt;=1),
    _xlpm.countList, COUNTA(_xlpm.filteredList),
    IF(_xlpm.countList = 0, "",
        INDEX(_xlpm.filteredList, RANDBETWEEN(1, _xlpm.countList))
    )
)</f>
        <v>196</v>
      </c>
      <c r="K244">
        <f t="shared" ca="1" si="15"/>
        <v>5</v>
      </c>
    </row>
    <row r="245" spans="1:11">
      <c r="A245">
        <v>244</v>
      </c>
      <c r="B245">
        <f t="shared" ca="1" si="12"/>
        <v>177</v>
      </c>
      <c r="C245" s="6" cm="1">
        <f t="array" aca="1" ref="C245" ca="1">_xlfn.LET(
    _xlpm.DOJ, _xlfn.XLOOKUP(Tickets_final!$B245, Employee_final!$A$2:$A$205, Employee_final!$K$2:$K$205, 0, 1, 1),
    _xlpm.RANDDATE, RANDBETWEEN(_xlpm.DOJ, TODAY()),
    _xlpm.RANDDATE
)</f>
        <v>45130</v>
      </c>
      <c r="D245">
        <f t="shared" ca="1" si="13"/>
        <v>177</v>
      </c>
      <c r="E245" t="s">
        <v>510</v>
      </c>
      <c r="F245" t="s">
        <v>511</v>
      </c>
      <c r="G245" s="9" t="s">
        <v>23</v>
      </c>
      <c r="H245" t="s">
        <v>23</v>
      </c>
      <c r="I245" s="6">
        <f t="shared" ca="1" si="14"/>
        <v>45139</v>
      </c>
      <c r="J245" cm="1">
        <f t="array" aca="1" ref="J245" ca="1">_xlfn.LET(
    _xlpm.filteredList, _xlfn._xlws.FILTER(Employee_final!$A$2:$A$205, Employee_final!$R$2:$R$205 = _xlfn.NUMBERVALUE(Tickets_final!$G245),Employee_final!$U$2:$U$205 &gt;=1),
    _xlpm.countList, COUNTA(_xlpm.filteredList),
    IF(_xlpm.countList = 0, "",
        INDEX(_xlpm.filteredList, RANDBETWEEN(1, _xlpm.countList))
    )
)</f>
        <v>149</v>
      </c>
      <c r="K245">
        <f t="shared" ca="1" si="15"/>
        <v>5</v>
      </c>
    </row>
    <row r="246" spans="1:11">
      <c r="A246">
        <v>245</v>
      </c>
      <c r="B246">
        <f t="shared" ca="1" si="12"/>
        <v>53</v>
      </c>
      <c r="C246" s="6" cm="1">
        <f t="array" aca="1" ref="C246" ca="1">_xlfn.LET(
    _xlpm.DOJ, _xlfn.XLOOKUP(Tickets_final!$B246, Employee_final!$A$2:$A$205, Employee_final!$K$2:$K$205, 0, 1, 1),
    _xlpm.RANDDATE, RANDBETWEEN(_xlpm.DOJ, TODAY()),
    _xlpm.RANDDATE
)</f>
        <v>45546</v>
      </c>
      <c r="D246">
        <f t="shared" ca="1" si="13"/>
        <v>53</v>
      </c>
      <c r="E246" t="s">
        <v>512</v>
      </c>
      <c r="F246" t="s">
        <v>513</v>
      </c>
      <c r="G246" s="9" t="s">
        <v>39</v>
      </c>
      <c r="H246" t="s">
        <v>19</v>
      </c>
      <c r="I246" s="6">
        <f t="shared" ca="1" si="14"/>
        <v>45551</v>
      </c>
      <c r="J246" cm="1">
        <f t="array" aca="1" ref="J246" ca="1">_xlfn.LET(
    _xlpm.filteredList, _xlfn._xlws.FILTER(Employee_final!$A$2:$A$205, Employee_final!$R$2:$R$205 = _xlfn.NUMBERVALUE(Tickets_final!$G246),Employee_final!$U$2:$U$205 &gt;=1),
    _xlpm.countList, COUNTA(_xlpm.filteredList),
    IF(_xlpm.countList = 0, "",
        INDEX(_xlpm.filteredList, RANDBETWEEN(1, _xlpm.countList))
    )
)</f>
        <v>201</v>
      </c>
      <c r="K246">
        <f t="shared" ca="1" si="15"/>
        <v>5</v>
      </c>
    </row>
    <row r="247" spans="1:11">
      <c r="A247">
        <v>246</v>
      </c>
      <c r="B247">
        <f t="shared" ca="1" si="12"/>
        <v>158</v>
      </c>
      <c r="C247" s="6" cm="1">
        <f t="array" aca="1" ref="C247" ca="1">_xlfn.LET(
    _xlpm.DOJ, _xlfn.XLOOKUP(Tickets_final!$B247, Employee_final!$A$2:$A$205, Employee_final!$K$2:$K$205, 0, 1, 1),
    _xlpm.RANDDATE, RANDBETWEEN(_xlpm.DOJ, TODAY()),
    _xlpm.RANDDATE
)</f>
        <v>45439</v>
      </c>
      <c r="D247">
        <f t="shared" ca="1" si="13"/>
        <v>158</v>
      </c>
      <c r="E247" t="s">
        <v>514</v>
      </c>
      <c r="F247" t="s">
        <v>515</v>
      </c>
      <c r="G247" s="9" t="s">
        <v>30</v>
      </c>
      <c r="H247" t="s">
        <v>16</v>
      </c>
      <c r="I247" s="6">
        <f t="shared" ca="1" si="14"/>
        <v>45447</v>
      </c>
      <c r="J247" cm="1">
        <f t="array" aca="1" ref="J247" ca="1">_xlfn.LET(
    _xlpm.filteredList, _xlfn._xlws.FILTER(Employee_final!$A$2:$A$205, Employee_final!$R$2:$R$205 = _xlfn.NUMBERVALUE(Tickets_final!$G247),Employee_final!$U$2:$U$205 &gt;=1),
    _xlpm.countList, COUNTA(_xlpm.filteredList),
    IF(_xlpm.countList = 0, "",
        INDEX(_xlpm.filteredList, RANDBETWEEN(1, _xlpm.countList))
    )
)</f>
        <v>65</v>
      </c>
      <c r="K247">
        <f t="shared" ca="1" si="15"/>
        <v>6</v>
      </c>
    </row>
    <row r="248" spans="1:11">
      <c r="A248">
        <v>247</v>
      </c>
      <c r="B248">
        <f t="shared" ca="1" si="12"/>
        <v>70</v>
      </c>
      <c r="C248" s="6" cm="1">
        <f t="array" aca="1" ref="C248" ca="1">_xlfn.LET(
    _xlpm.DOJ, _xlfn.XLOOKUP(Tickets_final!$B248, Employee_final!$A$2:$A$205, Employee_final!$K$2:$K$205, 0, 1, 1),
    _xlpm.RANDDATE, RANDBETWEEN(_xlpm.DOJ, TODAY()),
    _xlpm.RANDDATE
)</f>
        <v>44818</v>
      </c>
      <c r="D248">
        <f t="shared" ca="1" si="13"/>
        <v>65</v>
      </c>
      <c r="E248" t="s">
        <v>516</v>
      </c>
      <c r="F248" t="s">
        <v>517</v>
      </c>
      <c r="G248" s="9" t="s">
        <v>23</v>
      </c>
      <c r="H248" t="s">
        <v>23</v>
      </c>
      <c r="I248" s="6">
        <f t="shared" ca="1" si="14"/>
        <v>44820</v>
      </c>
      <c r="J248" cm="1">
        <f t="array" aca="1" ref="J248" ca="1">_xlfn.LET(
    _xlpm.filteredList, _xlfn._xlws.FILTER(Employee_final!$A$2:$A$205, Employee_final!$R$2:$R$205 = _xlfn.NUMBERVALUE(Tickets_final!$G248),Employee_final!$U$2:$U$205 &gt;=1),
    _xlpm.countList, COUNTA(_xlpm.filteredList),
    IF(_xlpm.countList = 0, "",
        INDEX(_xlpm.filteredList, RANDBETWEEN(1, _xlpm.countList))
    )
)</f>
        <v>172</v>
      </c>
      <c r="K248">
        <f t="shared" ca="1" si="15"/>
        <v>2</v>
      </c>
    </row>
    <row r="249" spans="1:11">
      <c r="A249">
        <v>248</v>
      </c>
      <c r="B249">
        <f t="shared" ca="1" si="12"/>
        <v>183</v>
      </c>
      <c r="C249" s="6" cm="1">
        <f t="array" aca="1" ref="C249" ca="1">_xlfn.LET(
    _xlpm.DOJ, _xlfn.XLOOKUP(Tickets_final!$B249, Employee_final!$A$2:$A$205, Employee_final!$K$2:$K$205, 0, 1, 1),
    _xlpm.RANDDATE, RANDBETWEEN(_xlpm.DOJ, TODAY()),
    _xlpm.RANDDATE
)</f>
        <v>44878</v>
      </c>
      <c r="D249">
        <f t="shared" ca="1" si="13"/>
        <v>183</v>
      </c>
      <c r="E249" t="s">
        <v>518</v>
      </c>
      <c r="F249" t="s">
        <v>519</v>
      </c>
      <c r="G249" s="9" t="s">
        <v>39</v>
      </c>
      <c r="H249" t="s">
        <v>30</v>
      </c>
      <c r="I249" s="6">
        <f t="shared" ca="1" si="14"/>
        <v>44888</v>
      </c>
      <c r="J249" cm="1">
        <f t="array" aca="1" ref="J249" ca="1">_xlfn.LET(
    _xlpm.filteredList, _xlfn._xlws.FILTER(Employee_final!$A$2:$A$205, Employee_final!$R$2:$R$205 = _xlfn.NUMBERVALUE(Tickets_final!$G249),Employee_final!$U$2:$U$205 &gt;=1),
    _xlpm.countList, COUNTA(_xlpm.filteredList),
    IF(_xlpm.countList = 0, "",
        INDEX(_xlpm.filteredList, RANDBETWEEN(1, _xlpm.countList))
    )
)</f>
        <v>101</v>
      </c>
      <c r="K249">
        <f t="shared" ca="1" si="15"/>
        <v>5</v>
      </c>
    </row>
    <row r="250" spans="1:11">
      <c r="A250">
        <v>249</v>
      </c>
      <c r="B250">
        <f t="shared" ca="1" si="12"/>
        <v>133</v>
      </c>
      <c r="C250" s="6" cm="1">
        <f t="array" aca="1" ref="C250" ca="1">_xlfn.LET(
    _xlpm.DOJ, _xlfn.XLOOKUP(Tickets_final!$B250, Employee_final!$A$2:$A$205, Employee_final!$K$2:$K$205, 0, 1, 1),
    _xlpm.RANDDATE, RANDBETWEEN(_xlpm.DOJ, TODAY()),
    _xlpm.RANDDATE
)</f>
        <v>45245</v>
      </c>
      <c r="D250">
        <f t="shared" ca="1" si="13"/>
        <v>133</v>
      </c>
      <c r="E250" t="s">
        <v>520</v>
      </c>
      <c r="F250" t="s">
        <v>521</v>
      </c>
      <c r="G250" s="9" t="s">
        <v>30</v>
      </c>
      <c r="H250" t="s">
        <v>31</v>
      </c>
      <c r="I250" s="6">
        <f t="shared" ca="1" si="14"/>
        <v>45251</v>
      </c>
      <c r="J250" cm="1">
        <f t="array" aca="1" ref="J250" ca="1">_xlfn.LET(
    _xlpm.filteredList, _xlfn._xlws.FILTER(Employee_final!$A$2:$A$205, Employee_final!$R$2:$R$205 = _xlfn.NUMBERVALUE(Tickets_final!$G250),Employee_final!$U$2:$U$205 &gt;=1),
    _xlpm.countList, COUNTA(_xlpm.filteredList),
    IF(_xlpm.countList = 0, "",
        INDEX(_xlpm.filteredList, RANDBETWEEN(1, _xlpm.countList))
    )
)</f>
        <v>185</v>
      </c>
      <c r="K250">
        <f t="shared" ca="1" si="15"/>
        <v>1</v>
      </c>
    </row>
    <row r="251" spans="1:11">
      <c r="A251">
        <v>250</v>
      </c>
      <c r="B251">
        <f t="shared" ca="1" si="12"/>
        <v>164</v>
      </c>
      <c r="C251" s="6" cm="1">
        <f t="array" aca="1" ref="C251" ca="1">_xlfn.LET(
    _xlpm.DOJ, _xlfn.XLOOKUP(Tickets_final!$B251, Employee_final!$A$2:$A$205, Employee_final!$K$2:$K$205, 0, 1, 1),
    _xlpm.RANDDATE, RANDBETWEEN(_xlpm.DOJ, TODAY()),
    _xlpm.RANDDATE
)</f>
        <v>45383</v>
      </c>
      <c r="D251">
        <f t="shared" ca="1" si="13"/>
        <v>164</v>
      </c>
      <c r="E251" t="s">
        <v>522</v>
      </c>
      <c r="F251" t="s">
        <v>523</v>
      </c>
      <c r="G251" s="9" t="s">
        <v>23</v>
      </c>
      <c r="H251" t="s">
        <v>23</v>
      </c>
      <c r="I251" s="6">
        <f t="shared" ca="1" si="14"/>
        <v>45391</v>
      </c>
      <c r="J251" cm="1">
        <f t="array" aca="1" ref="J251" ca="1">_xlfn.LET(
    _xlpm.filteredList, _xlfn._xlws.FILTER(Employee_final!$A$2:$A$205, Employee_final!$R$2:$R$205 = _xlfn.NUMBERVALUE(Tickets_final!$G251),Employee_final!$U$2:$U$205 &gt;=1),
    _xlpm.countList, COUNTA(_xlpm.filteredList),
    IF(_xlpm.countList = 0, "",
        INDEX(_xlpm.filteredList, RANDBETWEEN(1, _xlpm.countList))
    )
)</f>
        <v>204</v>
      </c>
      <c r="K251">
        <f t="shared" ca="1" si="15"/>
        <v>4</v>
      </c>
    </row>
    <row r="252" spans="1:11">
      <c r="A252">
        <v>251</v>
      </c>
      <c r="B252">
        <f t="shared" ca="1" si="12"/>
        <v>173</v>
      </c>
      <c r="C252" s="6" cm="1">
        <f t="array" aca="1" ref="C252" ca="1">_xlfn.LET(
    _xlpm.DOJ, _xlfn.XLOOKUP(Tickets_final!$B252, Employee_final!$A$2:$A$205, Employee_final!$K$2:$K$205, 0, 1, 1),
    _xlpm.RANDDATE, RANDBETWEEN(_xlpm.DOJ, TODAY()),
    _xlpm.RANDDATE
)</f>
        <v>45283</v>
      </c>
      <c r="D252">
        <f t="shared" ca="1" si="13"/>
        <v>173</v>
      </c>
      <c r="E252" t="s">
        <v>524</v>
      </c>
      <c r="F252" t="s">
        <v>525</v>
      </c>
      <c r="G252" s="9" t="s">
        <v>19</v>
      </c>
      <c r="H252" t="s">
        <v>46</v>
      </c>
      <c r="I252" s="6">
        <f t="shared" ca="1" si="14"/>
        <v>45290</v>
      </c>
      <c r="J252" cm="1">
        <f t="array" aca="1" ref="J252" ca="1">_xlfn.LET(
    _xlpm.filteredList, _xlfn._xlws.FILTER(Employee_final!$A$2:$A$205, Employee_final!$R$2:$R$205 = _xlfn.NUMBERVALUE(Tickets_final!$G252),Employee_final!$U$2:$U$205 &gt;=1),
    _xlpm.countList, COUNTA(_xlpm.filteredList),
    IF(_xlpm.countList = 0, "",
        INDEX(_xlpm.filteredList, RANDBETWEEN(1, _xlpm.countList))
    )
)</f>
        <v>158</v>
      </c>
      <c r="K252">
        <f t="shared" ca="1" si="15"/>
        <v>4</v>
      </c>
    </row>
    <row r="253" spans="1:11">
      <c r="A253">
        <v>252</v>
      </c>
      <c r="B253">
        <f t="shared" ca="1" si="12"/>
        <v>94</v>
      </c>
      <c r="C253" s="6" cm="1">
        <f t="array" aca="1" ref="C253" ca="1">_xlfn.LET(
    _xlpm.DOJ, _xlfn.XLOOKUP(Tickets_final!$B253, Employee_final!$A$2:$A$205, Employee_final!$K$2:$K$205, 0, 1, 1),
    _xlpm.RANDDATE, RANDBETWEEN(_xlpm.DOJ, TODAY()),
    _xlpm.RANDDATE
)</f>
        <v>44929</v>
      </c>
      <c r="D253">
        <f t="shared" ca="1" si="13"/>
        <v>94</v>
      </c>
      <c r="E253" t="s">
        <v>526</v>
      </c>
      <c r="F253" t="s">
        <v>527</v>
      </c>
      <c r="G253" s="9" t="s">
        <v>30</v>
      </c>
      <c r="H253" t="s">
        <v>35</v>
      </c>
      <c r="I253" s="6">
        <f t="shared" ca="1" si="14"/>
        <v>44937</v>
      </c>
      <c r="J253" cm="1">
        <f t="array" aca="1" ref="J253" ca="1">_xlfn.LET(
    _xlpm.filteredList, _xlfn._xlws.FILTER(Employee_final!$A$2:$A$205, Employee_final!$R$2:$R$205 = _xlfn.NUMBERVALUE(Tickets_final!$G253),Employee_final!$U$2:$U$205 &gt;=1),
    _xlpm.countList, COUNTA(_xlpm.filteredList),
    IF(_xlpm.countList = 0, "",
        INDEX(_xlpm.filteredList, RANDBETWEEN(1, _xlpm.countList))
    )
)</f>
        <v>57</v>
      </c>
      <c r="K253">
        <f t="shared" ca="1" si="15"/>
        <v>1</v>
      </c>
    </row>
    <row r="254" spans="1:11">
      <c r="A254">
        <v>253</v>
      </c>
      <c r="B254">
        <f t="shared" ca="1" si="12"/>
        <v>183</v>
      </c>
      <c r="C254" s="6" cm="1">
        <f t="array" aca="1" ref="C254" ca="1">_xlfn.LET(
    _xlpm.DOJ, _xlfn.XLOOKUP(Tickets_final!$B254, Employee_final!$A$2:$A$205, Employee_final!$K$2:$K$205, 0, 1, 1),
    _xlpm.RANDDATE, RANDBETWEEN(_xlpm.DOJ, TODAY()),
    _xlpm.RANDDATE
)</f>
        <v>44483</v>
      </c>
      <c r="D254">
        <f t="shared" ca="1" si="13"/>
        <v>183</v>
      </c>
      <c r="E254" t="s">
        <v>528</v>
      </c>
      <c r="F254" t="s">
        <v>529</v>
      </c>
      <c r="G254" s="9" t="s">
        <v>39</v>
      </c>
      <c r="H254" t="s">
        <v>30</v>
      </c>
      <c r="I254" s="6">
        <f t="shared" ca="1" si="14"/>
        <v>44488</v>
      </c>
      <c r="J254" cm="1">
        <f t="array" aca="1" ref="J254" ca="1">_xlfn.LET(
    _xlpm.filteredList, _xlfn._xlws.FILTER(Employee_final!$A$2:$A$205, Employee_final!$R$2:$R$205 = _xlfn.NUMBERVALUE(Tickets_final!$G254),Employee_final!$U$2:$U$205 &gt;=1),
    _xlpm.countList, COUNTA(_xlpm.filteredList),
    IF(_xlpm.countList = 0, "",
        INDEX(_xlpm.filteredList, RANDBETWEEN(1, _xlpm.countList))
    )
)</f>
        <v>32</v>
      </c>
      <c r="K254">
        <f t="shared" ca="1" si="15"/>
        <v>4</v>
      </c>
    </row>
    <row r="255" spans="1:11">
      <c r="A255">
        <v>254</v>
      </c>
      <c r="B255">
        <f t="shared" ca="1" si="12"/>
        <v>45</v>
      </c>
      <c r="C255" s="6" cm="1">
        <f t="array" aca="1" ref="C255" ca="1">_xlfn.LET(
    _xlpm.DOJ, _xlfn.XLOOKUP(Tickets_final!$B255, Employee_final!$A$2:$A$205, Employee_final!$K$2:$K$205, 0, 1, 1),
    _xlpm.RANDDATE, RANDBETWEEN(_xlpm.DOJ, TODAY()),
    _xlpm.RANDDATE
)</f>
        <v>44256</v>
      </c>
      <c r="D255">
        <f t="shared" ca="1" si="13"/>
        <v>45</v>
      </c>
      <c r="E255" t="s">
        <v>530</v>
      </c>
      <c r="F255" t="s">
        <v>531</v>
      </c>
      <c r="G255" s="9" t="s">
        <v>30</v>
      </c>
      <c r="H255" t="s">
        <v>16</v>
      </c>
      <c r="I255" s="6">
        <f t="shared" ca="1" si="14"/>
        <v>44263</v>
      </c>
      <c r="J255" cm="1">
        <f t="array" aca="1" ref="J255" ca="1">_xlfn.LET(
    _xlpm.filteredList, _xlfn._xlws.FILTER(Employee_final!$A$2:$A$205, Employee_final!$R$2:$R$205 = _xlfn.NUMBERVALUE(Tickets_final!$G255),Employee_final!$U$2:$U$205 &gt;=1),
    _xlpm.countList, COUNTA(_xlpm.filteredList),
    IF(_xlpm.countList = 0, "",
        INDEX(_xlpm.filteredList, RANDBETWEEN(1, _xlpm.countList))
    )
)</f>
        <v>129</v>
      </c>
      <c r="K255">
        <f t="shared" ca="1" si="15"/>
        <v>2</v>
      </c>
    </row>
    <row r="256" spans="1:11">
      <c r="A256">
        <v>255</v>
      </c>
      <c r="B256">
        <f t="shared" ca="1" si="12"/>
        <v>35</v>
      </c>
      <c r="C256" s="6" cm="1">
        <f t="array" aca="1" ref="C256" ca="1">_xlfn.LET(
    _xlpm.DOJ, _xlfn.XLOOKUP(Tickets_final!$B256, Employee_final!$A$2:$A$205, Employee_final!$K$2:$K$205, 0, 1, 1),
    _xlpm.RANDDATE, RANDBETWEEN(_xlpm.DOJ, TODAY()),
    _xlpm.RANDDATE
)</f>
        <v>45255</v>
      </c>
      <c r="D256">
        <f t="shared" ca="1" si="13"/>
        <v>35</v>
      </c>
      <c r="E256" t="s">
        <v>532</v>
      </c>
      <c r="F256" t="s">
        <v>533</v>
      </c>
      <c r="G256" s="9" t="s">
        <v>23</v>
      </c>
      <c r="H256" t="s">
        <v>39</v>
      </c>
      <c r="I256" s="6">
        <f t="shared" ca="1" si="14"/>
        <v>45257</v>
      </c>
      <c r="J256" cm="1">
        <f t="array" aca="1" ref="J256" ca="1">_xlfn.LET(
    _xlpm.filteredList, _xlfn._xlws.FILTER(Employee_final!$A$2:$A$205, Employee_final!$R$2:$R$205 = _xlfn.NUMBERVALUE(Tickets_final!$G256),Employee_final!$U$2:$U$205 &gt;=1),
    _xlpm.countList, COUNTA(_xlpm.filteredList),
    IF(_xlpm.countList = 0, "",
        INDEX(_xlpm.filteredList, RANDBETWEEN(1, _xlpm.countList))
    )
)</f>
        <v>45</v>
      </c>
      <c r="K256">
        <f t="shared" ca="1" si="15"/>
        <v>3</v>
      </c>
    </row>
    <row r="257" spans="1:11">
      <c r="A257">
        <v>256</v>
      </c>
      <c r="B257">
        <f t="shared" ca="1" si="12"/>
        <v>33</v>
      </c>
      <c r="C257" s="6" cm="1">
        <f t="array" aca="1" ref="C257" ca="1">_xlfn.LET(
    _xlpm.DOJ, _xlfn.XLOOKUP(Tickets_final!$B257, Employee_final!$A$2:$A$205, Employee_final!$K$2:$K$205, 0, 1, 1),
    _xlpm.RANDDATE, RANDBETWEEN(_xlpm.DOJ, TODAY()),
    _xlpm.RANDDATE
)</f>
        <v>45660</v>
      </c>
      <c r="D257">
        <f t="shared" ca="1" si="13"/>
        <v>33</v>
      </c>
      <c r="E257" t="s">
        <v>534</v>
      </c>
      <c r="F257" t="s">
        <v>535</v>
      </c>
      <c r="G257" s="9" t="s">
        <v>39</v>
      </c>
      <c r="H257" t="s">
        <v>19</v>
      </c>
      <c r="I257" s="6">
        <f t="shared" ca="1" si="14"/>
        <v>45669</v>
      </c>
      <c r="J257" cm="1">
        <f t="array" aca="1" ref="J257" ca="1">_xlfn.LET(
    _xlpm.filteredList, _xlfn._xlws.FILTER(Employee_final!$A$2:$A$205, Employee_final!$R$2:$R$205 = _xlfn.NUMBERVALUE(Tickets_final!$G257),Employee_final!$U$2:$U$205 &gt;=1),
    _xlpm.countList, COUNTA(_xlpm.filteredList),
    IF(_xlpm.countList = 0, "",
        INDEX(_xlpm.filteredList, RANDBETWEEN(1, _xlpm.countList))
    )
)</f>
        <v>114</v>
      </c>
      <c r="K257">
        <f t="shared" ca="1" si="15"/>
        <v>1</v>
      </c>
    </row>
    <row r="258" spans="1:11">
      <c r="A258">
        <v>257</v>
      </c>
      <c r="B258">
        <f t="shared" ca="1" si="12"/>
        <v>160</v>
      </c>
      <c r="C258" s="6" cm="1">
        <f t="array" aca="1" ref="C258" ca="1">_xlfn.LET(
    _xlpm.DOJ, _xlfn.XLOOKUP(Tickets_final!$B258, Employee_final!$A$2:$A$205, Employee_final!$K$2:$K$205, 0, 1, 1),
    _xlpm.RANDDATE, RANDBETWEEN(_xlpm.DOJ, TODAY()),
    _xlpm.RANDDATE
)</f>
        <v>45735</v>
      </c>
      <c r="D258">
        <f t="shared" ca="1" si="13"/>
        <v>42</v>
      </c>
      <c r="E258" t="s">
        <v>536</v>
      </c>
      <c r="F258" t="s">
        <v>537</v>
      </c>
      <c r="G258" s="9" t="s">
        <v>23</v>
      </c>
      <c r="H258" t="s">
        <v>23</v>
      </c>
      <c r="I258" s="6">
        <f t="shared" ca="1" si="14"/>
        <v>45737</v>
      </c>
      <c r="J258" cm="1">
        <f t="array" aca="1" ref="J258" ca="1">_xlfn.LET(
    _xlpm.filteredList, _xlfn._xlws.FILTER(Employee_final!$A$2:$A$205, Employee_final!$R$2:$R$205 = _xlfn.NUMBERVALUE(Tickets_final!$G258),Employee_final!$U$2:$U$205 &gt;=1),
    _xlpm.countList, COUNTA(_xlpm.filteredList),
    IF(_xlpm.countList = 0, "",
        INDEX(_xlpm.filteredList, RANDBETWEEN(1, _xlpm.countList))
    )
)</f>
        <v>2</v>
      </c>
      <c r="K258">
        <f t="shared" ca="1" si="15"/>
        <v>6</v>
      </c>
    </row>
    <row r="259" spans="1:11">
      <c r="A259">
        <v>258</v>
      </c>
      <c r="B259">
        <f t="shared" ref="B259:B322" ca="1" si="16">RANDBETWEEN(1,201)</f>
        <v>7</v>
      </c>
      <c r="C259" s="6" cm="1">
        <f t="array" aca="1" ref="C259" ca="1">_xlfn.LET(
    _xlpm.DOJ, _xlfn.XLOOKUP(Tickets_final!$B259, Employee_final!$A$2:$A$205, Employee_final!$K$2:$K$205, 0, 1, 1),
    _xlpm.RANDDATE, RANDBETWEEN(_xlpm.DOJ, TODAY()),
    _xlpm.RANDDATE
)</f>
        <v>45478</v>
      </c>
      <c r="D259">
        <f t="shared" ref="D259:D322" ca="1" si="17">IF(MOD($B259,10)=0, RANDBETWEEN(1,205), $B259)</f>
        <v>7</v>
      </c>
      <c r="E259" t="s">
        <v>538</v>
      </c>
      <c r="F259" t="s">
        <v>539</v>
      </c>
      <c r="G259" s="9" t="s">
        <v>39</v>
      </c>
      <c r="H259" t="s">
        <v>30</v>
      </c>
      <c r="I259" s="6">
        <f t="shared" ref="I259:I322" ca="1" si="18">$C259+RANDBETWEEN(2,10)</f>
        <v>45480</v>
      </c>
      <c r="J259" cm="1">
        <f t="array" aca="1" ref="J259" ca="1">_xlfn.LET(
    _xlpm.filteredList, _xlfn._xlws.FILTER(Employee_final!$A$2:$A$205, Employee_final!$R$2:$R$205 = _xlfn.NUMBERVALUE(Tickets_final!$G259),Employee_final!$U$2:$U$205 &gt;=1),
    _xlpm.countList, COUNTA(_xlpm.filteredList),
    IF(_xlpm.countList = 0, "",
        INDEX(_xlpm.filteredList, RANDBETWEEN(1, _xlpm.countList))
    )
)</f>
        <v>67</v>
      </c>
      <c r="K259">
        <f t="shared" ref="K259:K322" ca="1" si="19">RANDBETWEEN(1,6)</f>
        <v>2</v>
      </c>
    </row>
    <row r="260" spans="1:11">
      <c r="A260">
        <v>259</v>
      </c>
      <c r="B260">
        <f t="shared" ca="1" si="16"/>
        <v>108</v>
      </c>
      <c r="C260" s="6" cm="1">
        <f t="array" aca="1" ref="C260" ca="1">_xlfn.LET(
    _xlpm.DOJ, _xlfn.XLOOKUP(Tickets_final!$B260, Employee_final!$A$2:$A$205, Employee_final!$K$2:$K$205, 0, 1, 1),
    _xlpm.RANDDATE, RANDBETWEEN(_xlpm.DOJ, TODAY()),
    _xlpm.RANDDATE
)</f>
        <v>45554</v>
      </c>
      <c r="D260">
        <f t="shared" ca="1" si="17"/>
        <v>108</v>
      </c>
      <c r="E260" t="s">
        <v>441</v>
      </c>
      <c r="F260" t="s">
        <v>540</v>
      </c>
      <c r="G260" s="9" t="s">
        <v>23</v>
      </c>
      <c r="H260" t="s">
        <v>23</v>
      </c>
      <c r="I260" s="6">
        <f t="shared" ca="1" si="18"/>
        <v>45561</v>
      </c>
      <c r="J260" cm="1">
        <f t="array" aca="1" ref="J260" ca="1">_xlfn.LET(
    _xlpm.filteredList, _xlfn._xlws.FILTER(Employee_final!$A$2:$A$205, Employee_final!$R$2:$R$205 = _xlfn.NUMBERVALUE(Tickets_final!$G260),Employee_final!$U$2:$U$205 &gt;=1),
    _xlpm.countList, COUNTA(_xlpm.filteredList),
    IF(_xlpm.countList = 0, "",
        INDEX(_xlpm.filteredList, RANDBETWEEN(1, _xlpm.countList))
    )
)</f>
        <v>31</v>
      </c>
      <c r="K260">
        <f t="shared" ca="1" si="19"/>
        <v>3</v>
      </c>
    </row>
    <row r="261" spans="1:11">
      <c r="A261">
        <v>260</v>
      </c>
      <c r="B261">
        <f t="shared" ca="1" si="16"/>
        <v>131</v>
      </c>
      <c r="C261" s="6" cm="1">
        <f t="array" aca="1" ref="C261" ca="1">_xlfn.LET(
    _xlpm.DOJ, _xlfn.XLOOKUP(Tickets_final!$B261, Employee_final!$A$2:$A$205, Employee_final!$K$2:$K$205, 0, 1, 1),
    _xlpm.RANDDATE, RANDBETWEEN(_xlpm.DOJ, TODAY()),
    _xlpm.RANDDATE
)</f>
        <v>44524</v>
      </c>
      <c r="D261">
        <f t="shared" ca="1" si="17"/>
        <v>131</v>
      </c>
      <c r="E261" t="s">
        <v>443</v>
      </c>
      <c r="F261" t="s">
        <v>541</v>
      </c>
      <c r="G261" s="9" t="s">
        <v>30</v>
      </c>
      <c r="H261" t="s">
        <v>35</v>
      </c>
      <c r="I261" s="6">
        <f t="shared" ca="1" si="18"/>
        <v>44527</v>
      </c>
      <c r="J261" cm="1">
        <f t="array" aca="1" ref="J261" ca="1">_xlfn.LET(
    _xlpm.filteredList, _xlfn._xlws.FILTER(Employee_final!$A$2:$A$205, Employee_final!$R$2:$R$205 = _xlfn.NUMBERVALUE(Tickets_final!$G261),Employee_final!$U$2:$U$205 &gt;=1),
    _xlpm.countList, COUNTA(_xlpm.filteredList),
    IF(_xlpm.countList = 0, "",
        INDEX(_xlpm.filteredList, RANDBETWEEN(1, _xlpm.countList))
    )
)</f>
        <v>181</v>
      </c>
      <c r="K261">
        <f t="shared" ca="1" si="19"/>
        <v>6</v>
      </c>
    </row>
    <row r="262" spans="1:11">
      <c r="A262">
        <v>261</v>
      </c>
      <c r="B262">
        <f t="shared" ca="1" si="16"/>
        <v>57</v>
      </c>
      <c r="C262" s="6" cm="1">
        <f t="array" aca="1" ref="C262" ca="1">_xlfn.LET(
    _xlpm.DOJ, _xlfn.XLOOKUP(Tickets_final!$B262, Employee_final!$A$2:$A$205, Employee_final!$K$2:$K$205, 0, 1, 1),
    _xlpm.RANDDATE, RANDBETWEEN(_xlpm.DOJ, TODAY()),
    _xlpm.RANDDATE
)</f>
        <v>45835</v>
      </c>
      <c r="D262">
        <f t="shared" ca="1" si="17"/>
        <v>57</v>
      </c>
      <c r="E262" t="s">
        <v>542</v>
      </c>
      <c r="F262" t="s">
        <v>543</v>
      </c>
      <c r="G262" s="9" t="s">
        <v>30</v>
      </c>
      <c r="H262" t="s">
        <v>16</v>
      </c>
      <c r="I262" s="6">
        <f t="shared" ca="1" si="18"/>
        <v>45838</v>
      </c>
      <c r="J262" cm="1">
        <f t="array" aca="1" ref="J262" ca="1">_xlfn.LET(
    _xlpm.filteredList, _xlfn._xlws.FILTER(Employee_final!$A$2:$A$205, Employee_final!$R$2:$R$205 = _xlfn.NUMBERVALUE(Tickets_final!$G262),Employee_final!$U$2:$U$205 &gt;=1),
    _xlpm.countList, COUNTA(_xlpm.filteredList),
    IF(_xlpm.countList = 0, "",
        INDEX(_xlpm.filteredList, RANDBETWEEN(1, _xlpm.countList))
    )
)</f>
        <v>87</v>
      </c>
      <c r="K262">
        <f t="shared" ca="1" si="19"/>
        <v>3</v>
      </c>
    </row>
    <row r="263" spans="1:11">
      <c r="A263">
        <v>262</v>
      </c>
      <c r="B263">
        <f t="shared" ca="1" si="16"/>
        <v>176</v>
      </c>
      <c r="C263" s="6" cm="1">
        <f t="array" aca="1" ref="C263" ca="1">_xlfn.LET(
    _xlpm.DOJ, _xlfn.XLOOKUP(Tickets_final!$B263, Employee_final!$A$2:$A$205, Employee_final!$K$2:$K$205, 0, 1, 1),
    _xlpm.RANDDATE, RANDBETWEEN(_xlpm.DOJ, TODAY()),
    _xlpm.RANDDATE
)</f>
        <v>44239</v>
      </c>
      <c r="D263">
        <f t="shared" ca="1" si="17"/>
        <v>176</v>
      </c>
      <c r="E263" t="s">
        <v>544</v>
      </c>
      <c r="F263" t="s">
        <v>545</v>
      </c>
      <c r="G263" s="9" t="s">
        <v>39</v>
      </c>
      <c r="H263" t="s">
        <v>30</v>
      </c>
      <c r="I263" s="6">
        <f t="shared" ca="1" si="18"/>
        <v>44242</v>
      </c>
      <c r="J263" cm="1">
        <f t="array" aca="1" ref="J263" ca="1">_xlfn.LET(
    _xlpm.filteredList, _xlfn._xlws.FILTER(Employee_final!$A$2:$A$205, Employee_final!$R$2:$R$205 = _xlfn.NUMBERVALUE(Tickets_final!$G263),Employee_final!$U$2:$U$205 &gt;=1),
    _xlpm.countList, COUNTA(_xlpm.filteredList),
    IF(_xlpm.countList = 0, "",
        INDEX(_xlpm.filteredList, RANDBETWEEN(1, _xlpm.countList))
    )
)</f>
        <v>123</v>
      </c>
      <c r="K263">
        <f t="shared" ca="1" si="19"/>
        <v>5</v>
      </c>
    </row>
    <row r="264" spans="1:11">
      <c r="A264">
        <v>263</v>
      </c>
      <c r="B264">
        <f t="shared" ca="1" si="16"/>
        <v>112</v>
      </c>
      <c r="C264" s="6" cm="1">
        <f t="array" aca="1" ref="C264" ca="1">_xlfn.LET(
    _xlpm.DOJ, _xlfn.XLOOKUP(Tickets_final!$B264, Employee_final!$A$2:$A$205, Employee_final!$K$2:$K$205, 0, 1, 1),
    _xlpm.RANDDATE, RANDBETWEEN(_xlpm.DOJ, TODAY()),
    _xlpm.RANDDATE
)</f>
        <v>45123</v>
      </c>
      <c r="D264">
        <f t="shared" ca="1" si="17"/>
        <v>112</v>
      </c>
      <c r="E264" t="s">
        <v>546</v>
      </c>
      <c r="F264" t="s">
        <v>547</v>
      </c>
      <c r="G264" s="9" t="s">
        <v>19</v>
      </c>
      <c r="H264" t="s">
        <v>46</v>
      </c>
      <c r="I264" s="6">
        <f t="shared" ca="1" si="18"/>
        <v>45127</v>
      </c>
      <c r="J264" cm="1">
        <f t="array" aca="1" ref="J264" ca="1">_xlfn.LET(
    _xlpm.filteredList, _xlfn._xlws.FILTER(Employee_final!$A$2:$A$205, Employee_final!$R$2:$R$205 = _xlfn.NUMBERVALUE(Tickets_final!$G264),Employee_final!$U$2:$U$205 &gt;=1),
    _xlpm.countList, COUNTA(_xlpm.filteredList),
    IF(_xlpm.countList = 0, "",
        INDEX(_xlpm.filteredList, RANDBETWEEN(1, _xlpm.countList))
    )
)</f>
        <v>159</v>
      </c>
      <c r="K264">
        <f t="shared" ca="1" si="19"/>
        <v>2</v>
      </c>
    </row>
    <row r="265" spans="1:11">
      <c r="A265">
        <v>264</v>
      </c>
      <c r="B265">
        <f t="shared" ca="1" si="16"/>
        <v>72</v>
      </c>
      <c r="C265" s="6" cm="1">
        <f t="array" aca="1" ref="C265" ca="1">_xlfn.LET(
    _xlpm.DOJ, _xlfn.XLOOKUP(Tickets_final!$B265, Employee_final!$A$2:$A$205, Employee_final!$K$2:$K$205, 0, 1, 1),
    _xlpm.RANDDATE, RANDBETWEEN(_xlpm.DOJ, TODAY()),
    _xlpm.RANDDATE
)</f>
        <v>45768</v>
      </c>
      <c r="D265">
        <f t="shared" ca="1" si="17"/>
        <v>72</v>
      </c>
      <c r="E265" t="s">
        <v>480</v>
      </c>
      <c r="F265" t="s">
        <v>548</v>
      </c>
      <c r="G265" s="9" t="s">
        <v>30</v>
      </c>
      <c r="H265" t="s">
        <v>31</v>
      </c>
      <c r="I265" s="6">
        <f t="shared" ca="1" si="18"/>
        <v>45778</v>
      </c>
      <c r="J265" cm="1">
        <f t="array" aca="1" ref="J265" ca="1">_xlfn.LET(
    _xlpm.filteredList, _xlfn._xlws.FILTER(Employee_final!$A$2:$A$205, Employee_final!$R$2:$R$205 = _xlfn.NUMBERVALUE(Tickets_final!$G265),Employee_final!$U$2:$U$205 &gt;=1),
    _xlpm.countList, COUNTA(_xlpm.filteredList),
    IF(_xlpm.countList = 0, "",
        INDEX(_xlpm.filteredList, RANDBETWEEN(1, _xlpm.countList))
    )
)</f>
        <v>198</v>
      </c>
      <c r="K265">
        <f t="shared" ca="1" si="19"/>
        <v>3</v>
      </c>
    </row>
    <row r="266" spans="1:11">
      <c r="A266">
        <v>265</v>
      </c>
      <c r="B266">
        <f t="shared" ca="1" si="16"/>
        <v>41</v>
      </c>
      <c r="C266" s="6" cm="1">
        <f t="array" aca="1" ref="C266" ca="1">_xlfn.LET(
    _xlpm.DOJ, _xlfn.XLOOKUP(Tickets_final!$B266, Employee_final!$A$2:$A$205, Employee_final!$K$2:$K$205, 0, 1, 1),
    _xlpm.RANDDATE, RANDBETWEEN(_xlpm.DOJ, TODAY()),
    _xlpm.RANDDATE
)</f>
        <v>45610</v>
      </c>
      <c r="D266">
        <f t="shared" ca="1" si="17"/>
        <v>41</v>
      </c>
      <c r="E266" t="s">
        <v>549</v>
      </c>
      <c r="F266" t="s">
        <v>550</v>
      </c>
      <c r="G266" s="9" t="s">
        <v>23</v>
      </c>
      <c r="H266" t="s">
        <v>23</v>
      </c>
      <c r="I266" s="6">
        <f t="shared" ca="1" si="18"/>
        <v>45615</v>
      </c>
      <c r="J266" cm="1">
        <f t="array" aca="1" ref="J266" ca="1">_xlfn.LET(
    _xlpm.filteredList, _xlfn._xlws.FILTER(Employee_final!$A$2:$A$205, Employee_final!$R$2:$R$205 = _xlfn.NUMBERVALUE(Tickets_final!$G266),Employee_final!$U$2:$U$205 &gt;=1),
    _xlpm.countList, COUNTA(_xlpm.filteredList),
    IF(_xlpm.countList = 0, "",
        INDEX(_xlpm.filteredList, RANDBETWEEN(1, _xlpm.countList))
    )
)</f>
        <v>26</v>
      </c>
      <c r="K266">
        <f t="shared" ca="1" si="19"/>
        <v>6</v>
      </c>
    </row>
    <row r="267" spans="1:11">
      <c r="A267">
        <v>266</v>
      </c>
      <c r="B267">
        <f t="shared" ca="1" si="16"/>
        <v>160</v>
      </c>
      <c r="C267" s="6" cm="1">
        <f t="array" aca="1" ref="C267" ca="1">_xlfn.LET(
    _xlpm.DOJ, _xlfn.XLOOKUP(Tickets_final!$B267, Employee_final!$A$2:$A$205, Employee_final!$K$2:$K$205, 0, 1, 1),
    _xlpm.RANDDATE, RANDBETWEEN(_xlpm.DOJ, TODAY()),
    _xlpm.RANDDATE
)</f>
        <v>45282</v>
      </c>
      <c r="D267">
        <f t="shared" ca="1" si="17"/>
        <v>32</v>
      </c>
      <c r="E267" t="s">
        <v>551</v>
      </c>
      <c r="F267" t="s">
        <v>552</v>
      </c>
      <c r="G267" s="9" t="s">
        <v>39</v>
      </c>
      <c r="H267" t="s">
        <v>19</v>
      </c>
      <c r="I267" s="6">
        <f t="shared" ca="1" si="18"/>
        <v>45292</v>
      </c>
      <c r="J267" cm="1">
        <f t="array" aca="1" ref="J267" ca="1">_xlfn.LET(
    _xlpm.filteredList, _xlfn._xlws.FILTER(Employee_final!$A$2:$A$205, Employee_final!$R$2:$R$205 = _xlfn.NUMBERVALUE(Tickets_final!$G267),Employee_final!$U$2:$U$205 &gt;=1),
    _xlpm.countList, COUNTA(_xlpm.filteredList),
    IF(_xlpm.countList = 0, "",
        INDEX(_xlpm.filteredList, RANDBETWEEN(1, _xlpm.countList))
    )
)</f>
        <v>180</v>
      </c>
      <c r="K267">
        <f t="shared" ca="1" si="19"/>
        <v>2</v>
      </c>
    </row>
    <row r="268" spans="1:11">
      <c r="A268">
        <v>267</v>
      </c>
      <c r="B268">
        <f t="shared" ca="1" si="16"/>
        <v>97</v>
      </c>
      <c r="C268" s="6" cm="1">
        <f t="array" aca="1" ref="C268" ca="1">_xlfn.LET(
    _xlpm.DOJ, _xlfn.XLOOKUP(Tickets_final!$B268, Employee_final!$A$2:$A$205, Employee_final!$K$2:$K$205, 0, 1, 1),
    _xlpm.RANDDATE, RANDBETWEEN(_xlpm.DOJ, TODAY()),
    _xlpm.RANDDATE
)</f>
        <v>45485</v>
      </c>
      <c r="D268">
        <f t="shared" ca="1" si="17"/>
        <v>97</v>
      </c>
      <c r="E268" t="s">
        <v>553</v>
      </c>
      <c r="F268" t="s">
        <v>554</v>
      </c>
      <c r="G268" s="9" t="s">
        <v>23</v>
      </c>
      <c r="H268" t="s">
        <v>39</v>
      </c>
      <c r="I268" s="6">
        <f t="shared" ca="1" si="18"/>
        <v>45491</v>
      </c>
      <c r="J268" cm="1">
        <f t="array" aca="1" ref="J268" ca="1">_xlfn.LET(
    _xlpm.filteredList, _xlfn._xlws.FILTER(Employee_final!$A$2:$A$205, Employee_final!$R$2:$R$205 = _xlfn.NUMBERVALUE(Tickets_final!$G268),Employee_final!$U$2:$U$205 &gt;=1),
    _xlpm.countList, COUNTA(_xlpm.filteredList),
    IF(_xlpm.countList = 0, "",
        INDEX(_xlpm.filteredList, RANDBETWEEN(1, _xlpm.countList))
    )
)</f>
        <v>24</v>
      </c>
      <c r="K268">
        <f t="shared" ca="1" si="19"/>
        <v>5</v>
      </c>
    </row>
    <row r="269" spans="1:11">
      <c r="A269">
        <v>268</v>
      </c>
      <c r="B269">
        <f t="shared" ca="1" si="16"/>
        <v>118</v>
      </c>
      <c r="C269" s="6" cm="1">
        <f t="array" aca="1" ref="C269" ca="1">_xlfn.LET(
    _xlpm.DOJ, _xlfn.XLOOKUP(Tickets_final!$B269, Employee_final!$A$2:$A$205, Employee_final!$K$2:$K$205, 0, 1, 1),
    _xlpm.RANDDATE, RANDBETWEEN(_xlpm.DOJ, TODAY()),
    _xlpm.RANDDATE
)</f>
        <v>44910</v>
      </c>
      <c r="D269">
        <f t="shared" ca="1" si="17"/>
        <v>118</v>
      </c>
      <c r="E269" t="s">
        <v>555</v>
      </c>
      <c r="F269" t="s">
        <v>556</v>
      </c>
      <c r="G269" s="9" t="s">
        <v>19</v>
      </c>
      <c r="H269" t="s">
        <v>46</v>
      </c>
      <c r="I269" s="6">
        <f t="shared" ca="1" si="18"/>
        <v>44917</v>
      </c>
      <c r="J269" cm="1">
        <f t="array" aca="1" ref="J269" ca="1">_xlfn.LET(
    _xlpm.filteredList, _xlfn._xlws.FILTER(Employee_final!$A$2:$A$205, Employee_final!$R$2:$R$205 = _xlfn.NUMBERVALUE(Tickets_final!$G269),Employee_final!$U$2:$U$205 &gt;=1),
    _xlpm.countList, COUNTA(_xlpm.filteredList),
    IF(_xlpm.countList = 0, "",
        INDEX(_xlpm.filteredList, RANDBETWEEN(1, _xlpm.countList))
    )
)</f>
        <v>182</v>
      </c>
      <c r="K269">
        <f t="shared" ca="1" si="19"/>
        <v>2</v>
      </c>
    </row>
    <row r="270" spans="1:11">
      <c r="A270">
        <v>269</v>
      </c>
      <c r="B270">
        <f t="shared" ca="1" si="16"/>
        <v>41</v>
      </c>
      <c r="C270" s="6" cm="1">
        <f t="array" aca="1" ref="C270" ca="1">_xlfn.LET(
    _xlpm.DOJ, _xlfn.XLOOKUP(Tickets_final!$B270, Employee_final!$A$2:$A$205, Employee_final!$K$2:$K$205, 0, 1, 1),
    _xlpm.RANDDATE, RANDBETWEEN(_xlpm.DOJ, TODAY()),
    _xlpm.RANDDATE
)</f>
        <v>45640</v>
      </c>
      <c r="D270">
        <f t="shared" ca="1" si="17"/>
        <v>41</v>
      </c>
      <c r="E270" t="s">
        <v>557</v>
      </c>
      <c r="F270" t="s">
        <v>558</v>
      </c>
      <c r="G270" s="9" t="s">
        <v>30</v>
      </c>
      <c r="H270" t="s">
        <v>16</v>
      </c>
      <c r="I270" s="6">
        <f t="shared" ca="1" si="18"/>
        <v>45650</v>
      </c>
      <c r="J270" cm="1">
        <f t="array" aca="1" ref="J270" ca="1">_xlfn.LET(
    _xlpm.filteredList, _xlfn._xlws.FILTER(Employee_final!$A$2:$A$205, Employee_final!$R$2:$R$205 = _xlfn.NUMBERVALUE(Tickets_final!$G270),Employee_final!$U$2:$U$205 &gt;=1),
    _xlpm.countList, COUNTA(_xlpm.filteredList),
    IF(_xlpm.countList = 0, "",
        INDEX(_xlpm.filteredList, RANDBETWEEN(1, _xlpm.countList))
    )
)</f>
        <v>139</v>
      </c>
      <c r="K270">
        <f t="shared" ca="1" si="19"/>
        <v>2</v>
      </c>
    </row>
    <row r="271" spans="1:11">
      <c r="A271">
        <v>270</v>
      </c>
      <c r="B271">
        <f t="shared" ca="1" si="16"/>
        <v>87</v>
      </c>
      <c r="C271" s="6" cm="1">
        <f t="array" aca="1" ref="C271" ca="1">_xlfn.LET(
    _xlpm.DOJ, _xlfn.XLOOKUP(Tickets_final!$B271, Employee_final!$A$2:$A$205, Employee_final!$K$2:$K$205, 0, 1, 1),
    _xlpm.RANDDATE, RANDBETWEEN(_xlpm.DOJ, TODAY()),
    _xlpm.RANDDATE
)</f>
        <v>44337</v>
      </c>
      <c r="D271">
        <f t="shared" ca="1" si="17"/>
        <v>87</v>
      </c>
      <c r="E271" t="s">
        <v>559</v>
      </c>
      <c r="F271" t="s">
        <v>560</v>
      </c>
      <c r="G271" s="9" t="s">
        <v>39</v>
      </c>
      <c r="H271" t="s">
        <v>30</v>
      </c>
      <c r="I271" s="6">
        <f t="shared" ca="1" si="18"/>
        <v>44339</v>
      </c>
      <c r="J271" cm="1">
        <f t="array" aca="1" ref="J271" ca="1">_xlfn.LET(
    _xlpm.filteredList, _xlfn._xlws.FILTER(Employee_final!$A$2:$A$205, Employee_final!$R$2:$R$205 = _xlfn.NUMBERVALUE(Tickets_final!$G271),Employee_final!$U$2:$U$205 &gt;=1),
    _xlpm.countList, COUNTA(_xlpm.filteredList),
    IF(_xlpm.countList = 0, "",
        INDEX(_xlpm.filteredList, RANDBETWEEN(1, _xlpm.countList))
    )
)</f>
        <v>189</v>
      </c>
      <c r="K271">
        <f t="shared" ca="1" si="19"/>
        <v>2</v>
      </c>
    </row>
    <row r="272" spans="1:11">
      <c r="A272">
        <v>271</v>
      </c>
      <c r="B272">
        <f t="shared" ca="1" si="16"/>
        <v>190</v>
      </c>
      <c r="C272" s="6" cm="1">
        <f t="array" aca="1" ref="C272" ca="1">_xlfn.LET(
    _xlpm.DOJ, _xlfn.XLOOKUP(Tickets_final!$B272, Employee_final!$A$2:$A$205, Employee_final!$K$2:$K$205, 0, 1, 1),
    _xlpm.RANDDATE, RANDBETWEEN(_xlpm.DOJ, TODAY()),
    _xlpm.RANDDATE
)</f>
        <v>45838</v>
      </c>
      <c r="D272">
        <f t="shared" ca="1" si="17"/>
        <v>176</v>
      </c>
      <c r="E272" t="s">
        <v>561</v>
      </c>
      <c r="F272" t="s">
        <v>562</v>
      </c>
      <c r="G272" s="9" t="s">
        <v>23</v>
      </c>
      <c r="H272" t="s">
        <v>23</v>
      </c>
      <c r="I272" s="6">
        <f t="shared" ca="1" si="18"/>
        <v>45842</v>
      </c>
      <c r="J272" cm="1">
        <f t="array" aca="1" ref="J272" ca="1">_xlfn.LET(
    _xlpm.filteredList, _xlfn._xlws.FILTER(Employee_final!$A$2:$A$205, Employee_final!$R$2:$R$205 = _xlfn.NUMBERVALUE(Tickets_final!$G272),Employee_final!$U$2:$U$205 &gt;=1),
    _xlpm.countList, COUNTA(_xlpm.filteredList),
    IF(_xlpm.countList = 0, "",
        INDEX(_xlpm.filteredList, RANDBETWEEN(1, _xlpm.countList))
    )
)</f>
        <v>146</v>
      </c>
      <c r="K272">
        <f t="shared" ca="1" si="19"/>
        <v>5</v>
      </c>
    </row>
    <row r="273" spans="1:11">
      <c r="A273">
        <v>272</v>
      </c>
      <c r="B273">
        <f t="shared" ca="1" si="16"/>
        <v>48</v>
      </c>
      <c r="C273" s="6" cm="1">
        <f t="array" aca="1" ref="C273" ca="1">_xlfn.LET(
    _xlpm.DOJ, _xlfn.XLOOKUP(Tickets_final!$B273, Employee_final!$A$2:$A$205, Employee_final!$K$2:$K$205, 0, 1, 1),
    _xlpm.RANDDATE, RANDBETWEEN(_xlpm.DOJ, TODAY()),
    _xlpm.RANDDATE
)</f>
        <v>44879</v>
      </c>
      <c r="D273">
        <f t="shared" ca="1" si="17"/>
        <v>48</v>
      </c>
      <c r="E273" t="s">
        <v>563</v>
      </c>
      <c r="F273" t="s">
        <v>564</v>
      </c>
      <c r="G273" s="9" t="s">
        <v>39</v>
      </c>
      <c r="H273" t="s">
        <v>30</v>
      </c>
      <c r="I273" s="6">
        <f t="shared" ca="1" si="18"/>
        <v>44888</v>
      </c>
      <c r="J273" cm="1">
        <f t="array" aca="1" ref="J273" ca="1">_xlfn.LET(
    _xlpm.filteredList, _xlfn._xlws.FILTER(Employee_final!$A$2:$A$205, Employee_final!$R$2:$R$205 = _xlfn.NUMBERVALUE(Tickets_final!$G273),Employee_final!$U$2:$U$205 &gt;=1),
    _xlpm.countList, COUNTA(_xlpm.filteredList),
    IF(_xlpm.countList = 0, "",
        INDEX(_xlpm.filteredList, RANDBETWEEN(1, _xlpm.countList))
    )
)</f>
        <v>114</v>
      </c>
      <c r="K273">
        <f t="shared" ca="1" si="19"/>
        <v>6</v>
      </c>
    </row>
    <row r="274" spans="1:11">
      <c r="A274">
        <v>273</v>
      </c>
      <c r="B274">
        <f t="shared" ca="1" si="16"/>
        <v>200</v>
      </c>
      <c r="C274" s="6" cm="1">
        <f t="array" aca="1" ref="C274" ca="1">_xlfn.LET(
    _xlpm.DOJ, _xlfn.XLOOKUP(Tickets_final!$B274, Employee_final!$A$2:$A$205, Employee_final!$K$2:$K$205, 0, 1, 1),
    _xlpm.RANDDATE, RANDBETWEEN(_xlpm.DOJ, TODAY()),
    _xlpm.RANDDATE
)</f>
        <v>45425</v>
      </c>
      <c r="D274">
        <f t="shared" ca="1" si="17"/>
        <v>185</v>
      </c>
      <c r="E274" t="s">
        <v>565</v>
      </c>
      <c r="F274" t="s">
        <v>566</v>
      </c>
      <c r="G274" s="9" t="s">
        <v>19</v>
      </c>
      <c r="H274" t="s">
        <v>46</v>
      </c>
      <c r="I274" s="6">
        <f t="shared" ca="1" si="18"/>
        <v>45435</v>
      </c>
      <c r="J274" cm="1">
        <f t="array" aca="1" ref="J274" ca="1">_xlfn.LET(
    _xlpm.filteredList, _xlfn._xlws.FILTER(Employee_final!$A$2:$A$205, Employee_final!$R$2:$R$205 = _xlfn.NUMBERVALUE(Tickets_final!$G274),Employee_final!$U$2:$U$205 &gt;=1),
    _xlpm.countList, COUNTA(_xlpm.filteredList),
    IF(_xlpm.countList = 0, "",
        INDEX(_xlpm.filteredList, RANDBETWEEN(1, _xlpm.countList))
    )
)</f>
        <v>112</v>
      </c>
      <c r="K274">
        <f t="shared" ca="1" si="19"/>
        <v>1</v>
      </c>
    </row>
    <row r="275" spans="1:11">
      <c r="A275">
        <v>274</v>
      </c>
      <c r="B275">
        <f t="shared" ca="1" si="16"/>
        <v>170</v>
      </c>
      <c r="C275" s="6" cm="1">
        <f t="array" aca="1" ref="C275" ca="1">_xlfn.LET(
    _xlpm.DOJ, _xlfn.XLOOKUP(Tickets_final!$B275, Employee_final!$A$2:$A$205, Employee_final!$K$2:$K$205, 0, 1, 1),
    _xlpm.RANDDATE, RANDBETWEEN(_xlpm.DOJ, TODAY()),
    _xlpm.RANDDATE
)</f>
        <v>45829</v>
      </c>
      <c r="D275">
        <f t="shared" ca="1" si="17"/>
        <v>177</v>
      </c>
      <c r="E275" t="s">
        <v>567</v>
      </c>
      <c r="F275" t="s">
        <v>568</v>
      </c>
      <c r="G275" s="9" t="s">
        <v>23</v>
      </c>
      <c r="H275" t="s">
        <v>23</v>
      </c>
      <c r="I275" s="6">
        <f t="shared" ca="1" si="18"/>
        <v>45836</v>
      </c>
      <c r="J275" cm="1">
        <f t="array" aca="1" ref="J275" ca="1">_xlfn.LET(
    _xlpm.filteredList, _xlfn._xlws.FILTER(Employee_final!$A$2:$A$205, Employee_final!$R$2:$R$205 = _xlfn.NUMBERVALUE(Tickets_final!$G275),Employee_final!$U$2:$U$205 &gt;=1),
    _xlpm.countList, COUNTA(_xlpm.filteredList),
    IF(_xlpm.countList = 0, "",
        INDEX(_xlpm.filteredList, RANDBETWEEN(1, _xlpm.countList))
    )
)</f>
        <v>18</v>
      </c>
      <c r="K275">
        <f t="shared" ca="1" si="19"/>
        <v>1</v>
      </c>
    </row>
    <row r="276" spans="1:11">
      <c r="A276">
        <v>275</v>
      </c>
      <c r="B276">
        <f t="shared" ca="1" si="16"/>
        <v>111</v>
      </c>
      <c r="C276" s="6" cm="1">
        <f t="array" aca="1" ref="C276" ca="1">_xlfn.LET(
    _xlpm.DOJ, _xlfn.XLOOKUP(Tickets_final!$B276, Employee_final!$A$2:$A$205, Employee_final!$K$2:$K$205, 0, 1, 1),
    _xlpm.RANDDATE, RANDBETWEEN(_xlpm.DOJ, TODAY()),
    _xlpm.RANDDATE
)</f>
        <v>44739</v>
      </c>
      <c r="D276">
        <f t="shared" ca="1" si="17"/>
        <v>111</v>
      </c>
      <c r="E276" t="s">
        <v>569</v>
      </c>
      <c r="F276" t="s">
        <v>570</v>
      </c>
      <c r="G276" s="9" t="s">
        <v>30</v>
      </c>
      <c r="H276" t="s">
        <v>35</v>
      </c>
      <c r="I276" s="6">
        <f t="shared" ca="1" si="18"/>
        <v>44746</v>
      </c>
      <c r="J276" cm="1">
        <f t="array" aca="1" ref="J276" ca="1">_xlfn.LET(
    _xlpm.filteredList, _xlfn._xlws.FILTER(Employee_final!$A$2:$A$205, Employee_final!$R$2:$R$205 = _xlfn.NUMBERVALUE(Tickets_final!$G276),Employee_final!$U$2:$U$205 &gt;=1),
    _xlpm.countList, COUNTA(_xlpm.filteredList),
    IF(_xlpm.countList = 0, "",
        INDEX(_xlpm.filteredList, RANDBETWEEN(1, _xlpm.countList))
    )
)</f>
        <v>132</v>
      </c>
      <c r="K276">
        <f t="shared" ca="1" si="19"/>
        <v>5</v>
      </c>
    </row>
    <row r="277" spans="1:11">
      <c r="A277">
        <v>276</v>
      </c>
      <c r="B277">
        <f t="shared" ca="1" si="16"/>
        <v>26</v>
      </c>
      <c r="C277" s="6" cm="1">
        <f t="array" aca="1" ref="C277" ca="1">_xlfn.LET(
    _xlpm.DOJ, _xlfn.XLOOKUP(Tickets_final!$B277, Employee_final!$A$2:$A$205, Employee_final!$K$2:$K$205, 0, 1, 1),
    _xlpm.RANDDATE, RANDBETWEEN(_xlpm.DOJ, TODAY()),
    _xlpm.RANDDATE
)</f>
        <v>45388</v>
      </c>
      <c r="D277">
        <f t="shared" ca="1" si="17"/>
        <v>26</v>
      </c>
      <c r="E277" t="s">
        <v>571</v>
      </c>
      <c r="F277" t="s">
        <v>572</v>
      </c>
      <c r="G277" s="9" t="s">
        <v>39</v>
      </c>
      <c r="H277" t="s">
        <v>30</v>
      </c>
      <c r="I277" s="6">
        <f t="shared" ca="1" si="18"/>
        <v>45396</v>
      </c>
      <c r="J277" cm="1">
        <f t="array" aca="1" ref="J277" ca="1">_xlfn.LET(
    _xlpm.filteredList, _xlfn._xlws.FILTER(Employee_final!$A$2:$A$205, Employee_final!$R$2:$R$205 = _xlfn.NUMBERVALUE(Tickets_final!$G277),Employee_final!$U$2:$U$205 &gt;=1),
    _xlpm.countList, COUNTA(_xlpm.filteredList),
    IF(_xlpm.countList = 0, "",
        INDEX(_xlpm.filteredList, RANDBETWEEN(1, _xlpm.countList))
    )
)</f>
        <v>93</v>
      </c>
      <c r="K277">
        <f t="shared" ca="1" si="19"/>
        <v>5</v>
      </c>
    </row>
    <row r="278" spans="1:11">
      <c r="A278">
        <v>277</v>
      </c>
      <c r="B278">
        <f t="shared" ca="1" si="16"/>
        <v>188</v>
      </c>
      <c r="C278" s="6" cm="1">
        <f t="array" aca="1" ref="C278" ca="1">_xlfn.LET(
    _xlpm.DOJ, _xlfn.XLOOKUP(Tickets_final!$B278, Employee_final!$A$2:$A$205, Employee_final!$K$2:$K$205, 0, 1, 1),
    _xlpm.RANDDATE, RANDBETWEEN(_xlpm.DOJ, TODAY()),
    _xlpm.RANDDATE
)</f>
        <v>45339</v>
      </c>
      <c r="D278">
        <f t="shared" ca="1" si="17"/>
        <v>188</v>
      </c>
      <c r="E278" t="s">
        <v>573</v>
      </c>
      <c r="F278" t="s">
        <v>574</v>
      </c>
      <c r="G278" s="9" t="s">
        <v>30</v>
      </c>
      <c r="H278" t="s">
        <v>16</v>
      </c>
      <c r="I278" s="6">
        <f t="shared" ca="1" si="18"/>
        <v>45344</v>
      </c>
      <c r="J278" cm="1">
        <f t="array" aca="1" ref="J278" ca="1">_xlfn.LET(
    _xlpm.filteredList, _xlfn._xlws.FILTER(Employee_final!$A$2:$A$205, Employee_final!$R$2:$R$205 = _xlfn.NUMBERVALUE(Tickets_final!$G278),Employee_final!$U$2:$U$205 &gt;=1),
    _xlpm.countList, COUNTA(_xlpm.filteredList),
    IF(_xlpm.countList = 0, "",
        INDEX(_xlpm.filteredList, RANDBETWEEN(1, _xlpm.countList))
    )
)</f>
        <v>177</v>
      </c>
      <c r="K278">
        <f t="shared" ca="1" si="19"/>
        <v>1</v>
      </c>
    </row>
    <row r="279" spans="1:11">
      <c r="A279">
        <v>278</v>
      </c>
      <c r="B279">
        <f t="shared" ca="1" si="16"/>
        <v>185</v>
      </c>
      <c r="C279" s="6" cm="1">
        <f t="array" aca="1" ref="C279" ca="1">_xlfn.LET(
    _xlpm.DOJ, _xlfn.XLOOKUP(Tickets_final!$B279, Employee_final!$A$2:$A$205, Employee_final!$K$2:$K$205, 0, 1, 1),
    _xlpm.RANDDATE, RANDBETWEEN(_xlpm.DOJ, TODAY()),
    _xlpm.RANDDATE
)</f>
        <v>45793</v>
      </c>
      <c r="D279">
        <f t="shared" ca="1" si="17"/>
        <v>185</v>
      </c>
      <c r="E279" t="s">
        <v>575</v>
      </c>
      <c r="F279" t="s">
        <v>576</v>
      </c>
      <c r="G279" s="9" t="s">
        <v>23</v>
      </c>
      <c r="H279" t="s">
        <v>23</v>
      </c>
      <c r="I279" s="6">
        <f t="shared" ca="1" si="18"/>
        <v>45797</v>
      </c>
      <c r="J279" cm="1">
        <f t="array" aca="1" ref="J279" ca="1">_xlfn.LET(
    _xlpm.filteredList, _xlfn._xlws.FILTER(Employee_final!$A$2:$A$205, Employee_final!$R$2:$R$205 = _xlfn.NUMBERVALUE(Tickets_final!$G279),Employee_final!$U$2:$U$205 &gt;=1),
    _xlpm.countList, COUNTA(_xlpm.filteredList),
    IF(_xlpm.countList = 0, "",
        INDEX(_xlpm.filteredList, RANDBETWEEN(1, _xlpm.countList))
    )
)</f>
        <v>172</v>
      </c>
      <c r="K279">
        <f t="shared" ca="1" si="19"/>
        <v>4</v>
      </c>
    </row>
    <row r="280" spans="1:11">
      <c r="A280">
        <v>279</v>
      </c>
      <c r="B280">
        <f t="shared" ca="1" si="16"/>
        <v>122</v>
      </c>
      <c r="C280" s="6" cm="1">
        <f t="array" aca="1" ref="C280" ca="1">_xlfn.LET(
    _xlpm.DOJ, _xlfn.XLOOKUP(Tickets_final!$B280, Employee_final!$A$2:$A$205, Employee_final!$K$2:$K$205, 0, 1, 1),
    _xlpm.RANDDATE, RANDBETWEEN(_xlpm.DOJ, TODAY()),
    _xlpm.RANDDATE
)</f>
        <v>44534</v>
      </c>
      <c r="D280">
        <f t="shared" ca="1" si="17"/>
        <v>122</v>
      </c>
      <c r="E280" t="s">
        <v>451</v>
      </c>
      <c r="F280" t="s">
        <v>577</v>
      </c>
      <c r="G280" s="9" t="s">
        <v>30</v>
      </c>
      <c r="H280" t="s">
        <v>31</v>
      </c>
      <c r="I280" s="6">
        <f t="shared" ca="1" si="18"/>
        <v>44539</v>
      </c>
      <c r="J280" cm="1">
        <f t="array" aca="1" ref="J280" ca="1">_xlfn.LET(
    _xlpm.filteredList, _xlfn._xlws.FILTER(Employee_final!$A$2:$A$205, Employee_final!$R$2:$R$205 = _xlfn.NUMBERVALUE(Tickets_final!$G280),Employee_final!$U$2:$U$205 &gt;=1),
    _xlpm.countList, COUNTA(_xlpm.filteredList),
    IF(_xlpm.countList = 0, "",
        INDEX(_xlpm.filteredList, RANDBETWEEN(1, _xlpm.countList))
    )
)</f>
        <v>119</v>
      </c>
      <c r="K280">
        <f t="shared" ca="1" si="19"/>
        <v>4</v>
      </c>
    </row>
    <row r="281" spans="1:11">
      <c r="A281">
        <v>280</v>
      </c>
      <c r="B281">
        <f t="shared" ca="1" si="16"/>
        <v>4</v>
      </c>
      <c r="C281" s="6" cm="1">
        <f t="array" aca="1" ref="C281" ca="1">_xlfn.LET(
    _xlpm.DOJ, _xlfn.XLOOKUP(Tickets_final!$B281, Employee_final!$A$2:$A$205, Employee_final!$K$2:$K$205, 0, 1, 1),
    _xlpm.RANDDATE, RANDBETWEEN(_xlpm.DOJ, TODAY()),
    _xlpm.RANDDATE
)</f>
        <v>45712</v>
      </c>
      <c r="D281">
        <f t="shared" ca="1" si="17"/>
        <v>4</v>
      </c>
      <c r="E281" t="s">
        <v>482</v>
      </c>
      <c r="F281" t="s">
        <v>483</v>
      </c>
      <c r="G281" s="9" t="s">
        <v>39</v>
      </c>
      <c r="H281" t="s">
        <v>19</v>
      </c>
      <c r="I281" s="6">
        <f t="shared" ca="1" si="18"/>
        <v>45721</v>
      </c>
      <c r="J281" cm="1">
        <f t="array" aca="1" ref="J281" ca="1">_xlfn.LET(
    _xlpm.filteredList, _xlfn._xlws.FILTER(Employee_final!$A$2:$A$205, Employee_final!$R$2:$R$205 = _xlfn.NUMBERVALUE(Tickets_final!$G281),Employee_final!$U$2:$U$205 &gt;=1),
    _xlpm.countList, COUNTA(_xlpm.filteredList),
    IF(_xlpm.countList = 0, "",
        INDEX(_xlpm.filteredList, RANDBETWEEN(1, _xlpm.countList))
    )
)</f>
        <v>115</v>
      </c>
      <c r="K281">
        <f t="shared" ca="1" si="19"/>
        <v>1</v>
      </c>
    </row>
    <row r="282" spans="1:11">
      <c r="A282">
        <v>281</v>
      </c>
      <c r="B282">
        <f t="shared" ca="1" si="16"/>
        <v>5</v>
      </c>
      <c r="C282" s="6" cm="1">
        <f t="array" aca="1" ref="C282" ca="1">_xlfn.LET(
    _xlpm.DOJ, _xlfn.XLOOKUP(Tickets_final!$B282, Employee_final!$A$2:$A$205, Employee_final!$K$2:$K$205, 0, 1, 1),
    _xlpm.RANDDATE, RANDBETWEEN(_xlpm.DOJ, TODAY()),
    _xlpm.RANDDATE
)</f>
        <v>43097</v>
      </c>
      <c r="D282">
        <f t="shared" ca="1" si="17"/>
        <v>5</v>
      </c>
      <c r="E282" t="s">
        <v>578</v>
      </c>
      <c r="F282" t="s">
        <v>579</v>
      </c>
      <c r="G282" s="9" t="s">
        <v>23</v>
      </c>
      <c r="H282" t="s">
        <v>39</v>
      </c>
      <c r="I282" s="6">
        <f t="shared" ca="1" si="18"/>
        <v>43104</v>
      </c>
      <c r="J282" cm="1">
        <f t="array" aca="1" ref="J282" ca="1">_xlfn.LET(
    _xlpm.filteredList, _xlfn._xlws.FILTER(Employee_final!$A$2:$A$205, Employee_final!$R$2:$R$205 = _xlfn.NUMBERVALUE(Tickets_final!$G282),Employee_final!$U$2:$U$205 &gt;=1),
    _xlpm.countList, COUNTA(_xlpm.filteredList),
    IF(_xlpm.countList = 0, "",
        INDEX(_xlpm.filteredList, RANDBETWEEN(1, _xlpm.countList))
    )
)</f>
        <v>170</v>
      </c>
      <c r="K282">
        <f t="shared" ca="1" si="19"/>
        <v>5</v>
      </c>
    </row>
    <row r="283" spans="1:11">
      <c r="A283">
        <v>282</v>
      </c>
      <c r="B283">
        <f t="shared" ca="1" si="16"/>
        <v>95</v>
      </c>
      <c r="C283" s="6" cm="1">
        <f t="array" aca="1" ref="C283" ca="1">_xlfn.LET(
    _xlpm.DOJ, _xlfn.XLOOKUP(Tickets_final!$B283, Employee_final!$A$2:$A$205, Employee_final!$K$2:$K$205, 0, 1, 1),
    _xlpm.RANDDATE, RANDBETWEEN(_xlpm.DOJ, TODAY()),
    _xlpm.RANDDATE
)</f>
        <v>44075</v>
      </c>
      <c r="D283">
        <f t="shared" ca="1" si="17"/>
        <v>95</v>
      </c>
      <c r="E283" t="s">
        <v>580</v>
      </c>
      <c r="F283" t="s">
        <v>581</v>
      </c>
      <c r="G283" s="9" t="s">
        <v>19</v>
      </c>
      <c r="H283" t="s">
        <v>46</v>
      </c>
      <c r="I283" s="6">
        <f t="shared" ca="1" si="18"/>
        <v>44084</v>
      </c>
      <c r="J283" cm="1">
        <f t="array" aca="1" ref="J283" ca="1">_xlfn.LET(
    _xlpm.filteredList, _xlfn._xlws.FILTER(Employee_final!$A$2:$A$205, Employee_final!$R$2:$R$205 = _xlfn.NUMBERVALUE(Tickets_final!$G283),Employee_final!$U$2:$U$205 &gt;=1),
    _xlpm.countList, COUNTA(_xlpm.filteredList),
    IF(_xlpm.countList = 0, "",
        INDEX(_xlpm.filteredList, RANDBETWEEN(1, _xlpm.countList))
    )
)</f>
        <v>199</v>
      </c>
      <c r="K283">
        <f t="shared" ca="1" si="19"/>
        <v>6</v>
      </c>
    </row>
    <row r="284" spans="1:11">
      <c r="A284">
        <v>283</v>
      </c>
      <c r="B284">
        <f t="shared" ca="1" si="16"/>
        <v>57</v>
      </c>
      <c r="C284" s="6" cm="1">
        <f t="array" aca="1" ref="C284" ca="1">_xlfn.LET(
    _xlpm.DOJ, _xlfn.XLOOKUP(Tickets_final!$B284, Employee_final!$A$2:$A$205, Employee_final!$K$2:$K$205, 0, 1, 1),
    _xlpm.RANDDATE, RANDBETWEEN(_xlpm.DOJ, TODAY()),
    _xlpm.RANDDATE
)</f>
        <v>45368</v>
      </c>
      <c r="D284">
        <f t="shared" ca="1" si="17"/>
        <v>57</v>
      </c>
      <c r="E284" t="s">
        <v>465</v>
      </c>
      <c r="F284" t="s">
        <v>582</v>
      </c>
      <c r="G284" s="9" t="s">
        <v>23</v>
      </c>
      <c r="H284" t="s">
        <v>23</v>
      </c>
      <c r="I284" s="6">
        <f t="shared" ca="1" si="18"/>
        <v>45371</v>
      </c>
      <c r="J284" cm="1">
        <f t="array" aca="1" ref="J284" ca="1">_xlfn.LET(
    _xlpm.filteredList, _xlfn._xlws.FILTER(Employee_final!$A$2:$A$205, Employee_final!$R$2:$R$205 = _xlfn.NUMBERVALUE(Tickets_final!$G284),Employee_final!$U$2:$U$205 &gt;=1),
    _xlpm.countList, COUNTA(_xlpm.filteredList),
    IF(_xlpm.countList = 0, "",
        INDEX(_xlpm.filteredList, RANDBETWEEN(1, _xlpm.countList))
    )
)</f>
        <v>195</v>
      </c>
      <c r="K284">
        <f t="shared" ca="1" si="19"/>
        <v>6</v>
      </c>
    </row>
    <row r="285" spans="1:11">
      <c r="A285">
        <v>284</v>
      </c>
      <c r="B285">
        <f t="shared" ca="1" si="16"/>
        <v>200</v>
      </c>
      <c r="C285" s="6" cm="1">
        <f t="array" aca="1" ref="C285" ca="1">_xlfn.LET(
    _xlpm.DOJ, _xlfn.XLOOKUP(Tickets_final!$B285, Employee_final!$A$2:$A$205, Employee_final!$K$2:$K$205, 0, 1, 1),
    _xlpm.RANDDATE, RANDBETWEEN(_xlpm.DOJ, TODAY()),
    _xlpm.RANDDATE
)</f>
        <v>45504</v>
      </c>
      <c r="D285">
        <f t="shared" ca="1" si="17"/>
        <v>37</v>
      </c>
      <c r="E285" t="s">
        <v>508</v>
      </c>
      <c r="F285" t="s">
        <v>583</v>
      </c>
      <c r="G285" s="9" t="s">
        <v>30</v>
      </c>
      <c r="H285" t="s">
        <v>35</v>
      </c>
      <c r="I285" s="6">
        <f t="shared" ca="1" si="18"/>
        <v>45506</v>
      </c>
      <c r="J285" cm="1">
        <f t="array" aca="1" ref="J285" ca="1">_xlfn.LET(
    _xlpm.filteredList, _xlfn._xlws.FILTER(Employee_final!$A$2:$A$205, Employee_final!$R$2:$R$205 = _xlfn.NUMBERVALUE(Tickets_final!$G285),Employee_final!$U$2:$U$205 &gt;=1),
    _xlpm.countList, COUNTA(_xlpm.filteredList),
    IF(_xlpm.countList = 0, "",
        INDEX(_xlpm.filteredList, RANDBETWEEN(1, _xlpm.countList))
    )
)</f>
        <v>86</v>
      </c>
      <c r="K285">
        <f t="shared" ca="1" si="19"/>
        <v>6</v>
      </c>
    </row>
    <row r="286" spans="1:11">
      <c r="A286">
        <v>285</v>
      </c>
      <c r="B286">
        <f t="shared" ca="1" si="16"/>
        <v>68</v>
      </c>
      <c r="C286" s="6" cm="1">
        <f t="array" aca="1" ref="C286" ca="1">_xlfn.LET(
    _xlpm.DOJ, _xlfn.XLOOKUP(Tickets_final!$B286, Employee_final!$A$2:$A$205, Employee_final!$K$2:$K$205, 0, 1, 1),
    _xlpm.RANDDATE, RANDBETWEEN(_xlpm.DOJ, TODAY()),
    _xlpm.RANDDATE
)</f>
        <v>44044</v>
      </c>
      <c r="D286">
        <f t="shared" ca="1" si="17"/>
        <v>68</v>
      </c>
      <c r="E286" t="s">
        <v>514</v>
      </c>
      <c r="F286" t="s">
        <v>584</v>
      </c>
      <c r="G286" s="9" t="s">
        <v>30</v>
      </c>
      <c r="H286" t="s">
        <v>16</v>
      </c>
      <c r="I286" s="6">
        <f t="shared" ca="1" si="18"/>
        <v>44049</v>
      </c>
      <c r="J286" cm="1">
        <f t="array" aca="1" ref="J286" ca="1">_xlfn.LET(
    _xlpm.filteredList, _xlfn._xlws.FILTER(Employee_final!$A$2:$A$205, Employee_final!$R$2:$R$205 = _xlfn.NUMBERVALUE(Tickets_final!$G286),Employee_final!$U$2:$U$205 &gt;=1),
    _xlpm.countList, COUNTA(_xlpm.filteredList),
    IF(_xlpm.countList = 0, "",
        INDEX(_xlpm.filteredList, RANDBETWEEN(1, _xlpm.countList))
    )
)</f>
        <v>8</v>
      </c>
      <c r="K286">
        <f t="shared" ca="1" si="19"/>
        <v>2</v>
      </c>
    </row>
    <row r="287" spans="1:11">
      <c r="A287">
        <v>286</v>
      </c>
      <c r="B287">
        <f t="shared" ca="1" si="16"/>
        <v>125</v>
      </c>
      <c r="C287" s="6" cm="1">
        <f t="array" aca="1" ref="C287" ca="1">_xlfn.LET(
    _xlpm.DOJ, _xlfn.XLOOKUP(Tickets_final!$B287, Employee_final!$A$2:$A$205, Employee_final!$K$2:$K$205, 0, 1, 1),
    _xlpm.RANDDATE, RANDBETWEEN(_xlpm.DOJ, TODAY()),
    _xlpm.RANDDATE
)</f>
        <v>45054</v>
      </c>
      <c r="D287">
        <f t="shared" ca="1" si="17"/>
        <v>125</v>
      </c>
      <c r="E287" t="s">
        <v>494</v>
      </c>
      <c r="F287" t="s">
        <v>585</v>
      </c>
      <c r="G287" s="9" t="s">
        <v>23</v>
      </c>
      <c r="H287" t="s">
        <v>23</v>
      </c>
      <c r="I287" s="6">
        <f t="shared" ca="1" si="18"/>
        <v>45063</v>
      </c>
      <c r="J287" cm="1">
        <f t="array" aca="1" ref="J287" ca="1">_xlfn.LET(
    _xlpm.filteredList, _xlfn._xlws.FILTER(Employee_final!$A$2:$A$205, Employee_final!$R$2:$R$205 = _xlfn.NUMBERVALUE(Tickets_final!$G287),Employee_final!$U$2:$U$205 &gt;=1),
    _xlpm.countList, COUNTA(_xlpm.filteredList),
    IF(_xlpm.countList = 0, "",
        INDEX(_xlpm.filteredList, RANDBETWEEN(1, _xlpm.countList))
    )
)</f>
        <v>37</v>
      </c>
      <c r="K287">
        <f t="shared" ca="1" si="19"/>
        <v>5</v>
      </c>
    </row>
    <row r="288" spans="1:11">
      <c r="A288">
        <v>287</v>
      </c>
      <c r="B288">
        <f t="shared" ca="1" si="16"/>
        <v>18</v>
      </c>
      <c r="C288" s="6" cm="1">
        <f t="array" aca="1" ref="C288" ca="1">_xlfn.LET(
    _xlpm.DOJ, _xlfn.XLOOKUP(Tickets_final!$B288, Employee_final!$A$2:$A$205, Employee_final!$K$2:$K$205, 0, 1, 1),
    _xlpm.RANDDATE, RANDBETWEEN(_xlpm.DOJ, TODAY()),
    _xlpm.RANDDATE
)</f>
        <v>44861</v>
      </c>
      <c r="D288">
        <f t="shared" ca="1" si="17"/>
        <v>18</v>
      </c>
      <c r="E288" t="s">
        <v>518</v>
      </c>
      <c r="F288" t="s">
        <v>586</v>
      </c>
      <c r="G288" s="9" t="s">
        <v>39</v>
      </c>
      <c r="H288" t="s">
        <v>30</v>
      </c>
      <c r="I288" s="6">
        <f t="shared" ca="1" si="18"/>
        <v>44870</v>
      </c>
      <c r="J288" cm="1">
        <f t="array" aca="1" ref="J288" ca="1">_xlfn.LET(
    _xlpm.filteredList, _xlfn._xlws.FILTER(Employee_final!$A$2:$A$205, Employee_final!$R$2:$R$205 = _xlfn.NUMBERVALUE(Tickets_final!$G288),Employee_final!$U$2:$U$205 &gt;=1),
    _xlpm.countList, COUNTA(_xlpm.filteredList),
    IF(_xlpm.countList = 0, "",
        INDEX(_xlpm.filteredList, RANDBETWEEN(1, _xlpm.countList))
    )
)</f>
        <v>188</v>
      </c>
      <c r="K288">
        <f t="shared" ca="1" si="19"/>
        <v>5</v>
      </c>
    </row>
    <row r="289" spans="1:11">
      <c r="A289">
        <v>288</v>
      </c>
      <c r="B289">
        <f t="shared" ca="1" si="16"/>
        <v>81</v>
      </c>
      <c r="C289" s="6" cm="1">
        <f t="array" aca="1" ref="C289" ca="1">_xlfn.LET(
    _xlpm.DOJ, _xlfn.XLOOKUP(Tickets_final!$B289, Employee_final!$A$2:$A$205, Employee_final!$K$2:$K$205, 0, 1, 1),
    _xlpm.RANDDATE, RANDBETWEEN(_xlpm.DOJ, TODAY()),
    _xlpm.RANDDATE
)</f>
        <v>45486</v>
      </c>
      <c r="D289">
        <f t="shared" ca="1" si="17"/>
        <v>81</v>
      </c>
      <c r="E289" t="s">
        <v>587</v>
      </c>
      <c r="F289" t="s">
        <v>588</v>
      </c>
      <c r="G289" s="9" t="s">
        <v>30</v>
      </c>
      <c r="H289" t="s">
        <v>31</v>
      </c>
      <c r="I289" s="6">
        <f t="shared" ca="1" si="18"/>
        <v>45492</v>
      </c>
      <c r="J289" cm="1">
        <f t="array" aca="1" ref="J289" ca="1">_xlfn.LET(
    _xlpm.filteredList, _xlfn._xlws.FILTER(Employee_final!$A$2:$A$205, Employee_final!$R$2:$R$205 = _xlfn.NUMBERVALUE(Tickets_final!$G289),Employee_final!$U$2:$U$205 &gt;=1),
    _xlpm.countList, COUNTA(_xlpm.filteredList),
    IF(_xlpm.countList = 0, "",
        INDEX(_xlpm.filteredList, RANDBETWEEN(1, _xlpm.countList))
    )
)</f>
        <v>144</v>
      </c>
      <c r="K289">
        <f t="shared" ca="1" si="19"/>
        <v>3</v>
      </c>
    </row>
    <row r="290" spans="1:11">
      <c r="A290">
        <v>289</v>
      </c>
      <c r="B290">
        <f t="shared" ca="1" si="16"/>
        <v>188</v>
      </c>
      <c r="C290" s="6" cm="1">
        <f t="array" aca="1" ref="C290" ca="1">_xlfn.LET(
    _xlpm.DOJ, _xlfn.XLOOKUP(Tickets_final!$B290, Employee_final!$A$2:$A$205, Employee_final!$K$2:$K$205, 0, 1, 1),
    _xlpm.RANDDATE, RANDBETWEEN(_xlpm.DOJ, TODAY()),
    _xlpm.RANDDATE
)</f>
        <v>44220</v>
      </c>
      <c r="D290">
        <f t="shared" ca="1" si="17"/>
        <v>188</v>
      </c>
      <c r="E290" t="s">
        <v>589</v>
      </c>
      <c r="F290" t="s">
        <v>590</v>
      </c>
      <c r="G290" s="9" t="s">
        <v>23</v>
      </c>
      <c r="H290" t="s">
        <v>23</v>
      </c>
      <c r="I290" s="6">
        <f t="shared" ca="1" si="18"/>
        <v>44227</v>
      </c>
      <c r="J290" cm="1">
        <f t="array" aca="1" ref="J290" ca="1">_xlfn.LET(
    _xlpm.filteredList, _xlfn._xlws.FILTER(Employee_final!$A$2:$A$205, Employee_final!$R$2:$R$205 = _xlfn.NUMBERVALUE(Tickets_final!$G290),Employee_final!$U$2:$U$205 &gt;=1),
    _xlpm.countList, COUNTA(_xlpm.filteredList),
    IF(_xlpm.countList = 0, "",
        INDEX(_xlpm.filteredList, RANDBETWEEN(1, _xlpm.countList))
    )
)</f>
        <v>23</v>
      </c>
      <c r="K290">
        <f t="shared" ca="1" si="19"/>
        <v>4</v>
      </c>
    </row>
    <row r="291" spans="1:11">
      <c r="A291">
        <v>290</v>
      </c>
      <c r="B291">
        <f t="shared" ca="1" si="16"/>
        <v>117</v>
      </c>
      <c r="C291" s="6" cm="1">
        <f t="array" aca="1" ref="C291" ca="1">_xlfn.LET(
    _xlpm.DOJ, _xlfn.XLOOKUP(Tickets_final!$B291, Employee_final!$A$2:$A$205, Employee_final!$K$2:$K$205, 0, 1, 1),
    _xlpm.RANDDATE, RANDBETWEEN(_xlpm.DOJ, TODAY()),
    _xlpm.RANDDATE
)</f>
        <v>45238</v>
      </c>
      <c r="D291">
        <f t="shared" ca="1" si="17"/>
        <v>117</v>
      </c>
      <c r="E291" t="s">
        <v>591</v>
      </c>
      <c r="F291" t="s">
        <v>592</v>
      </c>
      <c r="G291" s="9" t="s">
        <v>39</v>
      </c>
      <c r="H291" t="s">
        <v>30</v>
      </c>
      <c r="I291" s="6">
        <f t="shared" ca="1" si="18"/>
        <v>45242</v>
      </c>
      <c r="J291" cm="1">
        <f t="array" aca="1" ref="J291" ca="1">_xlfn.LET(
    _xlpm.filteredList, _xlfn._xlws.FILTER(Employee_final!$A$2:$A$205, Employee_final!$R$2:$R$205 = _xlfn.NUMBERVALUE(Tickets_final!$G291),Employee_final!$U$2:$U$205 &gt;=1),
    _xlpm.countList, COUNTA(_xlpm.filteredList),
    IF(_xlpm.countList = 0, "",
        INDEX(_xlpm.filteredList, RANDBETWEEN(1, _xlpm.countList))
    )
)</f>
        <v>183</v>
      </c>
      <c r="K291">
        <f t="shared" ca="1" si="19"/>
        <v>3</v>
      </c>
    </row>
    <row r="292" spans="1:11">
      <c r="A292">
        <v>291</v>
      </c>
      <c r="B292">
        <f t="shared" ca="1" si="16"/>
        <v>98</v>
      </c>
      <c r="C292" s="6" cm="1">
        <f t="array" aca="1" ref="C292" ca="1">_xlfn.LET(
    _xlpm.DOJ, _xlfn.XLOOKUP(Tickets_final!$B292, Employee_final!$A$2:$A$205, Employee_final!$K$2:$K$205, 0, 1, 1),
    _xlpm.RANDDATE, RANDBETWEEN(_xlpm.DOJ, TODAY()),
    _xlpm.RANDDATE
)</f>
        <v>45413</v>
      </c>
      <c r="D292">
        <f t="shared" ca="1" si="17"/>
        <v>98</v>
      </c>
      <c r="E292" t="s">
        <v>593</v>
      </c>
      <c r="F292" t="s">
        <v>594</v>
      </c>
      <c r="G292" s="9" t="s">
        <v>23</v>
      </c>
      <c r="H292" t="s">
        <v>39</v>
      </c>
      <c r="I292" s="6">
        <f t="shared" ca="1" si="18"/>
        <v>45421</v>
      </c>
      <c r="J292" cm="1">
        <f t="array" aca="1" ref="J292" ca="1">_xlfn.LET(
    _xlpm.filteredList, _xlfn._xlws.FILTER(Employee_final!$A$2:$A$205, Employee_final!$R$2:$R$205 = _xlfn.NUMBERVALUE(Tickets_final!$G292),Employee_final!$U$2:$U$205 &gt;=1),
    _xlpm.countList, COUNTA(_xlpm.filteredList),
    IF(_xlpm.countList = 0, "",
        INDEX(_xlpm.filteredList, RANDBETWEEN(1, _xlpm.countList))
    )
)</f>
        <v>34</v>
      </c>
      <c r="K292">
        <f t="shared" ca="1" si="19"/>
        <v>3</v>
      </c>
    </row>
    <row r="293" spans="1:11">
      <c r="A293">
        <v>292</v>
      </c>
      <c r="B293">
        <f t="shared" ca="1" si="16"/>
        <v>75</v>
      </c>
      <c r="C293" s="6" cm="1">
        <f t="array" aca="1" ref="C293" ca="1">_xlfn.LET(
    _xlpm.DOJ, _xlfn.XLOOKUP(Tickets_final!$B293, Employee_final!$A$2:$A$205, Employee_final!$K$2:$K$205, 0, 1, 1),
    _xlpm.RANDDATE, RANDBETWEEN(_xlpm.DOJ, TODAY()),
    _xlpm.RANDDATE
)</f>
        <v>45567</v>
      </c>
      <c r="D293">
        <f t="shared" ca="1" si="17"/>
        <v>75</v>
      </c>
      <c r="E293" t="s">
        <v>595</v>
      </c>
      <c r="F293" t="s">
        <v>596</v>
      </c>
      <c r="G293" s="9" t="s">
        <v>19</v>
      </c>
      <c r="H293" t="s">
        <v>46</v>
      </c>
      <c r="I293" s="6">
        <f t="shared" ca="1" si="18"/>
        <v>45570</v>
      </c>
      <c r="J293" cm="1">
        <f t="array" aca="1" ref="J293" ca="1">_xlfn.LET(
    _xlpm.filteredList, _xlfn._xlws.FILTER(Employee_final!$A$2:$A$205, Employee_final!$R$2:$R$205 = _xlfn.NUMBERVALUE(Tickets_final!$G293),Employee_final!$U$2:$U$205 &gt;=1),
    _xlpm.countList, COUNTA(_xlpm.filteredList),
    IF(_xlpm.countList = 0, "",
        INDEX(_xlpm.filteredList, RANDBETWEEN(1, _xlpm.countList))
    )
)</f>
        <v>161</v>
      </c>
      <c r="K293">
        <f t="shared" ca="1" si="19"/>
        <v>4</v>
      </c>
    </row>
    <row r="294" spans="1:11">
      <c r="A294">
        <v>293</v>
      </c>
      <c r="B294">
        <f t="shared" ca="1" si="16"/>
        <v>79</v>
      </c>
      <c r="C294" s="6" cm="1">
        <f t="array" aca="1" ref="C294" ca="1">_xlfn.LET(
    _xlpm.DOJ, _xlfn.XLOOKUP(Tickets_final!$B294, Employee_final!$A$2:$A$205, Employee_final!$K$2:$K$205, 0, 1, 1),
    _xlpm.RANDDATE, RANDBETWEEN(_xlpm.DOJ, TODAY()),
    _xlpm.RANDDATE
)</f>
        <v>43762</v>
      </c>
      <c r="D294">
        <f t="shared" ca="1" si="17"/>
        <v>79</v>
      </c>
      <c r="E294" t="s">
        <v>597</v>
      </c>
      <c r="F294" t="s">
        <v>598</v>
      </c>
      <c r="G294" s="9" t="s">
        <v>30</v>
      </c>
      <c r="H294" t="s">
        <v>35</v>
      </c>
      <c r="I294" s="6">
        <f t="shared" ca="1" si="18"/>
        <v>43772</v>
      </c>
      <c r="J294" cm="1">
        <f t="array" aca="1" ref="J294" ca="1">_xlfn.LET(
    _xlpm.filteredList, _xlfn._xlws.FILTER(Employee_final!$A$2:$A$205, Employee_final!$R$2:$R$205 = _xlfn.NUMBERVALUE(Tickets_final!$G294),Employee_final!$U$2:$U$205 &gt;=1),
    _xlpm.countList, COUNTA(_xlpm.filteredList),
    IF(_xlpm.countList = 0, "",
        INDEX(_xlpm.filteredList, RANDBETWEEN(1, _xlpm.countList))
    )
)</f>
        <v>29</v>
      </c>
      <c r="K294">
        <f t="shared" ca="1" si="19"/>
        <v>3</v>
      </c>
    </row>
    <row r="295" spans="1:11">
      <c r="A295">
        <v>294</v>
      </c>
      <c r="B295">
        <f t="shared" ca="1" si="16"/>
        <v>194</v>
      </c>
      <c r="C295" s="6" cm="1">
        <f t="array" aca="1" ref="C295" ca="1">_xlfn.LET(
    _xlpm.DOJ, _xlfn.XLOOKUP(Tickets_final!$B295, Employee_final!$A$2:$A$205, Employee_final!$K$2:$K$205, 0, 1, 1),
    _xlpm.RANDDATE, RANDBETWEEN(_xlpm.DOJ, TODAY()),
    _xlpm.RANDDATE
)</f>
        <v>45154</v>
      </c>
      <c r="D295">
        <f t="shared" ca="1" si="17"/>
        <v>194</v>
      </c>
      <c r="E295" t="s">
        <v>510</v>
      </c>
      <c r="F295" t="s">
        <v>599</v>
      </c>
      <c r="G295" s="9" t="s">
        <v>23</v>
      </c>
      <c r="H295" t="s">
        <v>23</v>
      </c>
      <c r="I295" s="6">
        <f t="shared" ca="1" si="18"/>
        <v>45156</v>
      </c>
      <c r="J295" cm="1">
        <f t="array" aca="1" ref="J295" ca="1">_xlfn.LET(
    _xlpm.filteredList, _xlfn._xlws.FILTER(Employee_final!$A$2:$A$205, Employee_final!$R$2:$R$205 = _xlfn.NUMBERVALUE(Tickets_final!$G295),Employee_final!$U$2:$U$205 &gt;=1),
    _xlpm.countList, COUNTA(_xlpm.filteredList),
    IF(_xlpm.countList = 0, "",
        INDEX(_xlpm.filteredList, RANDBETWEEN(1, _xlpm.countList))
    )
)</f>
        <v>62</v>
      </c>
      <c r="K295">
        <f t="shared" ca="1" si="19"/>
        <v>2</v>
      </c>
    </row>
    <row r="296" spans="1:11">
      <c r="A296">
        <v>295</v>
      </c>
      <c r="B296">
        <f t="shared" ca="1" si="16"/>
        <v>170</v>
      </c>
      <c r="C296" s="6" cm="1">
        <f t="array" aca="1" ref="C296" ca="1">_xlfn.LET(
    _xlpm.DOJ, _xlfn.XLOOKUP(Tickets_final!$B296, Employee_final!$A$2:$A$205, Employee_final!$K$2:$K$205, 0, 1, 1),
    _xlpm.RANDDATE, RANDBETWEEN(_xlpm.DOJ, TODAY()),
    _xlpm.RANDDATE
)</f>
        <v>44512</v>
      </c>
      <c r="D296">
        <f t="shared" ca="1" si="17"/>
        <v>50</v>
      </c>
      <c r="E296" t="s">
        <v>600</v>
      </c>
      <c r="F296" t="s">
        <v>601</v>
      </c>
      <c r="G296" s="9" t="s">
        <v>39</v>
      </c>
      <c r="H296" t="s">
        <v>19</v>
      </c>
      <c r="I296" s="6">
        <f t="shared" ca="1" si="18"/>
        <v>44515</v>
      </c>
      <c r="J296" cm="1">
        <f t="array" aca="1" ref="J296" ca="1">_xlfn.LET(
    _xlpm.filteredList, _xlfn._xlws.FILTER(Employee_final!$A$2:$A$205, Employee_final!$R$2:$R$205 = _xlfn.NUMBERVALUE(Tickets_final!$G296),Employee_final!$U$2:$U$205 &gt;=1),
    _xlpm.countList, COUNTA(_xlpm.filteredList),
    IF(_xlpm.countList = 0, "",
        INDEX(_xlpm.filteredList, RANDBETWEEN(1, _xlpm.countList))
    )
)</f>
        <v>42</v>
      </c>
      <c r="K296">
        <f t="shared" ca="1" si="19"/>
        <v>3</v>
      </c>
    </row>
    <row r="297" spans="1:11">
      <c r="A297">
        <v>296</v>
      </c>
      <c r="B297">
        <f t="shared" ca="1" si="16"/>
        <v>148</v>
      </c>
      <c r="C297" s="6" cm="1">
        <f t="array" aca="1" ref="C297" ca="1">_xlfn.LET(
    _xlpm.DOJ, _xlfn.XLOOKUP(Tickets_final!$B297, Employee_final!$A$2:$A$205, Employee_final!$K$2:$K$205, 0, 1, 1),
    _xlpm.RANDDATE, RANDBETWEEN(_xlpm.DOJ, TODAY()),
    _xlpm.RANDDATE
)</f>
        <v>44958</v>
      </c>
      <c r="D297">
        <f t="shared" ca="1" si="17"/>
        <v>148</v>
      </c>
      <c r="E297" t="s">
        <v>602</v>
      </c>
      <c r="F297" t="s">
        <v>603</v>
      </c>
      <c r="G297" s="9" t="s">
        <v>30</v>
      </c>
      <c r="H297" t="s">
        <v>16</v>
      </c>
      <c r="I297" s="6">
        <f t="shared" ca="1" si="18"/>
        <v>44962</v>
      </c>
      <c r="J297" cm="1">
        <f t="array" aca="1" ref="J297" ca="1">_xlfn.LET(
    _xlpm.filteredList, _xlfn._xlws.FILTER(Employee_final!$A$2:$A$205, Employee_final!$R$2:$R$205 = _xlfn.NUMBERVALUE(Tickets_final!$G297),Employee_final!$U$2:$U$205 &gt;=1),
    _xlpm.countList, COUNTA(_xlpm.filteredList),
    IF(_xlpm.countList = 0, "",
        INDEX(_xlpm.filteredList, RANDBETWEEN(1, _xlpm.countList))
    )
)</f>
        <v>57</v>
      </c>
      <c r="K297">
        <f t="shared" ca="1" si="19"/>
        <v>6</v>
      </c>
    </row>
    <row r="298" spans="1:11">
      <c r="A298">
        <v>297</v>
      </c>
      <c r="B298">
        <f t="shared" ca="1" si="16"/>
        <v>102</v>
      </c>
      <c r="C298" s="6" cm="1">
        <f t="array" aca="1" ref="C298" ca="1">_xlfn.LET(
    _xlpm.DOJ, _xlfn.XLOOKUP(Tickets_final!$B298, Employee_final!$A$2:$A$205, Employee_final!$K$2:$K$205, 0, 1, 1),
    _xlpm.RANDDATE, RANDBETWEEN(_xlpm.DOJ, TODAY()),
    _xlpm.RANDDATE
)</f>
        <v>44188</v>
      </c>
      <c r="D298">
        <f t="shared" ca="1" si="17"/>
        <v>102</v>
      </c>
      <c r="E298" t="s">
        <v>604</v>
      </c>
      <c r="F298" t="s">
        <v>605</v>
      </c>
      <c r="G298" s="9" t="s">
        <v>23</v>
      </c>
      <c r="H298" t="s">
        <v>23</v>
      </c>
      <c r="I298" s="6">
        <f t="shared" ca="1" si="18"/>
        <v>44198</v>
      </c>
      <c r="J298" cm="1">
        <f t="array" aca="1" ref="J298" ca="1">_xlfn.LET(
    _xlpm.filteredList, _xlfn._xlws.FILTER(Employee_final!$A$2:$A$205, Employee_final!$R$2:$R$205 = _xlfn.NUMBERVALUE(Tickets_final!$G298),Employee_final!$U$2:$U$205 &gt;=1),
    _xlpm.countList, COUNTA(_xlpm.filteredList),
    IF(_xlpm.countList = 0, "",
        INDEX(_xlpm.filteredList, RANDBETWEEN(1, _xlpm.countList))
    )
)</f>
        <v>190</v>
      </c>
      <c r="K298">
        <f t="shared" ca="1" si="19"/>
        <v>6</v>
      </c>
    </row>
    <row r="299" spans="1:11">
      <c r="A299">
        <v>298</v>
      </c>
      <c r="B299">
        <f t="shared" ca="1" si="16"/>
        <v>45</v>
      </c>
      <c r="C299" s="6" cm="1">
        <f t="array" aca="1" ref="C299" ca="1">_xlfn.LET(
    _xlpm.DOJ, _xlfn.XLOOKUP(Tickets_final!$B299, Employee_final!$A$2:$A$205, Employee_final!$K$2:$K$205, 0, 1, 1),
    _xlpm.RANDDATE, RANDBETWEEN(_xlpm.DOJ, TODAY()),
    _xlpm.RANDDATE
)</f>
        <v>44987</v>
      </c>
      <c r="D299">
        <f t="shared" ca="1" si="17"/>
        <v>45</v>
      </c>
      <c r="E299" t="s">
        <v>606</v>
      </c>
      <c r="F299" t="s">
        <v>607</v>
      </c>
      <c r="G299" s="9" t="s">
        <v>39</v>
      </c>
      <c r="H299" t="s">
        <v>30</v>
      </c>
      <c r="I299" s="6">
        <f t="shared" ca="1" si="18"/>
        <v>44995</v>
      </c>
      <c r="J299" cm="1">
        <f t="array" aca="1" ref="J299" ca="1">_xlfn.LET(
    _xlpm.filteredList, _xlfn._xlws.FILTER(Employee_final!$A$2:$A$205, Employee_final!$R$2:$R$205 = _xlfn.NUMBERVALUE(Tickets_final!$G299),Employee_final!$U$2:$U$205 &gt;=1),
    _xlpm.countList, COUNTA(_xlpm.filteredList),
    IF(_xlpm.countList = 0, "",
        INDEX(_xlpm.filteredList, RANDBETWEEN(1, _xlpm.countList))
    )
)</f>
        <v>123</v>
      </c>
      <c r="K299">
        <f t="shared" ca="1" si="19"/>
        <v>1</v>
      </c>
    </row>
    <row r="300" spans="1:11">
      <c r="A300">
        <v>299</v>
      </c>
      <c r="B300">
        <f t="shared" ca="1" si="16"/>
        <v>143</v>
      </c>
      <c r="C300" s="6" cm="1">
        <f t="array" aca="1" ref="C300" ca="1">_xlfn.LET(
    _xlpm.DOJ, _xlfn.XLOOKUP(Tickets_final!$B300, Employee_final!$A$2:$A$205, Employee_final!$K$2:$K$205, 0, 1, 1),
    _xlpm.RANDDATE, RANDBETWEEN(_xlpm.DOJ, TODAY()),
    _xlpm.RANDDATE
)</f>
        <v>45072</v>
      </c>
      <c r="D300">
        <f t="shared" ca="1" si="17"/>
        <v>143</v>
      </c>
      <c r="E300" t="s">
        <v>608</v>
      </c>
      <c r="F300" t="s">
        <v>609</v>
      </c>
      <c r="G300" s="9" t="s">
        <v>30</v>
      </c>
      <c r="H300" t="s">
        <v>31</v>
      </c>
      <c r="I300" s="6">
        <f t="shared" ca="1" si="18"/>
        <v>45078</v>
      </c>
      <c r="J300" cm="1">
        <f t="array" aca="1" ref="J300" ca="1">_xlfn.LET(
    _xlpm.filteredList, _xlfn._xlws.FILTER(Employee_final!$A$2:$A$205, Employee_final!$R$2:$R$205 = _xlfn.NUMBERVALUE(Tickets_final!$G300),Employee_final!$U$2:$U$205 &gt;=1),
    _xlpm.countList, COUNTA(_xlpm.filteredList),
    IF(_xlpm.countList = 0, "",
        INDEX(_xlpm.filteredList, RANDBETWEEN(1, _xlpm.countList))
    )
)</f>
        <v>144</v>
      </c>
      <c r="K300">
        <f t="shared" ca="1" si="19"/>
        <v>3</v>
      </c>
    </row>
    <row r="301" spans="1:11">
      <c r="A301">
        <v>300</v>
      </c>
      <c r="B301">
        <f t="shared" ca="1" si="16"/>
        <v>150</v>
      </c>
      <c r="C301" s="6" cm="1">
        <f t="array" aca="1" ref="C301" ca="1">_xlfn.LET(
    _xlpm.DOJ, _xlfn.XLOOKUP(Tickets_final!$B301, Employee_final!$A$2:$A$205, Employee_final!$K$2:$K$205, 0, 1, 1),
    _xlpm.RANDDATE, RANDBETWEEN(_xlpm.DOJ, TODAY()),
    _xlpm.RANDDATE
)</f>
        <v>45191</v>
      </c>
      <c r="D301">
        <f t="shared" ca="1" si="17"/>
        <v>176</v>
      </c>
      <c r="E301" t="s">
        <v>610</v>
      </c>
      <c r="F301" t="s">
        <v>611</v>
      </c>
      <c r="G301" s="9" t="s">
        <v>23</v>
      </c>
      <c r="H301" t="s">
        <v>23</v>
      </c>
      <c r="I301" s="6">
        <f t="shared" ca="1" si="18"/>
        <v>45201</v>
      </c>
      <c r="J301" cm="1">
        <f t="array" aca="1" ref="J301" ca="1">_xlfn.LET(
    _xlpm.filteredList, _xlfn._xlws.FILTER(Employee_final!$A$2:$A$205, Employee_final!$R$2:$R$205 = _xlfn.NUMBERVALUE(Tickets_final!$G301),Employee_final!$U$2:$U$205 &gt;=1),
    _xlpm.countList, COUNTA(_xlpm.filteredList),
    IF(_xlpm.countList = 0, "",
        INDEX(_xlpm.filteredList, RANDBETWEEN(1, _xlpm.countList))
    )
)</f>
        <v>137</v>
      </c>
      <c r="K301">
        <f t="shared" ca="1" si="19"/>
        <v>6</v>
      </c>
    </row>
    <row r="302" spans="1:11">
      <c r="A302">
        <v>301</v>
      </c>
      <c r="B302">
        <f t="shared" ca="1" si="16"/>
        <v>33</v>
      </c>
      <c r="C302" s="6" cm="1">
        <f t="array" aca="1" ref="C302" ca="1">_xlfn.LET(
    _xlpm.DOJ, _xlfn.XLOOKUP(Tickets_final!$B302, Employee_final!$A$2:$A$205, Employee_final!$K$2:$K$205, 0, 1, 1),
    _xlpm.RANDDATE, RANDBETWEEN(_xlpm.DOJ, TODAY()),
    _xlpm.RANDDATE
)</f>
        <v>45816</v>
      </c>
      <c r="D302">
        <f t="shared" ca="1" si="17"/>
        <v>33</v>
      </c>
      <c r="E302" t="s">
        <v>612</v>
      </c>
      <c r="F302" t="s">
        <v>613</v>
      </c>
      <c r="G302" s="9" t="s">
        <v>19</v>
      </c>
      <c r="H302" t="s">
        <v>46</v>
      </c>
      <c r="I302" s="6">
        <f t="shared" ca="1" si="18"/>
        <v>45822</v>
      </c>
      <c r="J302" cm="1">
        <f t="array" aca="1" ref="J302" ca="1">_xlfn.LET(
    _xlpm.filteredList, _xlfn._xlws.FILTER(Employee_final!$A$2:$A$205, Employee_final!$R$2:$R$205 = _xlfn.NUMBERVALUE(Tickets_final!$G302),Employee_final!$U$2:$U$205 &gt;=1),
    _xlpm.countList, COUNTA(_xlpm.filteredList),
    IF(_xlpm.countList = 0, "",
        INDEX(_xlpm.filteredList, RANDBETWEEN(1, _xlpm.countList))
    )
)</f>
        <v>118</v>
      </c>
      <c r="K302">
        <f t="shared" ca="1" si="19"/>
        <v>4</v>
      </c>
    </row>
    <row r="303" spans="1:11">
      <c r="A303">
        <v>302</v>
      </c>
      <c r="B303">
        <f t="shared" ca="1" si="16"/>
        <v>126</v>
      </c>
      <c r="C303" s="6" cm="1">
        <f t="array" aca="1" ref="C303" ca="1">_xlfn.LET(
    _xlpm.DOJ, _xlfn.XLOOKUP(Tickets_final!$B303, Employee_final!$A$2:$A$205, Employee_final!$K$2:$K$205, 0, 1, 1),
    _xlpm.RANDDATE, RANDBETWEEN(_xlpm.DOJ, TODAY()),
    _xlpm.RANDDATE
)</f>
        <v>44296</v>
      </c>
      <c r="D303">
        <f t="shared" ca="1" si="17"/>
        <v>126</v>
      </c>
      <c r="E303" t="s">
        <v>614</v>
      </c>
      <c r="F303" t="s">
        <v>615</v>
      </c>
      <c r="G303" s="9" t="s">
        <v>30</v>
      </c>
      <c r="H303" t="s">
        <v>35</v>
      </c>
      <c r="I303" s="6">
        <f t="shared" ca="1" si="18"/>
        <v>44300</v>
      </c>
      <c r="J303" cm="1">
        <f t="array" aca="1" ref="J303" ca="1">_xlfn.LET(
    _xlpm.filteredList, _xlfn._xlws.FILTER(Employee_final!$A$2:$A$205, Employee_final!$R$2:$R$205 = _xlfn.NUMBERVALUE(Tickets_final!$G303),Employee_final!$U$2:$U$205 &gt;=1),
    _xlpm.countList, COUNTA(_xlpm.filteredList),
    IF(_xlpm.countList = 0, "",
        INDEX(_xlpm.filteredList, RANDBETWEEN(1, _xlpm.countList))
    )
)</f>
        <v>153</v>
      </c>
      <c r="K303">
        <f t="shared" ca="1" si="19"/>
        <v>4</v>
      </c>
    </row>
    <row r="304" spans="1:11">
      <c r="A304">
        <v>303</v>
      </c>
      <c r="B304">
        <f t="shared" ca="1" si="16"/>
        <v>150</v>
      </c>
      <c r="C304" s="6" cm="1">
        <f t="array" aca="1" ref="C304" ca="1">_xlfn.LET(
    _xlpm.DOJ, _xlfn.XLOOKUP(Tickets_final!$B304, Employee_final!$A$2:$A$205, Employee_final!$K$2:$K$205, 0, 1, 1),
    _xlpm.RANDDATE, RANDBETWEEN(_xlpm.DOJ, TODAY()),
    _xlpm.RANDDATE
)</f>
        <v>45469</v>
      </c>
      <c r="D304">
        <f t="shared" ca="1" si="17"/>
        <v>85</v>
      </c>
      <c r="E304" t="s">
        <v>616</v>
      </c>
      <c r="F304" t="s">
        <v>617</v>
      </c>
      <c r="G304" s="9" t="s">
        <v>39</v>
      </c>
      <c r="H304" t="s">
        <v>30</v>
      </c>
      <c r="I304" s="6">
        <f t="shared" ca="1" si="18"/>
        <v>45473</v>
      </c>
      <c r="J304" cm="1">
        <f t="array" aca="1" ref="J304" ca="1">_xlfn.LET(
    _xlpm.filteredList, _xlfn._xlws.FILTER(Employee_final!$A$2:$A$205, Employee_final!$R$2:$R$205 = _xlfn.NUMBERVALUE(Tickets_final!$G304),Employee_final!$U$2:$U$205 &gt;=1),
    _xlpm.countList, COUNTA(_xlpm.filteredList),
    IF(_xlpm.countList = 0, "",
        INDEX(_xlpm.filteredList, RANDBETWEEN(1, _xlpm.countList))
    )
)</f>
        <v>101</v>
      </c>
      <c r="K304">
        <f t="shared" ca="1" si="19"/>
        <v>2</v>
      </c>
    </row>
    <row r="305" spans="1:11">
      <c r="A305">
        <v>304</v>
      </c>
      <c r="B305">
        <f t="shared" ca="1" si="16"/>
        <v>109</v>
      </c>
      <c r="C305" s="6" cm="1">
        <f t="array" aca="1" ref="C305" ca="1">_xlfn.LET(
    _xlpm.DOJ, _xlfn.XLOOKUP(Tickets_final!$B305, Employee_final!$A$2:$A$205, Employee_final!$K$2:$K$205, 0, 1, 1),
    _xlpm.RANDDATE, RANDBETWEEN(_xlpm.DOJ, TODAY()),
    _xlpm.RANDDATE
)</f>
        <v>45166</v>
      </c>
      <c r="D305">
        <f t="shared" ca="1" si="17"/>
        <v>109</v>
      </c>
      <c r="E305" t="s">
        <v>618</v>
      </c>
      <c r="F305" t="s">
        <v>619</v>
      </c>
      <c r="G305" s="9" t="s">
        <v>30</v>
      </c>
      <c r="H305" t="s">
        <v>16</v>
      </c>
      <c r="I305" s="6">
        <f t="shared" ca="1" si="18"/>
        <v>45170</v>
      </c>
      <c r="J305" cm="1">
        <f t="array" aca="1" ref="J305" ca="1">_xlfn.LET(
    _xlpm.filteredList, _xlfn._xlws.FILTER(Employee_final!$A$2:$A$205, Employee_final!$R$2:$R$205 = _xlfn.NUMBERVALUE(Tickets_final!$G305),Employee_final!$U$2:$U$205 &gt;=1),
    _xlpm.countList, COUNTA(_xlpm.filteredList),
    IF(_xlpm.countList = 0, "",
        INDEX(_xlpm.filteredList, RANDBETWEEN(1, _xlpm.countList))
    )
)</f>
        <v>8</v>
      </c>
      <c r="K305">
        <f t="shared" ca="1" si="19"/>
        <v>5</v>
      </c>
    </row>
    <row r="306" spans="1:11">
      <c r="A306">
        <v>305</v>
      </c>
      <c r="B306">
        <f t="shared" ca="1" si="16"/>
        <v>147</v>
      </c>
      <c r="C306" s="6" cm="1">
        <f t="array" aca="1" ref="C306" ca="1">_xlfn.LET(
    _xlpm.DOJ, _xlfn.XLOOKUP(Tickets_final!$B306, Employee_final!$A$2:$A$205, Employee_final!$K$2:$K$205, 0, 1, 1),
    _xlpm.RANDDATE, RANDBETWEEN(_xlpm.DOJ, TODAY()),
    _xlpm.RANDDATE
)</f>
        <v>44643</v>
      </c>
      <c r="D306">
        <f t="shared" ca="1" si="17"/>
        <v>147</v>
      </c>
      <c r="E306" t="s">
        <v>620</v>
      </c>
      <c r="F306" t="s">
        <v>621</v>
      </c>
      <c r="G306" s="9" t="s">
        <v>30</v>
      </c>
      <c r="H306" t="s">
        <v>31</v>
      </c>
      <c r="I306" s="6">
        <f t="shared" ca="1" si="18"/>
        <v>44647</v>
      </c>
      <c r="J306" cm="1">
        <f t="array" aca="1" ref="J306" ca="1">_xlfn.LET(
    _xlpm.filteredList, _xlfn._xlws.FILTER(Employee_final!$A$2:$A$205, Employee_final!$R$2:$R$205 = _xlfn.NUMBERVALUE(Tickets_final!$G306),Employee_final!$U$2:$U$205 &gt;=1),
    _xlpm.countList, COUNTA(_xlpm.filteredList),
    IF(_xlpm.countList = 0, "",
        INDEX(_xlpm.filteredList, RANDBETWEEN(1, _xlpm.countList))
    )
)</f>
        <v>119</v>
      </c>
      <c r="K306">
        <f t="shared" ca="1" si="19"/>
        <v>5</v>
      </c>
    </row>
    <row r="307" spans="1:11">
      <c r="A307">
        <v>306</v>
      </c>
      <c r="B307">
        <f t="shared" ca="1" si="16"/>
        <v>117</v>
      </c>
      <c r="C307" s="6" cm="1">
        <f t="array" aca="1" ref="C307" ca="1">_xlfn.LET(
    _xlpm.DOJ, _xlfn.XLOOKUP(Tickets_final!$B307, Employee_final!$A$2:$A$205, Employee_final!$K$2:$K$205, 0, 1, 1),
    _xlpm.RANDDATE, RANDBETWEEN(_xlpm.DOJ, TODAY()),
    _xlpm.RANDDATE
)</f>
        <v>44238</v>
      </c>
      <c r="D307">
        <f t="shared" ca="1" si="17"/>
        <v>117</v>
      </c>
      <c r="E307" t="s">
        <v>622</v>
      </c>
      <c r="F307" t="s">
        <v>623</v>
      </c>
      <c r="G307" s="9" t="s">
        <v>39</v>
      </c>
      <c r="H307" t="s">
        <v>30</v>
      </c>
      <c r="I307" s="6">
        <f t="shared" ca="1" si="18"/>
        <v>44244</v>
      </c>
      <c r="J307" cm="1">
        <f t="array" aca="1" ref="J307" ca="1">_xlfn.LET(
    _xlpm.filteredList, _xlfn._xlws.FILTER(Employee_final!$A$2:$A$205, Employee_final!$R$2:$R$205 = _xlfn.NUMBERVALUE(Tickets_final!$G307),Employee_final!$U$2:$U$205 &gt;=1),
    _xlpm.countList, COUNTA(_xlpm.filteredList),
    IF(_xlpm.countList = 0, "",
        INDEX(_xlpm.filteredList, RANDBETWEEN(1, _xlpm.countList))
    )
)</f>
        <v>64</v>
      </c>
      <c r="K307">
        <f t="shared" ca="1" si="19"/>
        <v>1</v>
      </c>
    </row>
    <row r="308" spans="1:11">
      <c r="A308">
        <v>307</v>
      </c>
      <c r="B308">
        <f t="shared" ca="1" si="16"/>
        <v>44</v>
      </c>
      <c r="C308" s="6" cm="1">
        <f t="array" aca="1" ref="C308" ca="1">_xlfn.LET(
    _xlpm.DOJ, _xlfn.XLOOKUP(Tickets_final!$B308, Employee_final!$A$2:$A$205, Employee_final!$K$2:$K$205, 0, 1, 1),
    _xlpm.RANDDATE, RANDBETWEEN(_xlpm.DOJ, TODAY()),
    _xlpm.RANDDATE
)</f>
        <v>45839</v>
      </c>
      <c r="D308">
        <f t="shared" ca="1" si="17"/>
        <v>44</v>
      </c>
      <c r="E308" t="s">
        <v>624</v>
      </c>
      <c r="F308" t="s">
        <v>625</v>
      </c>
      <c r="G308" s="9" t="s">
        <v>23</v>
      </c>
      <c r="H308" t="s">
        <v>23</v>
      </c>
      <c r="I308" s="6">
        <f t="shared" ca="1" si="18"/>
        <v>45843</v>
      </c>
      <c r="J308" cm="1">
        <f t="array" aca="1" ref="J308" ca="1">_xlfn.LET(
    _xlpm.filteredList, _xlfn._xlws.FILTER(Employee_final!$A$2:$A$205, Employee_final!$R$2:$R$205 = _xlfn.NUMBERVALUE(Tickets_final!$G308),Employee_final!$U$2:$U$205 &gt;=1),
    _xlpm.countList, COUNTA(_xlpm.filteredList),
    IF(_xlpm.countList = 0, "",
        INDEX(_xlpm.filteredList, RANDBETWEEN(1, _xlpm.countList))
    )
)</f>
        <v>151</v>
      </c>
      <c r="K308">
        <f t="shared" ca="1" si="19"/>
        <v>4</v>
      </c>
    </row>
    <row r="309" spans="1:11">
      <c r="A309">
        <v>308</v>
      </c>
      <c r="B309">
        <f t="shared" ca="1" si="16"/>
        <v>94</v>
      </c>
      <c r="C309" s="6" cm="1">
        <f t="array" aca="1" ref="C309" ca="1">_xlfn.LET(
    _xlpm.DOJ, _xlfn.XLOOKUP(Tickets_final!$B309, Employee_final!$A$2:$A$205, Employee_final!$K$2:$K$205, 0, 1, 1),
    _xlpm.RANDDATE, RANDBETWEEN(_xlpm.DOJ, TODAY()),
    _xlpm.RANDDATE
)</f>
        <v>44134</v>
      </c>
      <c r="D309">
        <f t="shared" ca="1" si="17"/>
        <v>94</v>
      </c>
      <c r="E309" t="s">
        <v>626</v>
      </c>
      <c r="F309" t="s">
        <v>627</v>
      </c>
      <c r="G309" s="9" t="s">
        <v>39</v>
      </c>
      <c r="H309" t="s">
        <v>30</v>
      </c>
      <c r="I309" s="6">
        <f t="shared" ca="1" si="18"/>
        <v>44137</v>
      </c>
      <c r="J309" cm="1">
        <f t="array" aca="1" ref="J309" ca="1">_xlfn.LET(
    _xlpm.filteredList, _xlfn._xlws.FILTER(Employee_final!$A$2:$A$205, Employee_final!$R$2:$R$205 = _xlfn.NUMBERVALUE(Tickets_final!$G309),Employee_final!$U$2:$U$205 &gt;=1),
    _xlpm.countList, COUNTA(_xlpm.filteredList),
    IF(_xlpm.countList = 0, "",
        INDEX(_xlpm.filteredList, RANDBETWEEN(1, _xlpm.countList))
    )
)</f>
        <v>99</v>
      </c>
      <c r="K309">
        <f t="shared" ca="1" si="19"/>
        <v>1</v>
      </c>
    </row>
    <row r="310" spans="1:11">
      <c r="A310">
        <v>309</v>
      </c>
      <c r="B310">
        <f t="shared" ca="1" si="16"/>
        <v>66</v>
      </c>
      <c r="C310" s="6" cm="1">
        <f t="array" aca="1" ref="C310" ca="1">_xlfn.LET(
    _xlpm.DOJ, _xlfn.XLOOKUP(Tickets_final!$B310, Employee_final!$A$2:$A$205, Employee_final!$K$2:$K$205, 0, 1, 1),
    _xlpm.RANDDATE, RANDBETWEEN(_xlpm.DOJ, TODAY()),
    _xlpm.RANDDATE
)</f>
        <v>43561</v>
      </c>
      <c r="D310">
        <f t="shared" ca="1" si="17"/>
        <v>66</v>
      </c>
      <c r="E310" t="s">
        <v>628</v>
      </c>
      <c r="F310" t="s">
        <v>629</v>
      </c>
      <c r="G310" s="9" t="s">
        <v>23</v>
      </c>
      <c r="H310" t="s">
        <v>23</v>
      </c>
      <c r="I310" s="6">
        <f t="shared" ca="1" si="18"/>
        <v>43565</v>
      </c>
      <c r="J310" cm="1">
        <f t="array" aca="1" ref="J310" ca="1">_xlfn.LET(
    _xlpm.filteredList, _xlfn._xlws.FILTER(Employee_final!$A$2:$A$205, Employee_final!$R$2:$R$205 = _xlfn.NUMBERVALUE(Tickets_final!$G310),Employee_final!$U$2:$U$205 &gt;=1),
    _xlpm.countList, COUNTA(_xlpm.filteredList),
    IF(_xlpm.countList = 0, "",
        INDEX(_xlpm.filteredList, RANDBETWEEN(1, _xlpm.countList))
    )
)</f>
        <v>37</v>
      </c>
      <c r="K310">
        <f t="shared" ca="1" si="19"/>
        <v>2</v>
      </c>
    </row>
    <row r="311" spans="1:11">
      <c r="A311">
        <v>310</v>
      </c>
      <c r="B311">
        <f t="shared" ca="1" si="16"/>
        <v>187</v>
      </c>
      <c r="C311" s="6" cm="1">
        <f t="array" aca="1" ref="C311" ca="1">_xlfn.LET(
    _xlpm.DOJ, _xlfn.XLOOKUP(Tickets_final!$B311, Employee_final!$A$2:$A$205, Employee_final!$K$2:$K$205, 0, 1, 1),
    _xlpm.RANDDATE, RANDBETWEEN(_xlpm.DOJ, TODAY()),
    _xlpm.RANDDATE
)</f>
        <v>45284</v>
      </c>
      <c r="D311">
        <f t="shared" ca="1" si="17"/>
        <v>187</v>
      </c>
      <c r="E311" t="s">
        <v>472</v>
      </c>
      <c r="F311" t="s">
        <v>473</v>
      </c>
      <c r="G311" s="9" t="s">
        <v>30</v>
      </c>
      <c r="H311" t="s">
        <v>35</v>
      </c>
      <c r="I311" s="6">
        <f t="shared" ca="1" si="18"/>
        <v>45286</v>
      </c>
      <c r="J311" cm="1">
        <f t="array" aca="1" ref="J311" ca="1">_xlfn.LET(
    _xlpm.filteredList, _xlfn._xlws.FILTER(Employee_final!$A$2:$A$205, Employee_final!$R$2:$R$205 = _xlfn.NUMBERVALUE(Tickets_final!$G311),Employee_final!$U$2:$U$205 &gt;=1),
    _xlpm.countList, COUNTA(_xlpm.filteredList),
    IF(_xlpm.countList = 0, "",
        INDEX(_xlpm.filteredList, RANDBETWEEN(1, _xlpm.countList))
    )
)</f>
        <v>29</v>
      </c>
      <c r="K311">
        <f t="shared" ca="1" si="19"/>
        <v>6</v>
      </c>
    </row>
    <row r="312" spans="1:11">
      <c r="A312">
        <v>311</v>
      </c>
      <c r="B312">
        <f t="shared" ca="1" si="16"/>
        <v>105</v>
      </c>
      <c r="C312" s="6" cm="1">
        <f t="array" aca="1" ref="C312" ca="1">_xlfn.LET(
    _xlpm.DOJ, _xlfn.XLOOKUP(Tickets_final!$B312, Employee_final!$A$2:$A$205, Employee_final!$K$2:$K$205, 0, 1, 1),
    _xlpm.RANDDATE, RANDBETWEEN(_xlpm.DOJ, TODAY()),
    _xlpm.RANDDATE
)</f>
        <v>44959</v>
      </c>
      <c r="D312">
        <f t="shared" ca="1" si="17"/>
        <v>105</v>
      </c>
      <c r="E312" t="s">
        <v>630</v>
      </c>
      <c r="F312" t="s">
        <v>631</v>
      </c>
      <c r="G312" s="9" t="s">
        <v>30</v>
      </c>
      <c r="H312" t="s">
        <v>16</v>
      </c>
      <c r="I312" s="6">
        <f t="shared" ca="1" si="18"/>
        <v>44968</v>
      </c>
      <c r="J312" cm="1">
        <f t="array" aca="1" ref="J312" ca="1">_xlfn.LET(
    _xlpm.filteredList, _xlfn._xlws.FILTER(Employee_final!$A$2:$A$205, Employee_final!$R$2:$R$205 = _xlfn.NUMBERVALUE(Tickets_final!$G312),Employee_final!$U$2:$U$205 &gt;=1),
    _xlpm.countList, COUNTA(_xlpm.filteredList),
    IF(_xlpm.countList = 0, "",
        INDEX(_xlpm.filteredList, RANDBETWEEN(1, _xlpm.countList))
    )
)</f>
        <v>134</v>
      </c>
      <c r="K312">
        <f t="shared" ca="1" si="19"/>
        <v>4</v>
      </c>
    </row>
    <row r="313" spans="1:11">
      <c r="A313">
        <v>312</v>
      </c>
      <c r="B313">
        <f t="shared" ca="1" si="16"/>
        <v>14</v>
      </c>
      <c r="C313" s="6" cm="1">
        <f t="array" aca="1" ref="C313" ca="1">_xlfn.LET(
    _xlpm.DOJ, _xlfn.XLOOKUP(Tickets_final!$B313, Employee_final!$A$2:$A$205, Employee_final!$K$2:$K$205, 0, 1, 1),
    _xlpm.RANDDATE, RANDBETWEEN(_xlpm.DOJ, TODAY()),
    _xlpm.RANDDATE
)</f>
        <v>44044</v>
      </c>
      <c r="D313">
        <f t="shared" ca="1" si="17"/>
        <v>14</v>
      </c>
      <c r="E313" t="s">
        <v>632</v>
      </c>
      <c r="F313" t="s">
        <v>633</v>
      </c>
      <c r="G313" s="9" t="s">
        <v>39</v>
      </c>
      <c r="H313" t="s">
        <v>30</v>
      </c>
      <c r="I313" s="6">
        <f t="shared" ca="1" si="18"/>
        <v>44047</v>
      </c>
      <c r="J313" cm="1">
        <f t="array" aca="1" ref="J313" ca="1">_xlfn.LET(
    _xlpm.filteredList, _xlfn._xlws.FILTER(Employee_final!$A$2:$A$205, Employee_final!$R$2:$R$205 = _xlfn.NUMBERVALUE(Tickets_final!$G313),Employee_final!$U$2:$U$205 &gt;=1),
    _xlpm.countList, COUNTA(_xlpm.filteredList),
    IF(_xlpm.countList = 0, "",
        INDEX(_xlpm.filteredList, RANDBETWEEN(1, _xlpm.countList))
    )
)</f>
        <v>80</v>
      </c>
      <c r="K313">
        <f t="shared" ca="1" si="19"/>
        <v>3</v>
      </c>
    </row>
    <row r="314" spans="1:11">
      <c r="A314">
        <v>313</v>
      </c>
      <c r="B314">
        <f t="shared" ca="1" si="16"/>
        <v>1</v>
      </c>
      <c r="C314" s="6" cm="1">
        <f t="array" aca="1" ref="C314" ca="1">_xlfn.LET(
    _xlpm.DOJ, _xlfn.XLOOKUP(Tickets_final!$B314, Employee_final!$A$2:$A$205, Employee_final!$K$2:$K$205, 0, 1, 1),
    _xlpm.RANDDATE, RANDBETWEEN(_xlpm.DOJ, TODAY()),
    _xlpm.RANDDATE
)</f>
        <v>44883</v>
      </c>
      <c r="D314">
        <f t="shared" ca="1" si="17"/>
        <v>1</v>
      </c>
      <c r="E314" t="s">
        <v>634</v>
      </c>
      <c r="F314" t="s">
        <v>635</v>
      </c>
      <c r="G314" s="9" t="s">
        <v>19</v>
      </c>
      <c r="H314" t="s">
        <v>46</v>
      </c>
      <c r="I314" s="6">
        <f t="shared" ca="1" si="18"/>
        <v>44893</v>
      </c>
      <c r="J314" cm="1">
        <f t="array" aca="1" ref="J314" ca="1">_xlfn.LET(
    _xlpm.filteredList, _xlfn._xlws.FILTER(Employee_final!$A$2:$A$205, Employee_final!$R$2:$R$205 = _xlfn.NUMBERVALUE(Tickets_final!$G314),Employee_final!$U$2:$U$205 &gt;=1),
    _xlpm.countList, COUNTA(_xlpm.filteredList),
    IF(_xlpm.countList = 0, "",
        INDEX(_xlpm.filteredList, RANDBETWEEN(1, _xlpm.countList))
    )
)</f>
        <v>82</v>
      </c>
      <c r="K314">
        <f t="shared" ca="1" si="19"/>
        <v>4</v>
      </c>
    </row>
    <row r="315" spans="1:11">
      <c r="A315">
        <v>314</v>
      </c>
      <c r="B315">
        <f t="shared" ca="1" si="16"/>
        <v>69</v>
      </c>
      <c r="C315" s="6" cm="1">
        <f t="array" aca="1" ref="C315" ca="1">_xlfn.LET(
    _xlpm.DOJ, _xlfn.XLOOKUP(Tickets_final!$B315, Employee_final!$A$2:$A$205, Employee_final!$K$2:$K$205, 0, 1, 1),
    _xlpm.RANDDATE, RANDBETWEEN(_xlpm.DOJ, TODAY()),
    _xlpm.RANDDATE
)</f>
        <v>44375</v>
      </c>
      <c r="D315">
        <f t="shared" ca="1" si="17"/>
        <v>69</v>
      </c>
      <c r="E315" t="s">
        <v>636</v>
      </c>
      <c r="F315" t="s">
        <v>637</v>
      </c>
      <c r="G315" s="9" t="s">
        <v>30</v>
      </c>
      <c r="H315" t="s">
        <v>31</v>
      </c>
      <c r="I315" s="6">
        <f t="shared" ca="1" si="18"/>
        <v>44382</v>
      </c>
      <c r="J315" cm="1">
        <f t="array" aca="1" ref="J315" ca="1">_xlfn.LET(
    _xlpm.filteredList, _xlfn._xlws.FILTER(Employee_final!$A$2:$A$205, Employee_final!$R$2:$R$205 = _xlfn.NUMBERVALUE(Tickets_final!$G315),Employee_final!$U$2:$U$205 &gt;=1),
    _xlpm.countList, COUNTA(_xlpm.filteredList),
    IF(_xlpm.countList = 0, "",
        INDEX(_xlpm.filteredList, RANDBETWEEN(1, _xlpm.countList))
    )
)</f>
        <v>69</v>
      </c>
      <c r="K315">
        <f t="shared" ca="1" si="19"/>
        <v>6</v>
      </c>
    </row>
    <row r="316" spans="1:11">
      <c r="A316">
        <v>315</v>
      </c>
      <c r="B316">
        <f t="shared" ca="1" si="16"/>
        <v>201</v>
      </c>
      <c r="C316" s="6" cm="1">
        <f t="array" aca="1" ref="C316" ca="1">_xlfn.LET(
    _xlpm.DOJ, _xlfn.XLOOKUP(Tickets_final!$B316, Employee_final!$A$2:$A$205, Employee_final!$K$2:$K$205, 0, 1, 1),
    _xlpm.RANDDATE, RANDBETWEEN(_xlpm.DOJ, TODAY()),
    _xlpm.RANDDATE
)</f>
        <v>45215</v>
      </c>
      <c r="D316">
        <f t="shared" ca="1" si="17"/>
        <v>201</v>
      </c>
      <c r="E316" t="s">
        <v>638</v>
      </c>
      <c r="F316" t="s">
        <v>639</v>
      </c>
      <c r="G316" s="9" t="s">
        <v>23</v>
      </c>
      <c r="H316" t="s">
        <v>23</v>
      </c>
      <c r="I316" s="6">
        <f t="shared" ca="1" si="18"/>
        <v>45222</v>
      </c>
      <c r="J316" cm="1">
        <f t="array" aca="1" ref="J316" ca="1">_xlfn.LET(
    _xlpm.filteredList, _xlfn._xlws.FILTER(Employee_final!$A$2:$A$205, Employee_final!$R$2:$R$205 = _xlfn.NUMBERVALUE(Tickets_final!$G316),Employee_final!$U$2:$U$205 &gt;=1),
    _xlpm.countList, COUNTA(_xlpm.filteredList),
    IF(_xlpm.countList = 0, "",
        INDEX(_xlpm.filteredList, RANDBETWEEN(1, _xlpm.countList))
    )
)</f>
        <v>137</v>
      </c>
      <c r="K316">
        <f t="shared" ca="1" si="19"/>
        <v>1</v>
      </c>
    </row>
    <row r="317" spans="1:11">
      <c r="A317">
        <v>316</v>
      </c>
      <c r="B317">
        <f t="shared" ca="1" si="16"/>
        <v>109</v>
      </c>
      <c r="C317" s="6" cm="1">
        <f t="array" aca="1" ref="C317" ca="1">_xlfn.LET(
    _xlpm.DOJ, _xlfn.XLOOKUP(Tickets_final!$B317, Employee_final!$A$2:$A$205, Employee_final!$K$2:$K$205, 0, 1, 1),
    _xlpm.RANDDATE, RANDBETWEEN(_xlpm.DOJ, TODAY()),
    _xlpm.RANDDATE
)</f>
        <v>45392</v>
      </c>
      <c r="D317">
        <f t="shared" ca="1" si="17"/>
        <v>109</v>
      </c>
      <c r="E317" t="s">
        <v>455</v>
      </c>
      <c r="F317" t="s">
        <v>640</v>
      </c>
      <c r="G317" s="9" t="s">
        <v>39</v>
      </c>
      <c r="H317" t="s">
        <v>19</v>
      </c>
      <c r="I317" s="6">
        <f t="shared" ca="1" si="18"/>
        <v>45394</v>
      </c>
      <c r="J317" cm="1">
        <f t="array" aca="1" ref="J317" ca="1">_xlfn.LET(
    _xlpm.filteredList, _xlfn._xlws.FILTER(Employee_final!$A$2:$A$205, Employee_final!$R$2:$R$205 = _xlfn.NUMBERVALUE(Tickets_final!$G317),Employee_final!$U$2:$U$205 &gt;=1),
    _xlpm.countList, COUNTA(_xlpm.filteredList),
    IF(_xlpm.countList = 0, "",
        INDEX(_xlpm.filteredList, RANDBETWEEN(1, _xlpm.countList))
    )
)</f>
        <v>89</v>
      </c>
      <c r="K317">
        <f t="shared" ca="1" si="19"/>
        <v>2</v>
      </c>
    </row>
    <row r="318" spans="1:11">
      <c r="A318">
        <v>317</v>
      </c>
      <c r="B318">
        <f t="shared" ca="1" si="16"/>
        <v>32</v>
      </c>
      <c r="C318" s="6" cm="1">
        <f t="array" aca="1" ref="C318" ca="1">_xlfn.LET(
    _xlpm.DOJ, _xlfn.XLOOKUP(Tickets_final!$B318, Employee_final!$A$2:$A$205, Employee_final!$K$2:$K$205, 0, 1, 1),
    _xlpm.RANDDATE, RANDBETWEEN(_xlpm.DOJ, TODAY()),
    _xlpm.RANDDATE
)</f>
        <v>43699</v>
      </c>
      <c r="D318">
        <f t="shared" ca="1" si="17"/>
        <v>32</v>
      </c>
      <c r="E318" t="s">
        <v>641</v>
      </c>
      <c r="F318" t="s">
        <v>642</v>
      </c>
      <c r="G318" s="9" t="s">
        <v>23</v>
      </c>
      <c r="H318" t="s">
        <v>39</v>
      </c>
      <c r="I318" s="6">
        <f t="shared" ca="1" si="18"/>
        <v>43709</v>
      </c>
      <c r="J318" cm="1">
        <f t="array" aca="1" ref="J318" ca="1">_xlfn.LET(
    _xlpm.filteredList, _xlfn._xlws.FILTER(Employee_final!$A$2:$A$205, Employee_final!$R$2:$R$205 = _xlfn.NUMBERVALUE(Tickets_final!$G318),Employee_final!$U$2:$U$205 &gt;=1),
    _xlpm.countList, COUNTA(_xlpm.filteredList),
    IF(_xlpm.countList = 0, "",
        INDEX(_xlpm.filteredList, RANDBETWEEN(1, _xlpm.countList))
    )
)</f>
        <v>24</v>
      </c>
      <c r="K318">
        <f t="shared" ca="1" si="19"/>
        <v>3</v>
      </c>
    </row>
    <row r="319" spans="1:11">
      <c r="A319">
        <v>318</v>
      </c>
      <c r="B319">
        <f t="shared" ca="1" si="16"/>
        <v>103</v>
      </c>
      <c r="C319" s="6" cm="1">
        <f t="array" aca="1" ref="C319" ca="1">_xlfn.LET(
    _xlpm.DOJ, _xlfn.XLOOKUP(Tickets_final!$B319, Employee_final!$A$2:$A$205, Employee_final!$K$2:$K$205, 0, 1, 1),
    _xlpm.RANDDATE, RANDBETWEEN(_xlpm.DOJ, TODAY()),
    _xlpm.RANDDATE
)</f>
        <v>45660</v>
      </c>
      <c r="D319">
        <f t="shared" ca="1" si="17"/>
        <v>103</v>
      </c>
      <c r="E319" t="s">
        <v>643</v>
      </c>
      <c r="F319" t="s">
        <v>644</v>
      </c>
      <c r="G319" s="9" t="s">
        <v>19</v>
      </c>
      <c r="H319" t="s">
        <v>46</v>
      </c>
      <c r="I319" s="6">
        <f t="shared" ca="1" si="18"/>
        <v>45667</v>
      </c>
      <c r="J319" cm="1">
        <f t="array" aca="1" ref="J319" ca="1">_xlfn.LET(
    _xlpm.filteredList, _xlfn._xlws.FILTER(Employee_final!$A$2:$A$205, Employee_final!$R$2:$R$205 = _xlfn.NUMBERVALUE(Tickets_final!$G319),Employee_final!$U$2:$U$205 &gt;=1),
    _xlpm.countList, COUNTA(_xlpm.filteredList),
    IF(_xlpm.countList = 0, "",
        INDEX(_xlpm.filteredList, RANDBETWEEN(1, _xlpm.countList))
    )
)</f>
        <v>124</v>
      </c>
      <c r="K319">
        <f t="shared" ca="1" si="19"/>
        <v>1</v>
      </c>
    </row>
    <row r="320" spans="1:11">
      <c r="A320">
        <v>319</v>
      </c>
      <c r="B320">
        <f t="shared" ca="1" si="16"/>
        <v>170</v>
      </c>
      <c r="C320" s="6" cm="1">
        <f t="array" aca="1" ref="C320" ca="1">_xlfn.LET(
    _xlpm.DOJ, _xlfn.XLOOKUP(Tickets_final!$B320, Employee_final!$A$2:$A$205, Employee_final!$K$2:$K$205, 0, 1, 1),
    _xlpm.RANDDATE, RANDBETWEEN(_xlpm.DOJ, TODAY()),
    _xlpm.RANDDATE
)</f>
        <v>45079</v>
      </c>
      <c r="D320">
        <f t="shared" ca="1" si="17"/>
        <v>154</v>
      </c>
      <c r="E320" t="s">
        <v>461</v>
      </c>
      <c r="F320" t="s">
        <v>645</v>
      </c>
      <c r="G320" s="9" t="s">
        <v>30</v>
      </c>
      <c r="H320" t="s">
        <v>16</v>
      </c>
      <c r="I320" s="6">
        <f t="shared" ca="1" si="18"/>
        <v>45082</v>
      </c>
      <c r="J320" cm="1">
        <f t="array" aca="1" ref="J320" ca="1">_xlfn.LET(
    _xlpm.filteredList, _xlfn._xlws.FILTER(Employee_final!$A$2:$A$205, Employee_final!$R$2:$R$205 = _xlfn.NUMBERVALUE(Tickets_final!$G320),Employee_final!$U$2:$U$205 &gt;=1),
    _xlpm.countList, COUNTA(_xlpm.filteredList),
    IF(_xlpm.countList = 0, "",
        INDEX(_xlpm.filteredList, RANDBETWEEN(1, _xlpm.countList))
    )
)</f>
        <v>173</v>
      </c>
      <c r="K320">
        <f t="shared" ca="1" si="19"/>
        <v>5</v>
      </c>
    </row>
    <row r="321" spans="1:11">
      <c r="A321">
        <v>320</v>
      </c>
      <c r="B321">
        <f t="shared" ca="1" si="16"/>
        <v>39</v>
      </c>
      <c r="C321" s="6" cm="1">
        <f t="array" aca="1" ref="C321" ca="1">_xlfn.LET(
    _xlpm.DOJ, _xlfn.XLOOKUP(Tickets_final!$B321, Employee_final!$A$2:$A$205, Employee_final!$K$2:$K$205, 0, 1, 1),
    _xlpm.RANDDATE, RANDBETWEEN(_xlpm.DOJ, TODAY()),
    _xlpm.RANDDATE
)</f>
        <v>45550</v>
      </c>
      <c r="D321">
        <f t="shared" ca="1" si="17"/>
        <v>39</v>
      </c>
      <c r="E321" t="s">
        <v>646</v>
      </c>
      <c r="F321" t="s">
        <v>647</v>
      </c>
      <c r="G321" s="9" t="s">
        <v>39</v>
      </c>
      <c r="H321" t="s">
        <v>30</v>
      </c>
      <c r="I321" s="6">
        <f t="shared" ca="1" si="18"/>
        <v>45553</v>
      </c>
      <c r="J321" cm="1">
        <f t="array" aca="1" ref="J321" ca="1">_xlfn.LET(
    _xlpm.filteredList, _xlfn._xlws.FILTER(Employee_final!$A$2:$A$205, Employee_final!$R$2:$R$205 = _xlfn.NUMBERVALUE(Tickets_final!$G321),Employee_final!$U$2:$U$205 &gt;=1),
    _xlpm.countList, COUNTA(_xlpm.filteredList),
    IF(_xlpm.countList = 0, "",
        INDEX(_xlpm.filteredList, RANDBETWEEN(1, _xlpm.countList))
    )
)</f>
        <v>96</v>
      </c>
      <c r="K321">
        <f t="shared" ca="1" si="19"/>
        <v>6</v>
      </c>
    </row>
    <row r="322" spans="1:11">
      <c r="A322">
        <v>321</v>
      </c>
      <c r="B322">
        <f t="shared" ca="1" si="16"/>
        <v>172</v>
      </c>
      <c r="C322" s="6" cm="1">
        <f t="array" aca="1" ref="C322" ca="1">_xlfn.LET(
    _xlpm.DOJ, _xlfn.XLOOKUP(Tickets_final!$B322, Employee_final!$A$2:$A$205, Employee_final!$K$2:$K$205, 0, 1, 1),
    _xlpm.RANDDATE, RANDBETWEEN(_xlpm.DOJ, TODAY()),
    _xlpm.RANDDATE
)</f>
        <v>44910</v>
      </c>
      <c r="D322">
        <f t="shared" ca="1" si="17"/>
        <v>172</v>
      </c>
      <c r="E322" t="s">
        <v>648</v>
      </c>
      <c r="F322" t="s">
        <v>649</v>
      </c>
      <c r="G322" s="9" t="s">
        <v>23</v>
      </c>
      <c r="H322" t="s">
        <v>23</v>
      </c>
      <c r="I322" s="6">
        <f t="shared" ca="1" si="18"/>
        <v>44915</v>
      </c>
      <c r="J322" cm="1">
        <f t="array" aca="1" ref="J322" ca="1">_xlfn.LET(
    _xlpm.filteredList, _xlfn._xlws.FILTER(Employee_final!$A$2:$A$205, Employee_final!$R$2:$R$205 = _xlfn.NUMBERVALUE(Tickets_final!$G322),Employee_final!$U$2:$U$205 &gt;=1),
    _xlpm.countList, COUNTA(_xlpm.filteredList),
    IF(_xlpm.countList = 0, "",
        INDEX(_xlpm.filteredList, RANDBETWEEN(1, _xlpm.countList))
    )
)</f>
        <v>186</v>
      </c>
      <c r="K322">
        <f t="shared" ca="1" si="19"/>
        <v>1</v>
      </c>
    </row>
    <row r="323" spans="1:11">
      <c r="A323">
        <v>322</v>
      </c>
      <c r="B323">
        <f t="shared" ref="B323:B386" ca="1" si="20">RANDBETWEEN(1,201)</f>
        <v>66</v>
      </c>
      <c r="C323" s="6" cm="1">
        <f t="array" aca="1" ref="C323" ca="1">_xlfn.LET(
    _xlpm.DOJ, _xlfn.XLOOKUP(Tickets_final!$B323, Employee_final!$A$2:$A$205, Employee_final!$K$2:$K$205, 0, 1, 1),
    _xlpm.RANDDATE, RANDBETWEEN(_xlpm.DOJ, TODAY()),
    _xlpm.RANDDATE
)</f>
        <v>44367</v>
      </c>
      <c r="D323">
        <f t="shared" ref="D323:D386" ca="1" si="21">IF(MOD($B323,10)=0, RANDBETWEEN(1,205), $B323)</f>
        <v>66</v>
      </c>
      <c r="E323" t="s">
        <v>650</v>
      </c>
      <c r="F323" t="s">
        <v>651</v>
      </c>
      <c r="G323" s="9" t="s">
        <v>39</v>
      </c>
      <c r="H323" t="s">
        <v>30</v>
      </c>
      <c r="I323" s="6">
        <f t="shared" ref="I323:I386" ca="1" si="22">$C323+RANDBETWEEN(2,10)</f>
        <v>44376</v>
      </c>
      <c r="J323" cm="1">
        <f t="array" aca="1" ref="J323" ca="1">_xlfn.LET(
    _xlpm.filteredList, _xlfn._xlws.FILTER(Employee_final!$A$2:$A$205, Employee_final!$R$2:$R$205 = _xlfn.NUMBERVALUE(Tickets_final!$G323),Employee_final!$U$2:$U$205 &gt;=1),
    _xlpm.countList, COUNTA(_xlpm.filteredList),
    IF(_xlpm.countList = 0, "",
        INDEX(_xlpm.filteredList, RANDBETWEEN(1, _xlpm.countList))
    )
)</f>
        <v>197</v>
      </c>
      <c r="K323">
        <f t="shared" ref="K323:K386" ca="1" si="23">RANDBETWEEN(1,6)</f>
        <v>4</v>
      </c>
    </row>
    <row r="324" spans="1:11">
      <c r="A324">
        <v>323</v>
      </c>
      <c r="B324">
        <f t="shared" ca="1" si="20"/>
        <v>49</v>
      </c>
      <c r="C324" s="6" cm="1">
        <f t="array" aca="1" ref="C324" ca="1">_xlfn.LET(
    _xlpm.DOJ, _xlfn.XLOOKUP(Tickets_final!$B324, Employee_final!$A$2:$A$205, Employee_final!$K$2:$K$205, 0, 1, 1),
    _xlpm.RANDDATE, RANDBETWEEN(_xlpm.DOJ, TODAY()),
    _xlpm.RANDDATE
)</f>
        <v>45183</v>
      </c>
      <c r="D324">
        <f t="shared" ca="1" si="21"/>
        <v>49</v>
      </c>
      <c r="E324" t="s">
        <v>652</v>
      </c>
      <c r="F324" t="s">
        <v>653</v>
      </c>
      <c r="G324" s="9" t="s">
        <v>19</v>
      </c>
      <c r="H324" t="s">
        <v>46</v>
      </c>
      <c r="I324" s="6">
        <f t="shared" ca="1" si="22"/>
        <v>45190</v>
      </c>
      <c r="J324" cm="1">
        <f t="array" aca="1" ref="J324" ca="1">_xlfn.LET(
    _xlpm.filteredList, _xlfn._xlws.FILTER(Employee_final!$A$2:$A$205, Employee_final!$R$2:$R$205 = _xlfn.NUMBERVALUE(Tickets_final!$G324),Employee_final!$U$2:$U$205 &gt;=1),
    _xlpm.countList, COUNTA(_xlpm.filteredList),
    IF(_xlpm.countList = 0, "",
        INDEX(_xlpm.filteredList, RANDBETWEEN(1, _xlpm.countList))
    )
)</f>
        <v>199</v>
      </c>
      <c r="K324">
        <f t="shared" ca="1" si="23"/>
        <v>3</v>
      </c>
    </row>
    <row r="325" spans="1:11">
      <c r="A325">
        <v>324</v>
      </c>
      <c r="B325">
        <f t="shared" ca="1" si="20"/>
        <v>49</v>
      </c>
      <c r="C325" s="6" cm="1">
        <f t="array" aca="1" ref="C325" ca="1">_xlfn.LET(
    _xlpm.DOJ, _xlfn.XLOOKUP(Tickets_final!$B325, Employee_final!$A$2:$A$205, Employee_final!$K$2:$K$205, 0, 1, 1),
    _xlpm.RANDDATE, RANDBETWEEN(_xlpm.DOJ, TODAY()),
    _xlpm.RANDDATE
)</f>
        <v>45259</v>
      </c>
      <c r="D325">
        <f t="shared" ca="1" si="21"/>
        <v>49</v>
      </c>
      <c r="E325" t="s">
        <v>654</v>
      </c>
      <c r="F325" t="s">
        <v>655</v>
      </c>
      <c r="G325" s="9" t="s">
        <v>23</v>
      </c>
      <c r="H325" t="s">
        <v>23</v>
      </c>
      <c r="I325" s="6">
        <f t="shared" ca="1" si="22"/>
        <v>45262</v>
      </c>
      <c r="J325" cm="1">
        <f t="array" aca="1" ref="J325" ca="1">_xlfn.LET(
    _xlpm.filteredList, _xlfn._xlws.FILTER(Employee_final!$A$2:$A$205, Employee_final!$R$2:$R$205 = _xlfn.NUMBERVALUE(Tickets_final!$G325),Employee_final!$U$2:$U$205 &gt;=1),
    _xlpm.countList, COUNTA(_xlpm.filteredList),
    IF(_xlpm.countList = 0, "",
        INDEX(_xlpm.filteredList, RANDBETWEEN(1, _xlpm.countList))
    )
)</f>
        <v>106</v>
      </c>
      <c r="K325">
        <f t="shared" ca="1" si="23"/>
        <v>3</v>
      </c>
    </row>
    <row r="326" spans="1:11">
      <c r="A326">
        <v>325</v>
      </c>
      <c r="B326">
        <f t="shared" ca="1" si="20"/>
        <v>93</v>
      </c>
      <c r="C326" s="6" cm="1">
        <f t="array" aca="1" ref="C326" ca="1">_xlfn.LET(
    _xlpm.DOJ, _xlfn.XLOOKUP(Tickets_final!$B326, Employee_final!$A$2:$A$205, Employee_final!$K$2:$K$205, 0, 1, 1),
    _xlpm.RANDDATE, RANDBETWEEN(_xlpm.DOJ, TODAY()),
    _xlpm.RANDDATE
)</f>
        <v>44303</v>
      </c>
      <c r="D326">
        <f t="shared" ca="1" si="21"/>
        <v>93</v>
      </c>
      <c r="E326" t="s">
        <v>656</v>
      </c>
      <c r="F326" t="s">
        <v>657</v>
      </c>
      <c r="G326" s="9" t="s">
        <v>30</v>
      </c>
      <c r="H326" t="s">
        <v>35</v>
      </c>
      <c r="I326" s="6">
        <f t="shared" ca="1" si="22"/>
        <v>44305</v>
      </c>
      <c r="J326" cm="1">
        <f t="array" aca="1" ref="J326" ca="1">_xlfn.LET(
    _xlpm.filteredList, _xlfn._xlws.FILTER(Employee_final!$A$2:$A$205, Employee_final!$R$2:$R$205 = _xlfn.NUMBERVALUE(Tickets_final!$G326),Employee_final!$U$2:$U$205 &gt;=1),
    _xlpm.countList, COUNTA(_xlpm.filteredList),
    IF(_xlpm.countList = 0, "",
        INDEX(_xlpm.filteredList, RANDBETWEEN(1, _xlpm.countList))
    )
)</f>
        <v>125</v>
      </c>
      <c r="K326">
        <f t="shared" ca="1" si="23"/>
        <v>1</v>
      </c>
    </row>
    <row r="327" spans="1:11">
      <c r="A327">
        <v>326</v>
      </c>
      <c r="B327">
        <f t="shared" ca="1" si="20"/>
        <v>138</v>
      </c>
      <c r="C327" s="6" cm="1">
        <f t="array" aca="1" ref="C327" ca="1">_xlfn.LET(
    _xlpm.DOJ, _xlfn.XLOOKUP(Tickets_final!$B327, Employee_final!$A$2:$A$205, Employee_final!$K$2:$K$205, 0, 1, 1),
    _xlpm.RANDDATE, RANDBETWEEN(_xlpm.DOJ, TODAY()),
    _xlpm.RANDDATE
)</f>
        <v>44336</v>
      </c>
      <c r="D327">
        <f t="shared" ca="1" si="21"/>
        <v>138</v>
      </c>
      <c r="E327" t="s">
        <v>658</v>
      </c>
      <c r="F327" t="s">
        <v>659</v>
      </c>
      <c r="G327" s="9" t="s">
        <v>39</v>
      </c>
      <c r="H327" t="s">
        <v>30</v>
      </c>
      <c r="I327" s="6">
        <f t="shared" ca="1" si="22"/>
        <v>44339</v>
      </c>
      <c r="J327" cm="1">
        <f t="array" aca="1" ref="J327" ca="1">_xlfn.LET(
    _xlpm.filteredList, _xlfn._xlws.FILTER(Employee_final!$A$2:$A$205, Employee_final!$R$2:$R$205 = _xlfn.NUMBERVALUE(Tickets_final!$G327),Employee_final!$U$2:$U$205 &gt;=1),
    _xlpm.countList, COUNTA(_xlpm.filteredList),
    IF(_xlpm.countList = 0, "",
        INDEX(_xlpm.filteredList, RANDBETWEEN(1, _xlpm.countList))
    )
)</f>
        <v>64</v>
      </c>
      <c r="K327">
        <f t="shared" ca="1" si="23"/>
        <v>1</v>
      </c>
    </row>
    <row r="328" spans="1:11">
      <c r="A328">
        <v>327</v>
      </c>
      <c r="B328">
        <f t="shared" ca="1" si="20"/>
        <v>89</v>
      </c>
      <c r="C328" s="6" cm="1">
        <f t="array" aca="1" ref="C328" ca="1">_xlfn.LET(
    _xlpm.DOJ, _xlfn.XLOOKUP(Tickets_final!$B328, Employee_final!$A$2:$A$205, Employee_final!$K$2:$K$205, 0, 1, 1),
    _xlpm.RANDDATE, RANDBETWEEN(_xlpm.DOJ, TODAY()),
    _xlpm.RANDDATE
)</f>
        <v>44518</v>
      </c>
      <c r="D328">
        <f t="shared" ca="1" si="21"/>
        <v>89</v>
      </c>
      <c r="E328" t="s">
        <v>476</v>
      </c>
      <c r="F328" t="s">
        <v>660</v>
      </c>
      <c r="G328" s="9" t="s">
        <v>30</v>
      </c>
      <c r="H328" t="s">
        <v>16</v>
      </c>
      <c r="I328" s="6">
        <f t="shared" ca="1" si="22"/>
        <v>44522</v>
      </c>
      <c r="J328" cm="1">
        <f t="array" aca="1" ref="J328" ca="1">_xlfn.LET(
    _xlpm.filteredList, _xlfn._xlws.FILTER(Employee_final!$A$2:$A$205, Employee_final!$R$2:$R$205 = _xlfn.NUMBERVALUE(Tickets_final!$G328),Employee_final!$U$2:$U$205 &gt;=1),
    _xlpm.countList, COUNTA(_xlpm.filteredList),
    IF(_xlpm.countList = 0, "",
        INDEX(_xlpm.filteredList, RANDBETWEEN(1, _xlpm.countList))
    )
)</f>
        <v>69</v>
      </c>
      <c r="K328">
        <f t="shared" ca="1" si="23"/>
        <v>6</v>
      </c>
    </row>
    <row r="329" spans="1:11">
      <c r="A329">
        <v>328</v>
      </c>
      <c r="B329">
        <f t="shared" ca="1" si="20"/>
        <v>176</v>
      </c>
      <c r="C329" s="6" cm="1">
        <f t="array" aca="1" ref="C329" ca="1">_xlfn.LET(
    _xlpm.DOJ, _xlfn.XLOOKUP(Tickets_final!$B329, Employee_final!$A$2:$A$205, Employee_final!$K$2:$K$205, 0, 1, 1),
    _xlpm.RANDDATE, RANDBETWEEN(_xlpm.DOJ, TODAY()),
    _xlpm.RANDDATE
)</f>
        <v>45836</v>
      </c>
      <c r="D329">
        <f t="shared" ca="1" si="21"/>
        <v>176</v>
      </c>
      <c r="E329" t="s">
        <v>661</v>
      </c>
      <c r="F329" t="s">
        <v>662</v>
      </c>
      <c r="G329" s="9" t="s">
        <v>23</v>
      </c>
      <c r="H329" t="s">
        <v>23</v>
      </c>
      <c r="I329" s="6">
        <f t="shared" ca="1" si="22"/>
        <v>45843</v>
      </c>
      <c r="J329" cm="1">
        <f t="array" aca="1" ref="J329" ca="1">_xlfn.LET(
    _xlpm.filteredList, _xlfn._xlws.FILTER(Employee_final!$A$2:$A$205, Employee_final!$R$2:$R$205 = _xlfn.NUMBERVALUE(Tickets_final!$G329),Employee_final!$U$2:$U$205 &gt;=1),
    _xlpm.countList, COUNTA(_xlpm.filteredList),
    IF(_xlpm.countList = 0, "",
        INDEX(_xlpm.filteredList, RANDBETWEEN(1, _xlpm.countList))
    )
)</f>
        <v>146</v>
      </c>
      <c r="K329">
        <f t="shared" ca="1" si="23"/>
        <v>5</v>
      </c>
    </row>
    <row r="330" spans="1:11">
      <c r="A330">
        <v>329</v>
      </c>
      <c r="B330">
        <f t="shared" ca="1" si="20"/>
        <v>89</v>
      </c>
      <c r="C330" s="6" cm="1">
        <f t="array" aca="1" ref="C330" ca="1">_xlfn.LET(
    _xlpm.DOJ, _xlfn.XLOOKUP(Tickets_final!$B330, Employee_final!$A$2:$A$205, Employee_final!$K$2:$K$205, 0, 1, 1),
    _xlpm.RANDDATE, RANDBETWEEN(_xlpm.DOJ, TODAY()),
    _xlpm.RANDDATE
)</f>
        <v>44508</v>
      </c>
      <c r="D330">
        <f t="shared" ca="1" si="21"/>
        <v>89</v>
      </c>
      <c r="E330" t="s">
        <v>663</v>
      </c>
      <c r="F330" t="s">
        <v>664</v>
      </c>
      <c r="G330" s="9" t="s">
        <v>30</v>
      </c>
      <c r="H330" t="s">
        <v>31</v>
      </c>
      <c r="I330" s="6">
        <f t="shared" ca="1" si="22"/>
        <v>44510</v>
      </c>
      <c r="J330" cm="1">
        <f t="array" aca="1" ref="J330" ca="1">_xlfn.LET(
    _xlpm.filteredList, _xlfn._xlws.FILTER(Employee_final!$A$2:$A$205, Employee_final!$R$2:$R$205 = _xlfn.NUMBERVALUE(Tickets_final!$G330),Employee_final!$U$2:$U$205 &gt;=1),
    _xlpm.countList, COUNTA(_xlpm.filteredList),
    IF(_xlpm.countList = 0, "",
        INDEX(_xlpm.filteredList, RANDBETWEEN(1, _xlpm.countList))
    )
)</f>
        <v>97</v>
      </c>
      <c r="K330">
        <f t="shared" ca="1" si="23"/>
        <v>2</v>
      </c>
    </row>
    <row r="331" spans="1:11">
      <c r="A331">
        <v>330</v>
      </c>
      <c r="B331">
        <f t="shared" ca="1" si="20"/>
        <v>15</v>
      </c>
      <c r="C331" s="6" cm="1">
        <f t="array" aca="1" ref="C331" ca="1">_xlfn.LET(
    _xlpm.DOJ, _xlfn.XLOOKUP(Tickets_final!$B331, Employee_final!$A$2:$A$205, Employee_final!$K$2:$K$205, 0, 1, 1),
    _xlpm.RANDDATE, RANDBETWEEN(_xlpm.DOJ, TODAY()),
    _xlpm.RANDDATE
)</f>
        <v>41903</v>
      </c>
      <c r="D331">
        <f t="shared" ca="1" si="21"/>
        <v>15</v>
      </c>
      <c r="E331" t="s">
        <v>665</v>
      </c>
      <c r="F331" t="s">
        <v>666</v>
      </c>
      <c r="G331" s="9" t="s">
        <v>39</v>
      </c>
      <c r="H331" t="s">
        <v>19</v>
      </c>
      <c r="I331" s="6">
        <f t="shared" ca="1" si="22"/>
        <v>41912</v>
      </c>
      <c r="J331" cm="1">
        <f t="array" aca="1" ref="J331" ca="1">_xlfn.LET(
    _xlpm.filteredList, _xlfn._xlws.FILTER(Employee_final!$A$2:$A$205, Employee_final!$R$2:$R$205 = _xlfn.NUMBERVALUE(Tickets_final!$G331),Employee_final!$U$2:$U$205 &gt;=1),
    _xlpm.countList, COUNTA(_xlpm.filteredList),
    IF(_xlpm.countList = 0, "",
        INDEX(_xlpm.filteredList, RANDBETWEEN(1, _xlpm.countList))
    )
)</f>
        <v>83</v>
      </c>
      <c r="K331">
        <f t="shared" ca="1" si="23"/>
        <v>1</v>
      </c>
    </row>
    <row r="332" spans="1:11">
      <c r="A332">
        <v>331</v>
      </c>
      <c r="B332">
        <f t="shared" ca="1" si="20"/>
        <v>137</v>
      </c>
      <c r="C332" s="6" cm="1">
        <f t="array" aca="1" ref="C332" ca="1">_xlfn.LET(
    _xlpm.DOJ, _xlfn.XLOOKUP(Tickets_final!$B332, Employee_final!$A$2:$A$205, Employee_final!$K$2:$K$205, 0, 1, 1),
    _xlpm.RANDDATE, RANDBETWEEN(_xlpm.DOJ, TODAY()),
    _xlpm.RANDDATE
)</f>
        <v>45503</v>
      </c>
      <c r="D332">
        <f t="shared" ca="1" si="21"/>
        <v>137</v>
      </c>
      <c r="E332" t="s">
        <v>667</v>
      </c>
      <c r="F332" t="s">
        <v>668</v>
      </c>
      <c r="G332" s="9" t="s">
        <v>23</v>
      </c>
      <c r="H332" t="s">
        <v>39</v>
      </c>
      <c r="I332" s="6">
        <f t="shared" ca="1" si="22"/>
        <v>45505</v>
      </c>
      <c r="J332" cm="1">
        <f t="array" aca="1" ref="J332" ca="1">_xlfn.LET(
    _xlpm.filteredList, _xlfn._xlws.FILTER(Employee_final!$A$2:$A$205, Employee_final!$R$2:$R$205 = _xlfn.NUMBERVALUE(Tickets_final!$G332),Employee_final!$U$2:$U$205 &gt;=1),
    _xlpm.countList, COUNTA(_xlpm.filteredList),
    IF(_xlpm.countList = 0, "",
        INDEX(_xlpm.filteredList, RANDBETWEEN(1, _xlpm.countList))
    )
)</f>
        <v>110</v>
      </c>
      <c r="K332">
        <f t="shared" ca="1" si="23"/>
        <v>4</v>
      </c>
    </row>
    <row r="333" spans="1:11">
      <c r="A333">
        <v>332</v>
      </c>
      <c r="B333">
        <f t="shared" ca="1" si="20"/>
        <v>18</v>
      </c>
      <c r="C333" s="6" cm="1">
        <f t="array" aca="1" ref="C333" ca="1">_xlfn.LET(
    _xlpm.DOJ, _xlfn.XLOOKUP(Tickets_final!$B333, Employee_final!$A$2:$A$205, Employee_final!$K$2:$K$205, 0, 1, 1),
    _xlpm.RANDDATE, RANDBETWEEN(_xlpm.DOJ, TODAY()),
    _xlpm.RANDDATE
)</f>
        <v>43345</v>
      </c>
      <c r="D333">
        <f t="shared" ca="1" si="21"/>
        <v>18</v>
      </c>
      <c r="E333" t="s">
        <v>669</v>
      </c>
      <c r="F333" t="s">
        <v>670</v>
      </c>
      <c r="G333" s="9" t="s">
        <v>19</v>
      </c>
      <c r="H333" t="s">
        <v>46</v>
      </c>
      <c r="I333" s="6">
        <f t="shared" ca="1" si="22"/>
        <v>43354</v>
      </c>
      <c r="J333" cm="1">
        <f t="array" aca="1" ref="J333" ca="1">_xlfn.LET(
    _xlpm.filteredList, _xlfn._xlws.FILTER(Employee_final!$A$2:$A$205, Employee_final!$R$2:$R$205 = _xlfn.NUMBERVALUE(Tickets_final!$G333),Employee_final!$U$2:$U$205 &gt;=1),
    _xlpm.countList, COUNTA(_xlpm.filteredList),
    IF(_xlpm.countList = 0, "",
        INDEX(_xlpm.filteredList, RANDBETWEEN(1, _xlpm.countList))
    )
)</f>
        <v>70</v>
      </c>
      <c r="K333">
        <f t="shared" ca="1" si="23"/>
        <v>1</v>
      </c>
    </row>
    <row r="334" spans="1:11">
      <c r="A334">
        <v>333</v>
      </c>
      <c r="B334">
        <f t="shared" ca="1" si="20"/>
        <v>9</v>
      </c>
      <c r="C334" s="6" cm="1">
        <f t="array" aca="1" ref="C334" ca="1">_xlfn.LET(
    _xlpm.DOJ, _xlfn.XLOOKUP(Tickets_final!$B334, Employee_final!$A$2:$A$205, Employee_final!$K$2:$K$205, 0, 1, 1),
    _xlpm.RANDDATE, RANDBETWEEN(_xlpm.DOJ, TODAY()),
    _xlpm.RANDDATE
)</f>
        <v>45367</v>
      </c>
      <c r="D334">
        <f t="shared" ca="1" si="21"/>
        <v>9</v>
      </c>
      <c r="E334" t="s">
        <v>671</v>
      </c>
      <c r="F334" t="s">
        <v>672</v>
      </c>
      <c r="G334" s="9" t="s">
        <v>23</v>
      </c>
      <c r="H334" t="s">
        <v>23</v>
      </c>
      <c r="I334" s="6">
        <f t="shared" ca="1" si="22"/>
        <v>45370</v>
      </c>
      <c r="J334" cm="1">
        <f t="array" aca="1" ref="J334" ca="1">_xlfn.LET(
    _xlpm.filteredList, _xlfn._xlws.FILTER(Employee_final!$A$2:$A$205, Employee_final!$R$2:$R$205 = _xlfn.NUMBERVALUE(Tickets_final!$G334),Employee_final!$U$2:$U$205 &gt;=1),
    _xlpm.countList, COUNTA(_xlpm.filteredList),
    IF(_xlpm.countList = 0, "",
        INDEX(_xlpm.filteredList, RANDBETWEEN(1, _xlpm.countList))
    )
)</f>
        <v>4</v>
      </c>
      <c r="K334">
        <f t="shared" ca="1" si="23"/>
        <v>1</v>
      </c>
    </row>
    <row r="335" spans="1:11">
      <c r="A335">
        <v>334</v>
      </c>
      <c r="B335">
        <f t="shared" ca="1" si="20"/>
        <v>142</v>
      </c>
      <c r="C335" s="6" cm="1">
        <f t="array" aca="1" ref="C335" ca="1">_xlfn.LET(
    _xlpm.DOJ, _xlfn.XLOOKUP(Tickets_final!$B335, Employee_final!$A$2:$A$205, Employee_final!$K$2:$K$205, 0, 1, 1),
    _xlpm.RANDDATE, RANDBETWEEN(_xlpm.DOJ, TODAY()),
    _xlpm.RANDDATE
)</f>
        <v>45774</v>
      </c>
      <c r="D335">
        <f t="shared" ca="1" si="21"/>
        <v>142</v>
      </c>
      <c r="E335" t="s">
        <v>673</v>
      </c>
      <c r="F335" t="s">
        <v>674</v>
      </c>
      <c r="G335" s="9" t="s">
        <v>30</v>
      </c>
      <c r="H335" t="s">
        <v>35</v>
      </c>
      <c r="I335" s="6">
        <f t="shared" ca="1" si="22"/>
        <v>45784</v>
      </c>
      <c r="J335" cm="1">
        <f t="array" aca="1" ref="J335" ca="1">_xlfn.LET(
    _xlpm.filteredList, _xlfn._xlws.FILTER(Employee_final!$A$2:$A$205, Employee_final!$R$2:$R$205 = _xlfn.NUMBERVALUE(Tickets_final!$G335),Employee_final!$U$2:$U$205 &gt;=1),
    _xlpm.countList, COUNTA(_xlpm.filteredList),
    IF(_xlpm.countList = 0, "",
        INDEX(_xlpm.filteredList, RANDBETWEEN(1, _xlpm.countList))
    )
)</f>
        <v>200</v>
      </c>
      <c r="K335">
        <f t="shared" ca="1" si="23"/>
        <v>2</v>
      </c>
    </row>
    <row r="336" spans="1:11">
      <c r="A336">
        <v>335</v>
      </c>
      <c r="B336">
        <f t="shared" ca="1" si="20"/>
        <v>67</v>
      </c>
      <c r="C336" s="6" cm="1">
        <f t="array" aca="1" ref="C336" ca="1">_xlfn.LET(
    _xlpm.DOJ, _xlfn.XLOOKUP(Tickets_final!$B336, Employee_final!$A$2:$A$205, Employee_final!$K$2:$K$205, 0, 1, 1),
    _xlpm.RANDDATE, RANDBETWEEN(_xlpm.DOJ, TODAY()),
    _xlpm.RANDDATE
)</f>
        <v>44605</v>
      </c>
      <c r="D336">
        <f t="shared" ca="1" si="21"/>
        <v>67</v>
      </c>
      <c r="E336" t="s">
        <v>675</v>
      </c>
      <c r="F336" t="s">
        <v>676</v>
      </c>
      <c r="G336" s="9" t="s">
        <v>30</v>
      </c>
      <c r="H336" t="s">
        <v>16</v>
      </c>
      <c r="I336" s="6">
        <f t="shared" ca="1" si="22"/>
        <v>44611</v>
      </c>
      <c r="J336" cm="1">
        <f t="array" aca="1" ref="J336" ca="1">_xlfn.LET(
    _xlpm.filteredList, _xlfn._xlws.FILTER(Employee_final!$A$2:$A$205, Employee_final!$R$2:$R$205 = _xlfn.NUMBERVALUE(Tickets_final!$G336),Employee_final!$U$2:$U$205 &gt;=1),
    _xlpm.countList, COUNTA(_xlpm.filteredList),
    IF(_xlpm.countList = 0, "",
        INDEX(_xlpm.filteredList, RANDBETWEEN(1, _xlpm.countList))
    )
)</f>
        <v>177</v>
      </c>
      <c r="K336">
        <f t="shared" ca="1" si="23"/>
        <v>4</v>
      </c>
    </row>
    <row r="337" spans="1:11">
      <c r="A337">
        <v>336</v>
      </c>
      <c r="B337">
        <f t="shared" ca="1" si="20"/>
        <v>82</v>
      </c>
      <c r="C337" s="6" cm="1">
        <f t="array" aca="1" ref="C337" ca="1">_xlfn.LET(
    _xlpm.DOJ, _xlfn.XLOOKUP(Tickets_final!$B337, Employee_final!$A$2:$A$205, Employee_final!$K$2:$K$205, 0, 1, 1),
    _xlpm.RANDDATE, RANDBETWEEN(_xlpm.DOJ, TODAY()),
    _xlpm.RANDDATE
)</f>
        <v>45175</v>
      </c>
      <c r="D337">
        <f t="shared" ca="1" si="21"/>
        <v>82</v>
      </c>
      <c r="E337" t="s">
        <v>677</v>
      </c>
      <c r="F337" t="s">
        <v>678</v>
      </c>
      <c r="G337" s="9" t="s">
        <v>23</v>
      </c>
      <c r="H337" t="s">
        <v>23</v>
      </c>
      <c r="I337" s="6">
        <f t="shared" ca="1" si="22"/>
        <v>45183</v>
      </c>
      <c r="J337" cm="1">
        <f t="array" aca="1" ref="J337" ca="1">_xlfn.LET(
    _xlpm.filteredList, _xlfn._xlws.FILTER(Employee_final!$A$2:$A$205, Employee_final!$R$2:$R$205 = _xlfn.NUMBERVALUE(Tickets_final!$G337),Employee_final!$U$2:$U$205 &gt;=1),
    _xlpm.countList, COUNTA(_xlpm.filteredList),
    IF(_xlpm.countList = 0, "",
        INDEX(_xlpm.filteredList, RANDBETWEEN(1, _xlpm.countList))
    )
)</f>
        <v>130</v>
      </c>
      <c r="K337">
        <f t="shared" ca="1" si="23"/>
        <v>4</v>
      </c>
    </row>
    <row r="338" spans="1:11">
      <c r="A338">
        <v>337</v>
      </c>
      <c r="B338">
        <f t="shared" ca="1" si="20"/>
        <v>117</v>
      </c>
      <c r="C338" s="6" cm="1">
        <f t="array" aca="1" ref="C338" ca="1">_xlfn.LET(
    _xlpm.DOJ, _xlfn.XLOOKUP(Tickets_final!$B338, Employee_final!$A$2:$A$205, Employee_final!$K$2:$K$205, 0, 1, 1),
    _xlpm.RANDDATE, RANDBETWEEN(_xlpm.DOJ, TODAY()),
    _xlpm.RANDDATE
)</f>
        <v>44142</v>
      </c>
      <c r="D338">
        <f t="shared" ca="1" si="21"/>
        <v>117</v>
      </c>
      <c r="E338" t="s">
        <v>679</v>
      </c>
      <c r="F338" t="s">
        <v>680</v>
      </c>
      <c r="G338" s="9" t="s">
        <v>39</v>
      </c>
      <c r="H338" t="s">
        <v>30</v>
      </c>
      <c r="I338" s="6">
        <f t="shared" ca="1" si="22"/>
        <v>44151</v>
      </c>
      <c r="J338" cm="1">
        <f t="array" aca="1" ref="J338" ca="1">_xlfn.LET(
    _xlpm.filteredList, _xlfn._xlws.FILTER(Employee_final!$A$2:$A$205, Employee_final!$R$2:$R$205 = _xlfn.NUMBERVALUE(Tickets_final!$G338),Employee_final!$U$2:$U$205 &gt;=1),
    _xlpm.countList, COUNTA(_xlpm.filteredList),
    IF(_xlpm.countList = 0, "",
        INDEX(_xlpm.filteredList, RANDBETWEEN(1, _xlpm.countList))
    )
)</f>
        <v>180</v>
      </c>
      <c r="K338">
        <f t="shared" ca="1" si="23"/>
        <v>2</v>
      </c>
    </row>
    <row r="339" spans="1:11">
      <c r="A339">
        <v>338</v>
      </c>
      <c r="B339">
        <f t="shared" ca="1" si="20"/>
        <v>91</v>
      </c>
      <c r="C339" s="6" cm="1">
        <f t="array" aca="1" ref="C339" ca="1">_xlfn.LET(
    _xlpm.DOJ, _xlfn.XLOOKUP(Tickets_final!$B339, Employee_final!$A$2:$A$205, Employee_final!$K$2:$K$205, 0, 1, 1),
    _xlpm.RANDDATE, RANDBETWEEN(_xlpm.DOJ, TODAY()),
    _xlpm.RANDDATE
)</f>
        <v>44799</v>
      </c>
      <c r="D339">
        <f t="shared" ca="1" si="21"/>
        <v>91</v>
      </c>
      <c r="E339" t="s">
        <v>681</v>
      </c>
      <c r="F339" t="s">
        <v>682</v>
      </c>
      <c r="G339" s="9" t="s">
        <v>30</v>
      </c>
      <c r="H339" t="s">
        <v>31</v>
      </c>
      <c r="I339" s="6">
        <f t="shared" ca="1" si="22"/>
        <v>44805</v>
      </c>
      <c r="J339" cm="1">
        <f t="array" aca="1" ref="J339" ca="1">_xlfn.LET(
    _xlpm.filteredList, _xlfn._xlws.FILTER(Employee_final!$A$2:$A$205, Employee_final!$R$2:$R$205 = _xlfn.NUMBERVALUE(Tickets_final!$G339),Employee_final!$U$2:$U$205 &gt;=1),
    _xlpm.countList, COUNTA(_xlpm.filteredList),
    IF(_xlpm.countList = 0, "",
        INDEX(_xlpm.filteredList, RANDBETWEEN(1, _xlpm.countList))
    )
)</f>
        <v>57</v>
      </c>
      <c r="K339">
        <f t="shared" ca="1" si="23"/>
        <v>6</v>
      </c>
    </row>
    <row r="340" spans="1:11">
      <c r="A340">
        <v>339</v>
      </c>
      <c r="B340">
        <f t="shared" ca="1" si="20"/>
        <v>168</v>
      </c>
      <c r="C340" s="6" cm="1">
        <f t="array" aca="1" ref="C340" ca="1">_xlfn.LET(
    _xlpm.DOJ, _xlfn.XLOOKUP(Tickets_final!$B340, Employee_final!$A$2:$A$205, Employee_final!$K$2:$K$205, 0, 1, 1),
    _xlpm.RANDDATE, RANDBETWEEN(_xlpm.DOJ, TODAY()),
    _xlpm.RANDDATE
)</f>
        <v>45457</v>
      </c>
      <c r="D340">
        <f t="shared" ca="1" si="21"/>
        <v>168</v>
      </c>
      <c r="E340" t="s">
        <v>683</v>
      </c>
      <c r="F340" t="s">
        <v>684</v>
      </c>
      <c r="G340" s="9" t="s">
        <v>23</v>
      </c>
      <c r="H340" t="s">
        <v>23</v>
      </c>
      <c r="I340" s="6">
        <f t="shared" ca="1" si="22"/>
        <v>45465</v>
      </c>
      <c r="J340" cm="1">
        <f t="array" aca="1" ref="J340" ca="1">_xlfn.LET(
    _xlpm.filteredList, _xlfn._xlws.FILTER(Employee_final!$A$2:$A$205, Employee_final!$R$2:$R$205 = _xlfn.NUMBERVALUE(Tickets_final!$G340),Employee_final!$U$2:$U$205 &gt;=1),
    _xlpm.countList, COUNTA(_xlpm.filteredList),
    IF(_xlpm.countList = 0, "",
        INDEX(_xlpm.filteredList, RANDBETWEEN(1, _xlpm.countList))
    )
)</f>
        <v>176</v>
      </c>
      <c r="K340">
        <f t="shared" ca="1" si="23"/>
        <v>2</v>
      </c>
    </row>
    <row r="341" spans="1:11">
      <c r="A341">
        <v>340</v>
      </c>
      <c r="B341">
        <f t="shared" ca="1" si="20"/>
        <v>100</v>
      </c>
      <c r="C341" s="6" cm="1">
        <f t="array" aca="1" ref="C341" ca="1">_xlfn.LET(
    _xlpm.DOJ, _xlfn.XLOOKUP(Tickets_final!$B341, Employee_final!$A$2:$A$205, Employee_final!$K$2:$K$205, 0, 1, 1),
    _xlpm.RANDDATE, RANDBETWEEN(_xlpm.DOJ, TODAY()),
    _xlpm.RANDDATE
)</f>
        <v>45470</v>
      </c>
      <c r="D341">
        <f t="shared" ca="1" si="21"/>
        <v>150</v>
      </c>
      <c r="E341" t="s">
        <v>685</v>
      </c>
      <c r="F341" t="s">
        <v>686</v>
      </c>
      <c r="G341" s="9" t="s">
        <v>39</v>
      </c>
      <c r="H341" t="s">
        <v>30</v>
      </c>
      <c r="I341" s="6">
        <f t="shared" ca="1" si="22"/>
        <v>45475</v>
      </c>
      <c r="J341" cm="1">
        <f t="array" aca="1" ref="J341" ca="1">_xlfn.LET(
    _xlpm.filteredList, _xlfn._xlws.FILTER(Employee_final!$A$2:$A$205, Employee_final!$R$2:$R$205 = _xlfn.NUMBERVALUE(Tickets_final!$G341),Employee_final!$U$2:$U$205 &gt;=1),
    _xlpm.countList, COUNTA(_xlpm.filteredList),
    IF(_xlpm.countList = 0, "",
        INDEX(_xlpm.filteredList, RANDBETWEEN(1, _xlpm.countList))
    )
)</f>
        <v>6</v>
      </c>
      <c r="K341">
        <f t="shared" ca="1" si="23"/>
        <v>6</v>
      </c>
    </row>
    <row r="342" spans="1:11">
      <c r="A342">
        <v>341</v>
      </c>
      <c r="B342">
        <f t="shared" ca="1" si="20"/>
        <v>104</v>
      </c>
      <c r="C342" s="6" cm="1">
        <f t="array" aca="1" ref="C342" ca="1">_xlfn.LET(
    _xlpm.DOJ, _xlfn.XLOOKUP(Tickets_final!$B342, Employee_final!$A$2:$A$205, Employee_final!$K$2:$K$205, 0, 1, 1),
    _xlpm.RANDDATE, RANDBETWEEN(_xlpm.DOJ, TODAY()),
    _xlpm.RANDDATE
)</f>
        <v>45182</v>
      </c>
      <c r="D342">
        <f t="shared" ca="1" si="21"/>
        <v>104</v>
      </c>
      <c r="E342" t="s">
        <v>687</v>
      </c>
      <c r="F342" t="s">
        <v>688</v>
      </c>
      <c r="G342" s="9" t="s">
        <v>23</v>
      </c>
      <c r="H342" t="s">
        <v>39</v>
      </c>
      <c r="I342" s="6">
        <f t="shared" ca="1" si="22"/>
        <v>45184</v>
      </c>
      <c r="J342" cm="1">
        <f t="array" aca="1" ref="J342" ca="1">_xlfn.LET(
    _xlpm.filteredList, _xlfn._xlws.FILTER(Employee_final!$A$2:$A$205, Employee_final!$R$2:$R$205 = _xlfn.NUMBERVALUE(Tickets_final!$G342),Employee_final!$U$2:$U$205 &gt;=1),
    _xlpm.countList, COUNTA(_xlpm.filteredList),
    IF(_xlpm.countList = 0, "",
        INDEX(_xlpm.filteredList, RANDBETWEEN(1, _xlpm.countList))
    )
)</f>
        <v>151</v>
      </c>
      <c r="K342">
        <f t="shared" ca="1" si="23"/>
        <v>1</v>
      </c>
    </row>
    <row r="343" spans="1:11">
      <c r="A343">
        <v>342</v>
      </c>
      <c r="B343">
        <f t="shared" ca="1" si="20"/>
        <v>90</v>
      </c>
      <c r="C343" s="6" cm="1">
        <f t="array" aca="1" ref="C343" ca="1">_xlfn.LET(
    _xlpm.DOJ, _xlfn.XLOOKUP(Tickets_final!$B343, Employee_final!$A$2:$A$205, Employee_final!$K$2:$K$205, 0, 1, 1),
    _xlpm.RANDDATE, RANDBETWEEN(_xlpm.DOJ, TODAY()),
    _xlpm.RANDDATE
)</f>
        <v>44852</v>
      </c>
      <c r="D343">
        <f t="shared" ca="1" si="21"/>
        <v>201</v>
      </c>
      <c r="E343" t="s">
        <v>689</v>
      </c>
      <c r="F343" t="s">
        <v>690</v>
      </c>
      <c r="G343" s="9" t="s">
        <v>19</v>
      </c>
      <c r="H343" t="s">
        <v>46</v>
      </c>
      <c r="I343" s="6">
        <f t="shared" ca="1" si="22"/>
        <v>44861</v>
      </c>
      <c r="J343" cm="1">
        <f t="array" aca="1" ref="J343" ca="1">_xlfn.LET(
    _xlpm.filteredList, _xlfn._xlws.FILTER(Employee_final!$A$2:$A$205, Employee_final!$R$2:$R$205 = _xlfn.NUMBERVALUE(Tickets_final!$G343),Employee_final!$U$2:$U$205 &gt;=1),
    _xlpm.countList, COUNTA(_xlpm.filteredList),
    IF(_xlpm.countList = 0, "",
        INDEX(_xlpm.filteredList, RANDBETWEEN(1, _xlpm.countList))
    )
)</f>
        <v>113</v>
      </c>
      <c r="K343">
        <f t="shared" ca="1" si="23"/>
        <v>5</v>
      </c>
    </row>
    <row r="344" spans="1:11">
      <c r="A344">
        <v>343</v>
      </c>
      <c r="B344">
        <f t="shared" ca="1" si="20"/>
        <v>87</v>
      </c>
      <c r="C344" s="6" cm="1">
        <f t="array" aca="1" ref="C344" ca="1">_xlfn.LET(
    _xlpm.DOJ, _xlfn.XLOOKUP(Tickets_final!$B344, Employee_final!$A$2:$A$205, Employee_final!$K$2:$K$205, 0, 1, 1),
    _xlpm.RANDDATE, RANDBETWEEN(_xlpm.DOJ, TODAY()),
    _xlpm.RANDDATE
)</f>
        <v>44785</v>
      </c>
      <c r="D344">
        <f t="shared" ca="1" si="21"/>
        <v>87</v>
      </c>
      <c r="E344" t="s">
        <v>691</v>
      </c>
      <c r="F344" t="s">
        <v>692</v>
      </c>
      <c r="G344" s="9" t="s">
        <v>30</v>
      </c>
      <c r="H344" t="s">
        <v>35</v>
      </c>
      <c r="I344" s="6">
        <f t="shared" ca="1" si="22"/>
        <v>44794</v>
      </c>
      <c r="J344" cm="1">
        <f t="array" aca="1" ref="J344" ca="1">_xlfn.LET(
    _xlpm.filteredList, _xlfn._xlws.FILTER(Employee_final!$A$2:$A$205, Employee_final!$R$2:$R$205 = _xlfn.NUMBERVALUE(Tickets_final!$G344),Employee_final!$U$2:$U$205 &gt;=1),
    _xlpm.countList, COUNTA(_xlpm.filteredList),
    IF(_xlpm.countList = 0, "",
        INDEX(_xlpm.filteredList, RANDBETWEEN(1, _xlpm.countList))
    )
)</f>
        <v>125</v>
      </c>
      <c r="K344">
        <f t="shared" ca="1" si="23"/>
        <v>3</v>
      </c>
    </row>
    <row r="345" spans="1:11">
      <c r="A345">
        <v>344</v>
      </c>
      <c r="B345">
        <f t="shared" ca="1" si="20"/>
        <v>181</v>
      </c>
      <c r="C345" s="6" cm="1">
        <f t="array" aca="1" ref="C345" ca="1">_xlfn.LET(
    _xlpm.DOJ, _xlfn.XLOOKUP(Tickets_final!$B345, Employee_final!$A$2:$A$205, Employee_final!$K$2:$K$205, 0, 1, 1),
    _xlpm.RANDDATE, RANDBETWEEN(_xlpm.DOJ, TODAY()),
    _xlpm.RANDDATE
)</f>
        <v>44173</v>
      </c>
      <c r="D345">
        <f t="shared" ca="1" si="21"/>
        <v>181</v>
      </c>
      <c r="E345" t="s">
        <v>693</v>
      </c>
      <c r="F345" t="s">
        <v>694</v>
      </c>
      <c r="G345" s="9" t="s">
        <v>23</v>
      </c>
      <c r="H345" t="s">
        <v>23</v>
      </c>
      <c r="I345" s="6">
        <f t="shared" ca="1" si="22"/>
        <v>44183</v>
      </c>
      <c r="J345" cm="1">
        <f t="array" aca="1" ref="J345" ca="1">_xlfn.LET(
    _xlpm.filteredList, _xlfn._xlws.FILTER(Employee_final!$A$2:$A$205, Employee_final!$R$2:$R$205 = _xlfn.NUMBERVALUE(Tickets_final!$G345),Employee_final!$U$2:$U$205 &gt;=1),
    _xlpm.countList, COUNTA(_xlpm.filteredList),
    IF(_xlpm.countList = 0, "",
        INDEX(_xlpm.filteredList, RANDBETWEEN(1, _xlpm.countList))
    )
)</f>
        <v>26</v>
      </c>
      <c r="K345">
        <f t="shared" ca="1" si="23"/>
        <v>5</v>
      </c>
    </row>
    <row r="346" spans="1:11">
      <c r="A346">
        <v>345</v>
      </c>
      <c r="B346">
        <f t="shared" ca="1" si="20"/>
        <v>168</v>
      </c>
      <c r="C346" s="6" cm="1">
        <f t="array" aca="1" ref="C346" ca="1">_xlfn.LET(
    _xlpm.DOJ, _xlfn.XLOOKUP(Tickets_final!$B346, Employee_final!$A$2:$A$205, Employee_final!$K$2:$K$205, 0, 1, 1),
    _xlpm.RANDDATE, RANDBETWEEN(_xlpm.DOJ, TODAY()),
    _xlpm.RANDDATE
)</f>
        <v>45728</v>
      </c>
      <c r="D346">
        <f t="shared" ca="1" si="21"/>
        <v>168</v>
      </c>
      <c r="E346" t="s">
        <v>695</v>
      </c>
      <c r="F346" t="s">
        <v>696</v>
      </c>
      <c r="G346" s="9" t="s">
        <v>39</v>
      </c>
      <c r="H346" t="s">
        <v>19</v>
      </c>
      <c r="I346" s="6">
        <f t="shared" ca="1" si="22"/>
        <v>45733</v>
      </c>
      <c r="J346" cm="1">
        <f t="array" aca="1" ref="J346" ca="1">_xlfn.LET(
    _xlpm.filteredList, _xlfn._xlws.FILTER(Employee_final!$A$2:$A$205, Employee_final!$R$2:$R$205 = _xlfn.NUMBERVALUE(Tickets_final!$G346),Employee_final!$U$2:$U$205 &gt;=1),
    _xlpm.countList, COUNTA(_xlpm.filteredList),
    IF(_xlpm.countList = 0, "",
        INDEX(_xlpm.filteredList, RANDBETWEEN(1, _xlpm.countList))
    )
)</f>
        <v>183</v>
      </c>
      <c r="K346">
        <f t="shared" ca="1" si="23"/>
        <v>3</v>
      </c>
    </row>
    <row r="347" spans="1:11">
      <c r="A347">
        <v>346</v>
      </c>
      <c r="B347">
        <f t="shared" ca="1" si="20"/>
        <v>178</v>
      </c>
      <c r="C347" s="6" cm="1">
        <f t="array" aca="1" ref="C347" ca="1">_xlfn.LET(
    _xlpm.DOJ, _xlfn.XLOOKUP(Tickets_final!$B347, Employee_final!$A$2:$A$205, Employee_final!$K$2:$K$205, 0, 1, 1),
    _xlpm.RANDDATE, RANDBETWEEN(_xlpm.DOJ, TODAY()),
    _xlpm.RANDDATE
)</f>
        <v>44411</v>
      </c>
      <c r="D347">
        <f t="shared" ca="1" si="21"/>
        <v>178</v>
      </c>
      <c r="E347" t="s">
        <v>697</v>
      </c>
      <c r="F347" t="s">
        <v>698</v>
      </c>
      <c r="G347" s="9" t="s">
        <v>30</v>
      </c>
      <c r="H347" t="s">
        <v>16</v>
      </c>
      <c r="I347" s="6">
        <f t="shared" ca="1" si="22"/>
        <v>44416</v>
      </c>
      <c r="J347" cm="1">
        <f t="array" aca="1" ref="J347" ca="1">_xlfn.LET(
    _xlpm.filteredList, _xlfn._xlws.FILTER(Employee_final!$A$2:$A$205, Employee_final!$R$2:$R$205 = _xlfn.NUMBERVALUE(Tickets_final!$G347),Employee_final!$U$2:$U$205 &gt;=1),
    _xlpm.countList, COUNTA(_xlpm.filteredList),
    IF(_xlpm.countList = 0, "",
        INDEX(_xlpm.filteredList, RANDBETWEEN(1, _xlpm.countList))
    )
)</f>
        <v>192</v>
      </c>
      <c r="K347">
        <f t="shared" ca="1" si="23"/>
        <v>5</v>
      </c>
    </row>
    <row r="348" spans="1:11">
      <c r="A348">
        <v>347</v>
      </c>
      <c r="B348">
        <f t="shared" ca="1" si="20"/>
        <v>71</v>
      </c>
      <c r="C348" s="6" cm="1">
        <f t="array" aca="1" ref="C348" ca="1">_xlfn.LET(
    _xlpm.DOJ, _xlfn.XLOOKUP(Tickets_final!$B348, Employee_final!$A$2:$A$205, Employee_final!$K$2:$K$205, 0, 1, 1),
    _xlpm.RANDDATE, RANDBETWEEN(_xlpm.DOJ, TODAY()),
    _xlpm.RANDDATE
)</f>
        <v>45490</v>
      </c>
      <c r="D348">
        <f t="shared" ca="1" si="21"/>
        <v>71</v>
      </c>
      <c r="E348" t="s">
        <v>699</v>
      </c>
      <c r="F348" t="s">
        <v>700</v>
      </c>
      <c r="G348" s="9" t="s">
        <v>23</v>
      </c>
      <c r="H348" t="s">
        <v>23</v>
      </c>
      <c r="I348" s="6">
        <f t="shared" ca="1" si="22"/>
        <v>45495</v>
      </c>
      <c r="J348" cm="1">
        <f t="array" aca="1" ref="J348" ca="1">_xlfn.LET(
    _xlpm.filteredList, _xlfn._xlws.FILTER(Employee_final!$A$2:$A$205, Employee_final!$R$2:$R$205 = _xlfn.NUMBERVALUE(Tickets_final!$G348),Employee_final!$U$2:$U$205 &gt;=1),
    _xlpm.countList, COUNTA(_xlpm.filteredList),
    IF(_xlpm.countList = 0, "",
        INDEX(_xlpm.filteredList, RANDBETWEEN(1, _xlpm.countList))
    )
)</f>
        <v>26</v>
      </c>
      <c r="K348">
        <f t="shared" ca="1" si="23"/>
        <v>4</v>
      </c>
    </row>
    <row r="349" spans="1:11">
      <c r="A349">
        <v>348</v>
      </c>
      <c r="B349">
        <f t="shared" ca="1" si="20"/>
        <v>185</v>
      </c>
      <c r="C349" s="6" cm="1">
        <f t="array" aca="1" ref="C349" ca="1">_xlfn.LET(
    _xlpm.DOJ, _xlfn.XLOOKUP(Tickets_final!$B349, Employee_final!$A$2:$A$205, Employee_final!$K$2:$K$205, 0, 1, 1),
    _xlpm.RANDDATE, RANDBETWEEN(_xlpm.DOJ, TODAY()),
    _xlpm.RANDDATE
)</f>
        <v>45669</v>
      </c>
      <c r="D349">
        <f t="shared" ca="1" si="21"/>
        <v>185</v>
      </c>
      <c r="E349" t="s">
        <v>701</v>
      </c>
      <c r="F349" t="s">
        <v>702</v>
      </c>
      <c r="G349" s="9" t="s">
        <v>39</v>
      </c>
      <c r="H349" t="s">
        <v>30</v>
      </c>
      <c r="I349" s="6">
        <f t="shared" ca="1" si="22"/>
        <v>45674</v>
      </c>
      <c r="J349" cm="1">
        <f t="array" aca="1" ref="J349" ca="1">_xlfn.LET(
    _xlpm.filteredList, _xlfn._xlws.FILTER(Employee_final!$A$2:$A$205, Employee_final!$R$2:$R$205 = _xlfn.NUMBERVALUE(Tickets_final!$G349),Employee_final!$U$2:$U$205 &gt;=1),
    _xlpm.countList, COUNTA(_xlpm.filteredList),
    IF(_xlpm.countList = 0, "",
        INDEX(_xlpm.filteredList, RANDBETWEEN(1, _xlpm.countList))
    )
)</f>
        <v>183</v>
      </c>
      <c r="K349">
        <f t="shared" ca="1" si="23"/>
        <v>6</v>
      </c>
    </row>
    <row r="350" spans="1:11">
      <c r="A350">
        <v>349</v>
      </c>
      <c r="B350">
        <f t="shared" ca="1" si="20"/>
        <v>188</v>
      </c>
      <c r="C350" s="6" cm="1">
        <f t="array" aca="1" ref="C350" ca="1">_xlfn.LET(
    _xlpm.DOJ, _xlfn.XLOOKUP(Tickets_final!$B350, Employee_final!$A$2:$A$205, Employee_final!$K$2:$K$205, 0, 1, 1),
    _xlpm.RANDDATE, RANDBETWEEN(_xlpm.DOJ, TODAY()),
    _xlpm.RANDDATE
)</f>
        <v>43401</v>
      </c>
      <c r="D350">
        <f t="shared" ca="1" si="21"/>
        <v>188</v>
      </c>
      <c r="E350" t="s">
        <v>703</v>
      </c>
      <c r="F350" t="s">
        <v>704</v>
      </c>
      <c r="G350" s="9" t="s">
        <v>30</v>
      </c>
      <c r="H350" t="s">
        <v>31</v>
      </c>
      <c r="I350" s="6">
        <f t="shared" ca="1" si="22"/>
        <v>43403</v>
      </c>
      <c r="J350" cm="1">
        <f t="array" aca="1" ref="J350" ca="1">_xlfn.LET(
    _xlpm.filteredList, _xlfn._xlws.FILTER(Employee_final!$A$2:$A$205, Employee_final!$R$2:$R$205 = _xlfn.NUMBERVALUE(Tickets_final!$G350),Employee_final!$U$2:$U$205 &gt;=1),
    _xlpm.countList, COUNTA(_xlpm.filteredList),
    IF(_xlpm.countList = 0, "",
        INDEX(_xlpm.filteredList, RANDBETWEEN(1, _xlpm.countList))
    )
)</f>
        <v>69</v>
      </c>
      <c r="K350">
        <f t="shared" ca="1" si="23"/>
        <v>4</v>
      </c>
    </row>
    <row r="351" spans="1:11">
      <c r="A351">
        <v>350</v>
      </c>
      <c r="B351">
        <f t="shared" ca="1" si="20"/>
        <v>25</v>
      </c>
      <c r="C351" s="6" cm="1">
        <f t="array" aca="1" ref="C351" ca="1">_xlfn.LET(
    _xlpm.DOJ, _xlfn.XLOOKUP(Tickets_final!$B351, Employee_final!$A$2:$A$205, Employee_final!$K$2:$K$205, 0, 1, 1),
    _xlpm.RANDDATE, RANDBETWEEN(_xlpm.DOJ, TODAY()),
    _xlpm.RANDDATE
)</f>
        <v>45587</v>
      </c>
      <c r="D351">
        <f t="shared" ca="1" si="21"/>
        <v>25</v>
      </c>
      <c r="E351" t="s">
        <v>522</v>
      </c>
      <c r="F351" t="s">
        <v>523</v>
      </c>
      <c r="G351" s="9" t="s">
        <v>23</v>
      </c>
      <c r="H351" t="s">
        <v>23</v>
      </c>
      <c r="I351" s="6">
        <f t="shared" ca="1" si="22"/>
        <v>45596</v>
      </c>
      <c r="J351" cm="1">
        <f t="array" aca="1" ref="J351" ca="1">_xlfn.LET(
    _xlpm.filteredList, _xlfn._xlws.FILTER(Employee_final!$A$2:$A$205, Employee_final!$R$2:$R$205 = _xlfn.NUMBERVALUE(Tickets_final!$G351),Employee_final!$U$2:$U$205 &gt;=1),
    _xlpm.countList, COUNTA(_xlpm.filteredList),
    IF(_xlpm.countList = 0, "",
        INDEX(_xlpm.filteredList, RANDBETWEEN(1, _xlpm.countList))
    )
)</f>
        <v>38</v>
      </c>
      <c r="K351">
        <f t="shared" ca="1" si="23"/>
        <v>5</v>
      </c>
    </row>
    <row r="352" spans="1:11">
      <c r="A352">
        <v>351</v>
      </c>
      <c r="B352">
        <f t="shared" ca="1" si="20"/>
        <v>87</v>
      </c>
      <c r="C352" s="6" cm="1">
        <f t="array" aca="1" ref="C352" ca="1">_xlfn.LET(
    _xlpm.DOJ, _xlfn.XLOOKUP(Tickets_final!$B352, Employee_final!$A$2:$A$205, Employee_final!$K$2:$K$205, 0, 1, 1),
    _xlpm.RANDDATE, RANDBETWEEN(_xlpm.DOJ, TODAY()),
    _xlpm.RANDDATE
)</f>
        <v>45309</v>
      </c>
      <c r="D352">
        <f t="shared" ca="1" si="21"/>
        <v>87</v>
      </c>
      <c r="E352" t="s">
        <v>705</v>
      </c>
      <c r="F352" t="s">
        <v>706</v>
      </c>
      <c r="G352" s="9" t="s">
        <v>19</v>
      </c>
      <c r="H352" t="s">
        <v>46</v>
      </c>
      <c r="I352" s="6">
        <f t="shared" ca="1" si="22"/>
        <v>45314</v>
      </c>
      <c r="J352" cm="1">
        <f t="array" aca="1" ref="J352" ca="1">_xlfn.LET(
    _xlpm.filteredList, _xlfn._xlws.FILTER(Employee_final!$A$2:$A$205, Employee_final!$R$2:$R$205 = _xlfn.NUMBERVALUE(Tickets_final!$G352),Employee_final!$U$2:$U$205 &gt;=1),
    _xlpm.countList, COUNTA(_xlpm.filteredList),
    IF(_xlpm.countList = 0, "",
        INDEX(_xlpm.filteredList, RANDBETWEEN(1, _xlpm.countList))
    )
)</f>
        <v>35</v>
      </c>
      <c r="K352">
        <f t="shared" ca="1" si="23"/>
        <v>2</v>
      </c>
    </row>
    <row r="353" spans="1:11">
      <c r="A353">
        <v>352</v>
      </c>
      <c r="B353">
        <f t="shared" ca="1" si="20"/>
        <v>96</v>
      </c>
      <c r="C353" s="6" cm="1">
        <f t="array" aca="1" ref="C353" ca="1">_xlfn.LET(
    _xlpm.DOJ, _xlfn.XLOOKUP(Tickets_final!$B353, Employee_final!$A$2:$A$205, Employee_final!$K$2:$K$205, 0, 1, 1),
    _xlpm.RANDDATE, RANDBETWEEN(_xlpm.DOJ, TODAY()),
    _xlpm.RANDDATE
)</f>
        <v>45525</v>
      </c>
      <c r="D353">
        <f t="shared" ca="1" si="21"/>
        <v>96</v>
      </c>
      <c r="E353" t="s">
        <v>707</v>
      </c>
      <c r="F353" t="s">
        <v>708</v>
      </c>
      <c r="G353" s="9" t="s">
        <v>30</v>
      </c>
      <c r="H353" t="s">
        <v>35</v>
      </c>
      <c r="I353" s="6">
        <f t="shared" ca="1" si="22"/>
        <v>45533</v>
      </c>
      <c r="J353" cm="1">
        <f t="array" aca="1" ref="J353" ca="1">_xlfn.LET(
    _xlpm.filteredList, _xlfn._xlws.FILTER(Employee_final!$A$2:$A$205, Employee_final!$R$2:$R$205 = _xlfn.NUMBERVALUE(Tickets_final!$G353),Employee_final!$U$2:$U$205 &gt;=1),
    _xlpm.countList, COUNTA(_xlpm.filteredList),
    IF(_xlpm.countList = 0, "",
        INDEX(_xlpm.filteredList, RANDBETWEEN(1, _xlpm.countList))
    )
)</f>
        <v>86</v>
      </c>
      <c r="K353">
        <f t="shared" ca="1" si="23"/>
        <v>4</v>
      </c>
    </row>
    <row r="354" spans="1:11">
      <c r="A354">
        <v>353</v>
      </c>
      <c r="B354">
        <f t="shared" ca="1" si="20"/>
        <v>148</v>
      </c>
      <c r="C354" s="6" cm="1">
        <f t="array" aca="1" ref="C354" ca="1">_xlfn.LET(
    _xlpm.DOJ, _xlfn.XLOOKUP(Tickets_final!$B354, Employee_final!$A$2:$A$205, Employee_final!$K$2:$K$205, 0, 1, 1),
    _xlpm.RANDDATE, RANDBETWEEN(_xlpm.DOJ, TODAY()),
    _xlpm.RANDDATE
)</f>
        <v>45208</v>
      </c>
      <c r="D354">
        <f t="shared" ca="1" si="21"/>
        <v>148</v>
      </c>
      <c r="E354" t="s">
        <v>709</v>
      </c>
      <c r="F354" t="s">
        <v>710</v>
      </c>
      <c r="G354" s="9" t="s">
        <v>39</v>
      </c>
      <c r="H354" t="s">
        <v>30</v>
      </c>
      <c r="I354" s="6">
        <f t="shared" ca="1" si="22"/>
        <v>45210</v>
      </c>
      <c r="J354" cm="1">
        <f t="array" aca="1" ref="J354" ca="1">_xlfn.LET(
    _xlpm.filteredList, _xlfn._xlws.FILTER(Employee_final!$A$2:$A$205, Employee_final!$R$2:$R$205 = _xlfn.NUMBERVALUE(Tickets_final!$G354),Employee_final!$U$2:$U$205 &gt;=1),
    _xlpm.countList, COUNTA(_xlpm.filteredList),
    IF(_xlpm.countList = 0, "",
        INDEX(_xlpm.filteredList, RANDBETWEEN(1, _xlpm.countList))
    )
)</f>
        <v>115</v>
      </c>
      <c r="K354">
        <f t="shared" ca="1" si="23"/>
        <v>3</v>
      </c>
    </row>
    <row r="355" spans="1:11">
      <c r="A355">
        <v>354</v>
      </c>
      <c r="B355">
        <f t="shared" ca="1" si="20"/>
        <v>139</v>
      </c>
      <c r="C355" s="6" cm="1">
        <f t="array" aca="1" ref="C355" ca="1">_xlfn.LET(
    _xlpm.DOJ, _xlfn.XLOOKUP(Tickets_final!$B355, Employee_final!$A$2:$A$205, Employee_final!$K$2:$K$205, 0, 1, 1),
    _xlpm.RANDDATE, RANDBETWEEN(_xlpm.DOJ, TODAY()),
    _xlpm.RANDDATE
)</f>
        <v>45417</v>
      </c>
      <c r="D355">
        <f t="shared" ca="1" si="21"/>
        <v>139</v>
      </c>
      <c r="E355" t="s">
        <v>711</v>
      </c>
      <c r="F355" t="s">
        <v>712</v>
      </c>
      <c r="G355" s="9" t="s">
        <v>30</v>
      </c>
      <c r="H355" t="s">
        <v>16</v>
      </c>
      <c r="I355" s="6">
        <f t="shared" ca="1" si="22"/>
        <v>45425</v>
      </c>
      <c r="J355" cm="1">
        <f t="array" aca="1" ref="J355" ca="1">_xlfn.LET(
    _xlpm.filteredList, _xlfn._xlws.FILTER(Employee_final!$A$2:$A$205, Employee_final!$R$2:$R$205 = _xlfn.NUMBERVALUE(Tickets_final!$G355),Employee_final!$U$2:$U$205 &gt;=1),
    _xlpm.countList, COUNTA(_xlpm.filteredList),
    IF(_xlpm.countList = 0, "",
        INDEX(_xlpm.filteredList, RANDBETWEEN(1, _xlpm.countList))
    )
)</f>
        <v>87</v>
      </c>
      <c r="K355">
        <f t="shared" ca="1" si="23"/>
        <v>2</v>
      </c>
    </row>
    <row r="356" spans="1:11">
      <c r="A356">
        <v>355</v>
      </c>
      <c r="B356">
        <f t="shared" ca="1" si="20"/>
        <v>67</v>
      </c>
      <c r="C356" s="6" cm="1">
        <f t="array" aca="1" ref="C356" ca="1">_xlfn.LET(
    _xlpm.DOJ, _xlfn.XLOOKUP(Tickets_final!$B356, Employee_final!$A$2:$A$205, Employee_final!$K$2:$K$205, 0, 1, 1),
    _xlpm.RANDDATE, RANDBETWEEN(_xlpm.DOJ, TODAY()),
    _xlpm.RANDDATE
)</f>
        <v>45574</v>
      </c>
      <c r="D356">
        <f t="shared" ca="1" si="21"/>
        <v>67</v>
      </c>
      <c r="E356" t="s">
        <v>632</v>
      </c>
      <c r="F356" t="s">
        <v>633</v>
      </c>
      <c r="G356" s="9" t="s">
        <v>39</v>
      </c>
      <c r="H356" t="s">
        <v>30</v>
      </c>
      <c r="I356" s="6">
        <f t="shared" ca="1" si="22"/>
        <v>45581</v>
      </c>
      <c r="J356" cm="1">
        <f t="array" aca="1" ref="J356" ca="1">_xlfn.LET(
    _xlpm.filteredList, _xlfn._xlws.FILTER(Employee_final!$A$2:$A$205, Employee_final!$R$2:$R$205 = _xlfn.NUMBERVALUE(Tickets_final!$G356),Employee_final!$U$2:$U$205 &gt;=1),
    _xlpm.countList, COUNTA(_xlpm.filteredList),
    IF(_xlpm.countList = 0, "",
        INDEX(_xlpm.filteredList, RANDBETWEEN(1, _xlpm.countList))
    )
)</f>
        <v>141</v>
      </c>
      <c r="K356">
        <f t="shared" ca="1" si="23"/>
        <v>1</v>
      </c>
    </row>
    <row r="357" spans="1:11">
      <c r="A357">
        <v>356</v>
      </c>
      <c r="B357">
        <f t="shared" ca="1" si="20"/>
        <v>125</v>
      </c>
      <c r="C357" s="6" cm="1">
        <f t="array" aca="1" ref="C357" ca="1">_xlfn.LET(
    _xlpm.DOJ, _xlfn.XLOOKUP(Tickets_final!$B357, Employee_final!$A$2:$A$205, Employee_final!$K$2:$K$205, 0, 1, 1),
    _xlpm.RANDDATE, RANDBETWEEN(_xlpm.DOJ, TODAY()),
    _xlpm.RANDDATE
)</f>
        <v>45694</v>
      </c>
      <c r="D357">
        <f t="shared" ca="1" si="21"/>
        <v>125</v>
      </c>
      <c r="E357" t="s">
        <v>634</v>
      </c>
      <c r="F357" t="s">
        <v>635</v>
      </c>
      <c r="G357" s="9" t="s">
        <v>19</v>
      </c>
      <c r="H357" t="s">
        <v>46</v>
      </c>
      <c r="I357" s="6">
        <f t="shared" ca="1" si="22"/>
        <v>45697</v>
      </c>
      <c r="J357" cm="1">
        <f t="array" aca="1" ref="J357" ca="1">_xlfn.LET(
    _xlpm.filteredList, _xlfn._xlws.FILTER(Employee_final!$A$2:$A$205, Employee_final!$R$2:$R$205 = _xlfn.NUMBERVALUE(Tickets_final!$G357),Employee_final!$U$2:$U$205 &gt;=1),
    _xlpm.countList, COUNTA(_xlpm.filteredList),
    IF(_xlpm.countList = 0, "",
        INDEX(_xlpm.filteredList, RANDBETWEEN(1, _xlpm.countList))
    )
)</f>
        <v>113</v>
      </c>
      <c r="K357">
        <f t="shared" ca="1" si="23"/>
        <v>6</v>
      </c>
    </row>
    <row r="358" spans="1:11">
      <c r="A358">
        <v>357</v>
      </c>
      <c r="B358">
        <f t="shared" ca="1" si="20"/>
        <v>37</v>
      </c>
      <c r="C358" s="6" cm="1">
        <f t="array" aca="1" ref="C358" ca="1">_xlfn.LET(
    _xlpm.DOJ, _xlfn.XLOOKUP(Tickets_final!$B358, Employee_final!$A$2:$A$205, Employee_final!$K$2:$K$205, 0, 1, 1),
    _xlpm.RANDDATE, RANDBETWEEN(_xlpm.DOJ, TODAY()),
    _xlpm.RANDDATE
)</f>
        <v>43875</v>
      </c>
      <c r="D358">
        <f t="shared" ca="1" si="21"/>
        <v>37</v>
      </c>
      <c r="E358" t="s">
        <v>636</v>
      </c>
      <c r="F358" t="s">
        <v>637</v>
      </c>
      <c r="G358" s="9" t="s">
        <v>30</v>
      </c>
      <c r="H358" t="s">
        <v>31</v>
      </c>
      <c r="I358" s="6">
        <f t="shared" ca="1" si="22"/>
        <v>43877</v>
      </c>
      <c r="J358" cm="1">
        <f t="array" aca="1" ref="J358" ca="1">_xlfn.LET(
    _xlpm.filteredList, _xlfn._xlws.FILTER(Employee_final!$A$2:$A$205, Employee_final!$R$2:$R$205 = _xlfn.NUMBERVALUE(Tickets_final!$G358),Employee_final!$U$2:$U$205 &gt;=1),
    _xlpm.countList, COUNTA(_xlpm.filteredList),
    IF(_xlpm.countList = 0, "",
        INDEX(_xlpm.filteredList, RANDBETWEEN(1, _xlpm.countList))
    )
)</f>
        <v>58</v>
      </c>
      <c r="K358">
        <f t="shared" ca="1" si="23"/>
        <v>6</v>
      </c>
    </row>
    <row r="359" spans="1:11">
      <c r="A359">
        <v>358</v>
      </c>
      <c r="B359">
        <f t="shared" ca="1" si="20"/>
        <v>92</v>
      </c>
      <c r="C359" s="6" cm="1">
        <f t="array" aca="1" ref="C359" ca="1">_xlfn.LET(
    _xlpm.DOJ, _xlfn.XLOOKUP(Tickets_final!$B359, Employee_final!$A$2:$A$205, Employee_final!$K$2:$K$205, 0, 1, 1),
    _xlpm.RANDDATE, RANDBETWEEN(_xlpm.DOJ, TODAY()),
    _xlpm.RANDDATE
)</f>
        <v>44581</v>
      </c>
      <c r="D359">
        <f t="shared" ca="1" si="21"/>
        <v>92</v>
      </c>
      <c r="E359" t="s">
        <v>638</v>
      </c>
      <c r="F359" t="s">
        <v>639</v>
      </c>
      <c r="G359" s="9" t="s">
        <v>23</v>
      </c>
      <c r="H359" t="s">
        <v>23</v>
      </c>
      <c r="I359" s="6">
        <f t="shared" ca="1" si="22"/>
        <v>44586</v>
      </c>
      <c r="J359" cm="1">
        <f t="array" aca="1" ref="J359" ca="1">_xlfn.LET(
    _xlpm.filteredList, _xlfn._xlws.FILTER(Employee_final!$A$2:$A$205, Employee_final!$R$2:$R$205 = _xlfn.NUMBERVALUE(Tickets_final!$G359),Employee_final!$U$2:$U$205 &gt;=1),
    _xlpm.countList, COUNTA(_xlpm.filteredList),
    IF(_xlpm.countList = 0, "",
        INDEX(_xlpm.filteredList, RANDBETWEEN(1, _xlpm.countList))
    )
)</f>
        <v>71</v>
      </c>
      <c r="K359">
        <f t="shared" ca="1" si="23"/>
        <v>1</v>
      </c>
    </row>
    <row r="360" spans="1:11">
      <c r="A360">
        <v>359</v>
      </c>
      <c r="B360">
        <f t="shared" ca="1" si="20"/>
        <v>60</v>
      </c>
      <c r="C360" s="6" cm="1">
        <f t="array" aca="1" ref="C360" ca="1">_xlfn.LET(
    _xlpm.DOJ, _xlfn.XLOOKUP(Tickets_final!$B360, Employee_final!$A$2:$A$205, Employee_final!$K$2:$K$205, 0, 1, 1),
    _xlpm.RANDDATE, RANDBETWEEN(_xlpm.DOJ, TODAY()),
    _xlpm.RANDDATE
)</f>
        <v>45759</v>
      </c>
      <c r="D360">
        <f t="shared" ca="1" si="21"/>
        <v>183</v>
      </c>
      <c r="E360" t="s">
        <v>455</v>
      </c>
      <c r="F360" t="s">
        <v>640</v>
      </c>
      <c r="G360" s="9" t="s">
        <v>39</v>
      </c>
      <c r="H360" t="s">
        <v>19</v>
      </c>
      <c r="I360" s="6">
        <f t="shared" ca="1" si="22"/>
        <v>45761</v>
      </c>
      <c r="J360" cm="1">
        <f t="array" aca="1" ref="J360" ca="1">_xlfn.LET(
    _xlpm.filteredList, _xlfn._xlws.FILTER(Employee_final!$A$2:$A$205, Employee_final!$R$2:$R$205 = _xlfn.NUMBERVALUE(Tickets_final!$G360),Employee_final!$U$2:$U$205 &gt;=1),
    _xlpm.countList, COUNTA(_xlpm.filteredList),
    IF(_xlpm.countList = 0, "",
        INDEX(_xlpm.filteredList, RANDBETWEEN(1, _xlpm.countList))
    )
)</f>
        <v>21</v>
      </c>
      <c r="K360">
        <f t="shared" ca="1" si="23"/>
        <v>1</v>
      </c>
    </row>
    <row r="361" spans="1:11">
      <c r="A361">
        <v>360</v>
      </c>
      <c r="B361">
        <f t="shared" ca="1" si="20"/>
        <v>112</v>
      </c>
      <c r="C361" s="6" cm="1">
        <f t="array" aca="1" ref="C361" ca="1">_xlfn.LET(
    _xlpm.DOJ, _xlfn.XLOOKUP(Tickets_final!$B361, Employee_final!$A$2:$A$205, Employee_final!$K$2:$K$205, 0, 1, 1),
    _xlpm.RANDDATE, RANDBETWEEN(_xlpm.DOJ, TODAY()),
    _xlpm.RANDDATE
)</f>
        <v>44806</v>
      </c>
      <c r="D361">
        <f t="shared" ca="1" si="21"/>
        <v>112</v>
      </c>
      <c r="E361" t="s">
        <v>641</v>
      </c>
      <c r="F361" t="s">
        <v>642</v>
      </c>
      <c r="G361" s="9" t="s">
        <v>23</v>
      </c>
      <c r="H361" t="s">
        <v>39</v>
      </c>
      <c r="I361" s="6">
        <f t="shared" ca="1" si="22"/>
        <v>44814</v>
      </c>
      <c r="J361" cm="1">
        <f t="array" aca="1" ref="J361" ca="1">_xlfn.LET(
    _xlpm.filteredList, _xlfn._xlws.FILTER(Employee_final!$A$2:$A$205, Employee_final!$R$2:$R$205 = _xlfn.NUMBERVALUE(Tickets_final!$G361),Employee_final!$U$2:$U$205 &gt;=1),
    _xlpm.countList, COUNTA(_xlpm.filteredList),
    IF(_xlpm.countList = 0, "",
        INDEX(_xlpm.filteredList, RANDBETWEEN(1, _xlpm.countList))
    )
)</f>
        <v>172</v>
      </c>
      <c r="K361">
        <f t="shared" ca="1" si="23"/>
        <v>4</v>
      </c>
    </row>
    <row r="362" spans="1:11">
      <c r="A362">
        <v>361</v>
      </c>
      <c r="B362">
        <f t="shared" ca="1" si="20"/>
        <v>73</v>
      </c>
      <c r="C362" s="6" cm="1">
        <f t="array" aca="1" ref="C362" ca="1">_xlfn.LET(
    _xlpm.DOJ, _xlfn.XLOOKUP(Tickets_final!$B362, Employee_final!$A$2:$A$205, Employee_final!$K$2:$K$205, 0, 1, 1),
    _xlpm.RANDDATE, RANDBETWEEN(_xlpm.DOJ, TODAY()),
    _xlpm.RANDDATE
)</f>
        <v>44332</v>
      </c>
      <c r="D362">
        <f t="shared" ca="1" si="21"/>
        <v>73</v>
      </c>
      <c r="E362" t="s">
        <v>643</v>
      </c>
      <c r="F362" t="s">
        <v>644</v>
      </c>
      <c r="G362" s="9" t="s">
        <v>19</v>
      </c>
      <c r="H362" t="s">
        <v>46</v>
      </c>
      <c r="I362" s="6">
        <f t="shared" ca="1" si="22"/>
        <v>44339</v>
      </c>
      <c r="J362" cm="1">
        <f t="array" aca="1" ref="J362" ca="1">_xlfn.LET(
    _xlpm.filteredList, _xlfn._xlws.FILTER(Employee_final!$A$2:$A$205, Employee_final!$R$2:$R$205 = _xlfn.NUMBERVALUE(Tickets_final!$G362),Employee_final!$U$2:$U$205 &gt;=1),
    _xlpm.countList, COUNTA(_xlpm.filteredList),
    IF(_xlpm.countList = 0, "",
        INDEX(_xlpm.filteredList, RANDBETWEEN(1, _xlpm.countList))
    )
)</f>
        <v>70</v>
      </c>
      <c r="K362">
        <f t="shared" ca="1" si="23"/>
        <v>3</v>
      </c>
    </row>
    <row r="363" spans="1:11">
      <c r="A363">
        <v>362</v>
      </c>
      <c r="B363">
        <f t="shared" ca="1" si="20"/>
        <v>30</v>
      </c>
      <c r="C363" s="6" cm="1">
        <f t="array" aca="1" ref="C363" ca="1">_xlfn.LET(
    _xlpm.DOJ, _xlfn.XLOOKUP(Tickets_final!$B363, Employee_final!$A$2:$A$205, Employee_final!$K$2:$K$205, 0, 1, 1),
    _xlpm.RANDDATE, RANDBETWEEN(_xlpm.DOJ, TODAY()),
    _xlpm.RANDDATE
)</f>
        <v>45723</v>
      </c>
      <c r="D363">
        <f t="shared" ca="1" si="21"/>
        <v>130</v>
      </c>
      <c r="E363" t="s">
        <v>461</v>
      </c>
      <c r="F363" t="s">
        <v>645</v>
      </c>
      <c r="G363" s="9" t="s">
        <v>30</v>
      </c>
      <c r="H363" t="s">
        <v>16</v>
      </c>
      <c r="I363" s="6">
        <f t="shared" ca="1" si="22"/>
        <v>45728</v>
      </c>
      <c r="J363" cm="1">
        <f t="array" aca="1" ref="J363" ca="1">_xlfn.LET(
    _xlpm.filteredList, _xlfn._xlws.FILTER(Employee_final!$A$2:$A$205, Employee_final!$R$2:$R$205 = _xlfn.NUMBERVALUE(Tickets_final!$G363),Employee_final!$U$2:$U$205 &gt;=1),
    _xlpm.countList, COUNTA(_xlpm.filteredList),
    IF(_xlpm.countList = 0, "",
        INDEX(_xlpm.filteredList, RANDBETWEEN(1, _xlpm.countList))
    )
)</f>
        <v>79</v>
      </c>
      <c r="K363">
        <f t="shared" ca="1" si="23"/>
        <v>4</v>
      </c>
    </row>
    <row r="364" spans="1:11">
      <c r="A364">
        <v>363</v>
      </c>
      <c r="B364">
        <f t="shared" ca="1" si="20"/>
        <v>29</v>
      </c>
      <c r="C364" s="6" cm="1">
        <f t="array" aca="1" ref="C364" ca="1">_xlfn.LET(
    _xlpm.DOJ, _xlfn.XLOOKUP(Tickets_final!$B364, Employee_final!$A$2:$A$205, Employee_final!$K$2:$K$205, 0, 1, 1),
    _xlpm.RANDDATE, RANDBETWEEN(_xlpm.DOJ, TODAY()),
    _xlpm.RANDDATE
)</f>
        <v>45836</v>
      </c>
      <c r="D364">
        <f t="shared" ca="1" si="21"/>
        <v>29</v>
      </c>
      <c r="E364" t="s">
        <v>646</v>
      </c>
      <c r="F364" t="s">
        <v>647</v>
      </c>
      <c r="G364" s="9" t="s">
        <v>39</v>
      </c>
      <c r="H364" t="s">
        <v>30</v>
      </c>
      <c r="I364" s="6">
        <f t="shared" ca="1" si="22"/>
        <v>45838</v>
      </c>
      <c r="J364" cm="1">
        <f t="array" aca="1" ref="J364" ca="1">_xlfn.LET(
    _xlpm.filteredList, _xlfn._xlws.FILTER(Employee_final!$A$2:$A$205, Employee_final!$R$2:$R$205 = _xlfn.NUMBERVALUE(Tickets_final!$G364),Employee_final!$U$2:$U$205 &gt;=1),
    _xlpm.countList, COUNTA(_xlpm.filteredList),
    IF(_xlpm.countList = 0, "",
        INDEX(_xlpm.filteredList, RANDBETWEEN(1, _xlpm.countList))
    )
)</f>
        <v>76</v>
      </c>
      <c r="K364">
        <f t="shared" ca="1" si="23"/>
        <v>4</v>
      </c>
    </row>
    <row r="365" spans="1:11">
      <c r="A365">
        <v>364</v>
      </c>
      <c r="B365">
        <f t="shared" ca="1" si="20"/>
        <v>199</v>
      </c>
      <c r="C365" s="6" cm="1">
        <f t="array" aca="1" ref="C365" ca="1">_xlfn.LET(
    _xlpm.DOJ, _xlfn.XLOOKUP(Tickets_final!$B365, Employee_final!$A$2:$A$205, Employee_final!$K$2:$K$205, 0, 1, 1),
    _xlpm.RANDDATE, RANDBETWEEN(_xlpm.DOJ, TODAY()),
    _xlpm.RANDDATE
)</f>
        <v>45781</v>
      </c>
      <c r="D365">
        <f t="shared" ca="1" si="21"/>
        <v>199</v>
      </c>
      <c r="E365" t="s">
        <v>648</v>
      </c>
      <c r="F365" t="s">
        <v>649</v>
      </c>
      <c r="G365" s="9" t="s">
        <v>23</v>
      </c>
      <c r="H365" t="s">
        <v>23</v>
      </c>
      <c r="I365" s="6">
        <f t="shared" ca="1" si="22"/>
        <v>45784</v>
      </c>
      <c r="J365" cm="1">
        <f t="array" aca="1" ref="J365" ca="1">_xlfn.LET(
    _xlpm.filteredList, _xlfn._xlws.FILTER(Employee_final!$A$2:$A$205, Employee_final!$R$2:$R$205 = _xlfn.NUMBERVALUE(Tickets_final!$G365),Employee_final!$U$2:$U$205 &gt;=1),
    _xlpm.countList, COUNTA(_xlpm.filteredList),
    IF(_xlpm.countList = 0, "",
        INDEX(_xlpm.filteredList, RANDBETWEEN(1, _xlpm.countList))
    )
)</f>
        <v>84</v>
      </c>
      <c r="K365">
        <f t="shared" ca="1" si="23"/>
        <v>2</v>
      </c>
    </row>
    <row r="366" spans="1:11">
      <c r="A366">
        <v>365</v>
      </c>
      <c r="B366">
        <f t="shared" ca="1" si="20"/>
        <v>72</v>
      </c>
      <c r="C366" s="6" cm="1">
        <f t="array" aca="1" ref="C366" ca="1">_xlfn.LET(
    _xlpm.DOJ, _xlfn.XLOOKUP(Tickets_final!$B366, Employee_final!$A$2:$A$205, Employee_final!$K$2:$K$205, 0, 1, 1),
    _xlpm.RANDDATE, RANDBETWEEN(_xlpm.DOJ, TODAY()),
    _xlpm.RANDDATE
)</f>
        <v>45575</v>
      </c>
      <c r="D366">
        <f t="shared" ca="1" si="21"/>
        <v>72</v>
      </c>
      <c r="E366" t="s">
        <v>650</v>
      </c>
      <c r="F366" t="s">
        <v>651</v>
      </c>
      <c r="G366" s="9" t="s">
        <v>39</v>
      </c>
      <c r="H366" t="s">
        <v>30</v>
      </c>
      <c r="I366" s="6">
        <f t="shared" ca="1" si="22"/>
        <v>45577</v>
      </c>
      <c r="J366" cm="1">
        <f t="array" aca="1" ref="J366" ca="1">_xlfn.LET(
    _xlpm.filteredList, _xlfn._xlws.FILTER(Employee_final!$A$2:$A$205, Employee_final!$R$2:$R$205 = _xlfn.NUMBERVALUE(Tickets_final!$G366),Employee_final!$U$2:$U$205 &gt;=1),
    _xlpm.countList, COUNTA(_xlpm.filteredList),
    IF(_xlpm.countList = 0, "",
        INDEX(_xlpm.filteredList, RANDBETWEEN(1, _xlpm.countList))
    )
)</f>
        <v>89</v>
      </c>
      <c r="K366">
        <f t="shared" ca="1" si="23"/>
        <v>4</v>
      </c>
    </row>
    <row r="367" spans="1:11">
      <c r="A367">
        <v>366</v>
      </c>
      <c r="B367">
        <f t="shared" ca="1" si="20"/>
        <v>113</v>
      </c>
      <c r="C367" s="6" cm="1">
        <f t="array" aca="1" ref="C367" ca="1">_xlfn.LET(
    _xlpm.DOJ, _xlfn.XLOOKUP(Tickets_final!$B367, Employee_final!$A$2:$A$205, Employee_final!$K$2:$K$205, 0, 1, 1),
    _xlpm.RANDDATE, RANDBETWEEN(_xlpm.DOJ, TODAY()),
    _xlpm.RANDDATE
)</f>
        <v>45151</v>
      </c>
      <c r="D367">
        <f t="shared" ca="1" si="21"/>
        <v>113</v>
      </c>
      <c r="E367" t="s">
        <v>652</v>
      </c>
      <c r="F367" t="s">
        <v>653</v>
      </c>
      <c r="G367" s="9" t="s">
        <v>19</v>
      </c>
      <c r="H367" t="s">
        <v>46</v>
      </c>
      <c r="I367" s="6">
        <f t="shared" ca="1" si="22"/>
        <v>45159</v>
      </c>
      <c r="J367" cm="1">
        <f t="array" aca="1" ref="J367" ca="1">_xlfn.LET(
    _xlpm.filteredList, _xlfn._xlws.FILTER(Employee_final!$A$2:$A$205, Employee_final!$R$2:$R$205 = _xlfn.NUMBERVALUE(Tickets_final!$G367),Employee_final!$U$2:$U$205 &gt;=1),
    _xlpm.countList, COUNTA(_xlpm.filteredList),
    IF(_xlpm.countList = 0, "",
        INDEX(_xlpm.filteredList, RANDBETWEEN(1, _xlpm.countList))
    )
)</f>
        <v>126</v>
      </c>
      <c r="K367">
        <f t="shared" ca="1" si="23"/>
        <v>1</v>
      </c>
    </row>
    <row r="368" spans="1:11">
      <c r="A368">
        <v>367</v>
      </c>
      <c r="B368">
        <f t="shared" ca="1" si="20"/>
        <v>57</v>
      </c>
      <c r="C368" s="6" cm="1">
        <f t="array" aca="1" ref="C368" ca="1">_xlfn.LET(
    _xlpm.DOJ, _xlfn.XLOOKUP(Tickets_final!$B368, Employee_final!$A$2:$A$205, Employee_final!$K$2:$K$205, 0, 1, 1),
    _xlpm.RANDDATE, RANDBETWEEN(_xlpm.DOJ, TODAY()),
    _xlpm.RANDDATE
)</f>
        <v>45432</v>
      </c>
      <c r="D368">
        <f t="shared" ca="1" si="21"/>
        <v>57</v>
      </c>
      <c r="E368" t="s">
        <v>654</v>
      </c>
      <c r="F368" t="s">
        <v>655</v>
      </c>
      <c r="G368" s="9" t="s">
        <v>23</v>
      </c>
      <c r="H368" t="s">
        <v>23</v>
      </c>
      <c r="I368" s="6">
        <f t="shared" ca="1" si="22"/>
        <v>45442</v>
      </c>
      <c r="J368" cm="1">
        <f t="array" aca="1" ref="J368" ca="1">_xlfn.LET(
    _xlpm.filteredList, _xlfn._xlws.FILTER(Employee_final!$A$2:$A$205, Employee_final!$R$2:$R$205 = _xlfn.NUMBERVALUE(Tickets_final!$G368),Employee_final!$U$2:$U$205 &gt;=1),
    _xlpm.countList, COUNTA(_xlpm.filteredList),
    IF(_xlpm.countList = 0, "",
        INDEX(_xlpm.filteredList, RANDBETWEEN(1, _xlpm.countList))
    )
)</f>
        <v>131</v>
      </c>
      <c r="K368">
        <f t="shared" ca="1" si="23"/>
        <v>2</v>
      </c>
    </row>
    <row r="369" spans="1:11">
      <c r="A369">
        <v>368</v>
      </c>
      <c r="B369">
        <f t="shared" ca="1" si="20"/>
        <v>147</v>
      </c>
      <c r="C369" s="6" cm="1">
        <f t="array" aca="1" ref="C369" ca="1">_xlfn.LET(
    _xlpm.DOJ, _xlfn.XLOOKUP(Tickets_final!$B369, Employee_final!$A$2:$A$205, Employee_final!$K$2:$K$205, 0, 1, 1),
    _xlpm.RANDDATE, RANDBETWEEN(_xlpm.DOJ, TODAY()),
    _xlpm.RANDDATE
)</f>
        <v>44828</v>
      </c>
      <c r="D369">
        <f t="shared" ca="1" si="21"/>
        <v>147</v>
      </c>
      <c r="E369" t="s">
        <v>656</v>
      </c>
      <c r="F369" t="s">
        <v>657</v>
      </c>
      <c r="G369" s="9" t="s">
        <v>30</v>
      </c>
      <c r="H369" t="s">
        <v>35</v>
      </c>
      <c r="I369" s="6">
        <f t="shared" ca="1" si="22"/>
        <v>44831</v>
      </c>
      <c r="J369" cm="1">
        <f t="array" aca="1" ref="J369" ca="1">_xlfn.LET(
    _xlpm.filteredList, _xlfn._xlws.FILTER(Employee_final!$A$2:$A$205, Employee_final!$R$2:$R$205 = _xlfn.NUMBERVALUE(Tickets_final!$G369),Employee_final!$U$2:$U$205 &gt;=1),
    _xlpm.countList, COUNTA(_xlpm.filteredList),
    IF(_xlpm.countList = 0, "",
        INDEX(_xlpm.filteredList, RANDBETWEEN(1, _xlpm.countList))
    )
)</f>
        <v>143</v>
      </c>
      <c r="K369">
        <f t="shared" ca="1" si="23"/>
        <v>3</v>
      </c>
    </row>
    <row r="370" spans="1:11">
      <c r="A370">
        <v>369</v>
      </c>
      <c r="B370">
        <f t="shared" ca="1" si="20"/>
        <v>119</v>
      </c>
      <c r="C370" s="6" cm="1">
        <f t="array" aca="1" ref="C370" ca="1">_xlfn.LET(
    _xlpm.DOJ, _xlfn.XLOOKUP(Tickets_final!$B370, Employee_final!$A$2:$A$205, Employee_final!$K$2:$K$205, 0, 1, 1),
    _xlpm.RANDDATE, RANDBETWEEN(_xlpm.DOJ, TODAY()),
    _xlpm.RANDDATE
)</f>
        <v>44048</v>
      </c>
      <c r="D370">
        <f t="shared" ca="1" si="21"/>
        <v>119</v>
      </c>
      <c r="E370" t="s">
        <v>658</v>
      </c>
      <c r="F370" t="s">
        <v>659</v>
      </c>
      <c r="G370" s="9" t="s">
        <v>39</v>
      </c>
      <c r="H370" t="s">
        <v>30</v>
      </c>
      <c r="I370" s="6">
        <f t="shared" ca="1" si="22"/>
        <v>44053</v>
      </c>
      <c r="J370" cm="1">
        <f t="array" aca="1" ref="J370" ca="1">_xlfn.LET(
    _xlpm.filteredList, _xlfn._xlws.FILTER(Employee_final!$A$2:$A$205, Employee_final!$R$2:$R$205 = _xlfn.NUMBERVALUE(Tickets_final!$G370),Employee_final!$U$2:$U$205 &gt;=1),
    _xlpm.countList, COUNTA(_xlpm.filteredList),
    IF(_xlpm.countList = 0, "",
        INDEX(_xlpm.filteredList, RANDBETWEEN(1, _xlpm.countList))
    )
)</f>
        <v>88</v>
      </c>
      <c r="K370">
        <f t="shared" ca="1" si="23"/>
        <v>2</v>
      </c>
    </row>
    <row r="371" spans="1:11">
      <c r="A371">
        <v>370</v>
      </c>
      <c r="B371">
        <f t="shared" ca="1" si="20"/>
        <v>29</v>
      </c>
      <c r="C371" s="6" cm="1">
        <f t="array" aca="1" ref="C371" ca="1">_xlfn.LET(
    _xlpm.DOJ, _xlfn.XLOOKUP(Tickets_final!$B371, Employee_final!$A$2:$A$205, Employee_final!$K$2:$K$205, 0, 1, 1),
    _xlpm.RANDDATE, RANDBETWEEN(_xlpm.DOJ, TODAY()),
    _xlpm.RANDDATE
)</f>
        <v>45800</v>
      </c>
      <c r="D371">
        <f t="shared" ca="1" si="21"/>
        <v>29</v>
      </c>
      <c r="E371" t="s">
        <v>476</v>
      </c>
      <c r="F371" t="s">
        <v>660</v>
      </c>
      <c r="G371" s="9" t="s">
        <v>30</v>
      </c>
      <c r="H371" t="s">
        <v>16</v>
      </c>
      <c r="I371" s="6">
        <f t="shared" ca="1" si="22"/>
        <v>45808</v>
      </c>
      <c r="J371" cm="1">
        <f t="array" aca="1" ref="J371" ca="1">_xlfn.LET(
    _xlpm.filteredList, _xlfn._xlws.FILTER(Employee_final!$A$2:$A$205, Employee_final!$R$2:$R$205 = _xlfn.NUMBERVALUE(Tickets_final!$G371),Employee_final!$U$2:$U$205 &gt;=1),
    _xlpm.countList, COUNTA(_xlpm.filteredList),
    IF(_xlpm.countList = 0, "",
        INDEX(_xlpm.filteredList, RANDBETWEEN(1, _xlpm.countList))
    )
)</f>
        <v>181</v>
      </c>
      <c r="K371">
        <f t="shared" ca="1" si="23"/>
        <v>4</v>
      </c>
    </row>
    <row r="372" spans="1:11">
      <c r="A372">
        <v>371</v>
      </c>
      <c r="B372">
        <f t="shared" ca="1" si="20"/>
        <v>160</v>
      </c>
      <c r="C372" s="6" cm="1">
        <f t="array" aca="1" ref="C372" ca="1">_xlfn.LET(
    _xlpm.DOJ, _xlfn.XLOOKUP(Tickets_final!$B372, Employee_final!$A$2:$A$205, Employee_final!$K$2:$K$205, 0, 1, 1),
    _xlpm.RANDDATE, RANDBETWEEN(_xlpm.DOJ, TODAY()),
    _xlpm.RANDDATE
)</f>
        <v>44963</v>
      </c>
      <c r="D372">
        <f t="shared" ca="1" si="21"/>
        <v>186</v>
      </c>
      <c r="E372" t="s">
        <v>661</v>
      </c>
      <c r="F372" t="s">
        <v>662</v>
      </c>
      <c r="G372" s="9" t="s">
        <v>23</v>
      </c>
      <c r="H372" t="s">
        <v>23</v>
      </c>
      <c r="I372" s="6">
        <f t="shared" ca="1" si="22"/>
        <v>44971</v>
      </c>
      <c r="J372" cm="1">
        <f t="array" aca="1" ref="J372" ca="1">_xlfn.LET(
    _xlpm.filteredList, _xlfn._xlws.FILTER(Employee_final!$A$2:$A$205, Employee_final!$R$2:$R$205 = _xlfn.NUMBERVALUE(Tickets_final!$G372),Employee_final!$U$2:$U$205 &gt;=1),
    _xlpm.countList, COUNTA(_xlpm.filteredList),
    IF(_xlpm.countList = 0, "",
        INDEX(_xlpm.filteredList, RANDBETWEEN(1, _xlpm.countList))
    )
)</f>
        <v>167</v>
      </c>
      <c r="K372">
        <f t="shared" ca="1" si="23"/>
        <v>2</v>
      </c>
    </row>
    <row r="373" spans="1:11">
      <c r="A373">
        <v>372</v>
      </c>
      <c r="B373">
        <f t="shared" ca="1" si="20"/>
        <v>152</v>
      </c>
      <c r="C373" s="6" cm="1">
        <f t="array" aca="1" ref="C373" ca="1">_xlfn.LET(
    _xlpm.DOJ, _xlfn.XLOOKUP(Tickets_final!$B373, Employee_final!$A$2:$A$205, Employee_final!$K$2:$K$205, 0, 1, 1),
    _xlpm.RANDDATE, RANDBETWEEN(_xlpm.DOJ, TODAY()),
    _xlpm.RANDDATE
)</f>
        <v>44063</v>
      </c>
      <c r="D373">
        <f t="shared" ca="1" si="21"/>
        <v>152</v>
      </c>
      <c r="E373" t="s">
        <v>663</v>
      </c>
      <c r="F373" t="s">
        <v>664</v>
      </c>
      <c r="G373" s="9" t="s">
        <v>30</v>
      </c>
      <c r="H373" t="s">
        <v>31</v>
      </c>
      <c r="I373" s="6">
        <f t="shared" ca="1" si="22"/>
        <v>44073</v>
      </c>
      <c r="J373" cm="1">
        <f t="array" aca="1" ref="J373" ca="1">_xlfn.LET(
    _xlpm.filteredList, _xlfn._xlws.FILTER(Employee_final!$A$2:$A$205, Employee_final!$R$2:$R$205 = _xlfn.NUMBERVALUE(Tickets_final!$G373),Employee_final!$U$2:$U$205 &gt;=1),
    _xlpm.countList, COUNTA(_xlpm.filteredList),
    IF(_xlpm.countList = 0, "",
        INDEX(_xlpm.filteredList, RANDBETWEEN(1, _xlpm.countList))
    )
)</f>
        <v>125</v>
      </c>
      <c r="K373">
        <f t="shared" ca="1" si="23"/>
        <v>4</v>
      </c>
    </row>
    <row r="374" spans="1:11">
      <c r="A374">
        <v>373</v>
      </c>
      <c r="B374">
        <f t="shared" ca="1" si="20"/>
        <v>10</v>
      </c>
      <c r="C374" s="6" cm="1">
        <f t="array" aca="1" ref="C374" ca="1">_xlfn.LET(
    _xlpm.DOJ, _xlfn.XLOOKUP(Tickets_final!$B374, Employee_final!$A$2:$A$205, Employee_final!$K$2:$K$205, 0, 1, 1),
    _xlpm.RANDDATE, RANDBETWEEN(_xlpm.DOJ, TODAY()),
    _xlpm.RANDDATE
)</f>
        <v>45575</v>
      </c>
      <c r="D374">
        <f t="shared" ca="1" si="21"/>
        <v>106</v>
      </c>
      <c r="E374" t="s">
        <v>665</v>
      </c>
      <c r="F374" t="s">
        <v>666</v>
      </c>
      <c r="G374" s="9" t="s">
        <v>39</v>
      </c>
      <c r="H374" t="s">
        <v>19</v>
      </c>
      <c r="I374" s="6">
        <f t="shared" ca="1" si="22"/>
        <v>45582</v>
      </c>
      <c r="J374" cm="1">
        <f t="array" aca="1" ref="J374" ca="1">_xlfn.LET(
    _xlpm.filteredList, _xlfn._xlws.FILTER(Employee_final!$A$2:$A$205, Employee_final!$R$2:$R$205 = _xlfn.NUMBERVALUE(Tickets_final!$G374),Employee_final!$U$2:$U$205 &gt;=1),
    _xlpm.countList, COUNTA(_xlpm.filteredList),
    IF(_xlpm.countList = 0, "",
        INDEX(_xlpm.filteredList, RANDBETWEEN(1, _xlpm.countList))
    )
)</f>
        <v>73</v>
      </c>
      <c r="K374">
        <f t="shared" ca="1" si="23"/>
        <v>1</v>
      </c>
    </row>
    <row r="375" spans="1:11">
      <c r="A375">
        <v>374</v>
      </c>
      <c r="B375">
        <f t="shared" ca="1" si="20"/>
        <v>94</v>
      </c>
      <c r="C375" s="6" cm="1">
        <f t="array" aca="1" ref="C375" ca="1">_xlfn.LET(
    _xlpm.DOJ, _xlfn.XLOOKUP(Tickets_final!$B375, Employee_final!$A$2:$A$205, Employee_final!$K$2:$K$205, 0, 1, 1),
    _xlpm.RANDDATE, RANDBETWEEN(_xlpm.DOJ, TODAY()),
    _xlpm.RANDDATE
)</f>
        <v>45292</v>
      </c>
      <c r="D375">
        <f t="shared" ca="1" si="21"/>
        <v>94</v>
      </c>
      <c r="E375" t="s">
        <v>667</v>
      </c>
      <c r="F375" t="s">
        <v>668</v>
      </c>
      <c r="G375" s="9" t="s">
        <v>23</v>
      </c>
      <c r="H375" t="s">
        <v>39</v>
      </c>
      <c r="I375" s="6">
        <f t="shared" ca="1" si="22"/>
        <v>45302</v>
      </c>
      <c r="J375" cm="1">
        <f t="array" aca="1" ref="J375" ca="1">_xlfn.LET(
    _xlpm.filteredList, _xlfn._xlws.FILTER(Employee_final!$A$2:$A$205, Employee_final!$R$2:$R$205 = _xlfn.NUMBERVALUE(Tickets_final!$G375),Employee_final!$U$2:$U$205 &gt;=1),
    _xlpm.countList, COUNTA(_xlpm.filteredList),
    IF(_xlpm.countList = 0, "",
        INDEX(_xlpm.filteredList, RANDBETWEEN(1, _xlpm.countList))
    )
)</f>
        <v>109</v>
      </c>
      <c r="K375">
        <f t="shared" ca="1" si="23"/>
        <v>5</v>
      </c>
    </row>
    <row r="376" spans="1:11">
      <c r="A376">
        <v>375</v>
      </c>
      <c r="B376">
        <f t="shared" ca="1" si="20"/>
        <v>79</v>
      </c>
      <c r="C376" s="6" cm="1">
        <f t="array" aca="1" ref="C376" ca="1">_xlfn.LET(
    _xlpm.DOJ, _xlfn.XLOOKUP(Tickets_final!$B376, Employee_final!$A$2:$A$205, Employee_final!$K$2:$K$205, 0, 1, 1),
    _xlpm.RANDDATE, RANDBETWEEN(_xlpm.DOJ, TODAY()),
    _xlpm.RANDDATE
)</f>
        <v>45477</v>
      </c>
      <c r="D376">
        <f t="shared" ca="1" si="21"/>
        <v>79</v>
      </c>
      <c r="E376" t="s">
        <v>669</v>
      </c>
      <c r="F376" t="s">
        <v>670</v>
      </c>
      <c r="G376" s="9" t="s">
        <v>19</v>
      </c>
      <c r="H376" t="s">
        <v>46</v>
      </c>
      <c r="I376" s="6">
        <f t="shared" ca="1" si="22"/>
        <v>45480</v>
      </c>
      <c r="J376" cm="1">
        <f t="array" aca="1" ref="J376" ca="1">_xlfn.LET(
    _xlpm.filteredList, _xlfn._xlws.FILTER(Employee_final!$A$2:$A$205, Employee_final!$R$2:$R$205 = _xlfn.NUMBERVALUE(Tickets_final!$G376),Employee_final!$U$2:$U$205 &gt;=1),
    _xlpm.countList, COUNTA(_xlpm.filteredList),
    IF(_xlpm.countList = 0, "",
        INDEX(_xlpm.filteredList, RANDBETWEEN(1, _xlpm.countList))
    )
)</f>
        <v>56</v>
      </c>
      <c r="K376">
        <f t="shared" ca="1" si="23"/>
        <v>2</v>
      </c>
    </row>
    <row r="377" spans="1:11">
      <c r="A377">
        <v>376</v>
      </c>
      <c r="B377">
        <f t="shared" ca="1" si="20"/>
        <v>135</v>
      </c>
      <c r="C377" s="6" cm="1">
        <f t="array" aca="1" ref="C377" ca="1">_xlfn.LET(
    _xlpm.DOJ, _xlfn.XLOOKUP(Tickets_final!$B377, Employee_final!$A$2:$A$205, Employee_final!$K$2:$K$205, 0, 1, 1),
    _xlpm.RANDDATE, RANDBETWEEN(_xlpm.DOJ, TODAY()),
    _xlpm.RANDDATE
)</f>
        <v>44931</v>
      </c>
      <c r="D377">
        <f t="shared" ca="1" si="21"/>
        <v>135</v>
      </c>
      <c r="E377" t="s">
        <v>671</v>
      </c>
      <c r="F377" t="s">
        <v>672</v>
      </c>
      <c r="G377" s="9" t="s">
        <v>23</v>
      </c>
      <c r="H377" t="s">
        <v>23</v>
      </c>
      <c r="I377" s="6">
        <f t="shared" ca="1" si="22"/>
        <v>44940</v>
      </c>
      <c r="J377" cm="1">
        <f t="array" aca="1" ref="J377" ca="1">_xlfn.LET(
    _xlpm.filteredList, _xlfn._xlws.FILTER(Employee_final!$A$2:$A$205, Employee_final!$R$2:$R$205 = _xlfn.NUMBERVALUE(Tickets_final!$G377),Employee_final!$U$2:$U$205 &gt;=1),
    _xlpm.countList, COUNTA(_xlpm.filteredList),
    IF(_xlpm.countList = 0, "",
        INDEX(_xlpm.filteredList, RANDBETWEEN(1, _xlpm.countList))
    )
)</f>
        <v>20</v>
      </c>
      <c r="K377">
        <f t="shared" ca="1" si="23"/>
        <v>3</v>
      </c>
    </row>
    <row r="378" spans="1:11">
      <c r="A378">
        <v>377</v>
      </c>
      <c r="B378">
        <f t="shared" ca="1" si="20"/>
        <v>91</v>
      </c>
      <c r="C378" s="6" cm="1">
        <f t="array" aca="1" ref="C378" ca="1">_xlfn.LET(
    _xlpm.DOJ, _xlfn.XLOOKUP(Tickets_final!$B378, Employee_final!$A$2:$A$205, Employee_final!$K$2:$K$205, 0, 1, 1),
    _xlpm.RANDDATE, RANDBETWEEN(_xlpm.DOJ, TODAY()),
    _xlpm.RANDDATE
)</f>
        <v>43888</v>
      </c>
      <c r="D378">
        <f t="shared" ca="1" si="21"/>
        <v>91</v>
      </c>
      <c r="E378" t="s">
        <v>673</v>
      </c>
      <c r="F378" t="s">
        <v>674</v>
      </c>
      <c r="G378" s="9" t="s">
        <v>30</v>
      </c>
      <c r="H378" t="s">
        <v>35</v>
      </c>
      <c r="I378" s="6">
        <f t="shared" ca="1" si="22"/>
        <v>43891</v>
      </c>
      <c r="J378" cm="1">
        <f t="array" aca="1" ref="J378" ca="1">_xlfn.LET(
    _xlpm.filteredList, _xlfn._xlws.FILTER(Employee_final!$A$2:$A$205, Employee_final!$R$2:$R$205 = _xlfn.NUMBERVALUE(Tickets_final!$G378),Employee_final!$U$2:$U$205 &gt;=1),
    _xlpm.countList, COUNTA(_xlpm.filteredList),
    IF(_xlpm.countList = 0, "",
        INDEX(_xlpm.filteredList, RANDBETWEEN(1, _xlpm.countList))
    )
)</f>
        <v>143</v>
      </c>
      <c r="K378">
        <f t="shared" ca="1" si="23"/>
        <v>3</v>
      </c>
    </row>
    <row r="379" spans="1:11">
      <c r="A379">
        <v>378</v>
      </c>
      <c r="B379">
        <f t="shared" ca="1" si="20"/>
        <v>175</v>
      </c>
      <c r="C379" s="6" cm="1">
        <f t="array" aca="1" ref="C379" ca="1">_xlfn.LET(
    _xlpm.DOJ, _xlfn.XLOOKUP(Tickets_final!$B379, Employee_final!$A$2:$A$205, Employee_final!$K$2:$K$205, 0, 1, 1),
    _xlpm.RANDDATE, RANDBETWEEN(_xlpm.DOJ, TODAY()),
    _xlpm.RANDDATE
)</f>
        <v>45510</v>
      </c>
      <c r="D379">
        <f t="shared" ca="1" si="21"/>
        <v>175</v>
      </c>
      <c r="E379" t="s">
        <v>675</v>
      </c>
      <c r="F379" t="s">
        <v>676</v>
      </c>
      <c r="G379" s="9" t="s">
        <v>30</v>
      </c>
      <c r="H379" t="s">
        <v>16</v>
      </c>
      <c r="I379" s="6">
        <f t="shared" ca="1" si="22"/>
        <v>45517</v>
      </c>
      <c r="J379" cm="1">
        <f t="array" aca="1" ref="J379" ca="1">_xlfn.LET(
    _xlpm.filteredList, _xlfn._xlws.FILTER(Employee_final!$A$2:$A$205, Employee_final!$R$2:$R$205 = _xlfn.NUMBERVALUE(Tickets_final!$G379),Employee_final!$U$2:$U$205 &gt;=1),
    _xlpm.countList, COUNTA(_xlpm.filteredList),
    IF(_xlpm.countList = 0, "",
        INDEX(_xlpm.filteredList, RANDBETWEEN(1, _xlpm.countList))
    )
)</f>
        <v>192</v>
      </c>
      <c r="K379">
        <f t="shared" ca="1" si="23"/>
        <v>3</v>
      </c>
    </row>
    <row r="380" spans="1:11">
      <c r="A380">
        <v>379</v>
      </c>
      <c r="B380">
        <f t="shared" ca="1" si="20"/>
        <v>9</v>
      </c>
      <c r="C380" s="6" cm="1">
        <f t="array" aca="1" ref="C380" ca="1">_xlfn.LET(
    _xlpm.DOJ, _xlfn.XLOOKUP(Tickets_final!$B380, Employee_final!$A$2:$A$205, Employee_final!$K$2:$K$205, 0, 1, 1),
    _xlpm.RANDDATE, RANDBETWEEN(_xlpm.DOJ, TODAY()),
    _xlpm.RANDDATE
)</f>
        <v>45676</v>
      </c>
      <c r="D380">
        <f t="shared" ca="1" si="21"/>
        <v>9</v>
      </c>
      <c r="E380" t="s">
        <v>677</v>
      </c>
      <c r="F380" t="s">
        <v>678</v>
      </c>
      <c r="G380" s="9" t="s">
        <v>23</v>
      </c>
      <c r="H380" t="s">
        <v>23</v>
      </c>
      <c r="I380" s="6">
        <f t="shared" ca="1" si="22"/>
        <v>45682</v>
      </c>
      <c r="J380" cm="1">
        <f t="array" aca="1" ref="J380" ca="1">_xlfn.LET(
    _xlpm.filteredList, _xlfn._xlws.FILTER(Employee_final!$A$2:$A$205, Employee_final!$R$2:$R$205 = _xlfn.NUMBERVALUE(Tickets_final!$G380),Employee_final!$U$2:$U$205 &gt;=1),
    _xlpm.countList, COUNTA(_xlpm.filteredList),
    IF(_xlpm.countList = 0, "",
        INDEX(_xlpm.filteredList, RANDBETWEEN(1, _xlpm.countList))
    )
)</f>
        <v>46</v>
      </c>
      <c r="K380">
        <f t="shared" ca="1" si="23"/>
        <v>5</v>
      </c>
    </row>
    <row r="381" spans="1:11">
      <c r="A381">
        <v>380</v>
      </c>
      <c r="B381">
        <f t="shared" ca="1" si="20"/>
        <v>81</v>
      </c>
      <c r="C381" s="6" cm="1">
        <f t="array" aca="1" ref="C381" ca="1">_xlfn.LET(
    _xlpm.DOJ, _xlfn.XLOOKUP(Tickets_final!$B381, Employee_final!$A$2:$A$205, Employee_final!$K$2:$K$205, 0, 1, 1),
    _xlpm.RANDDATE, RANDBETWEEN(_xlpm.DOJ, TODAY()),
    _xlpm.RANDDATE
)</f>
        <v>45017</v>
      </c>
      <c r="D381">
        <f t="shared" ca="1" si="21"/>
        <v>81</v>
      </c>
      <c r="E381" t="s">
        <v>679</v>
      </c>
      <c r="F381" t="s">
        <v>680</v>
      </c>
      <c r="G381" s="9" t="s">
        <v>39</v>
      </c>
      <c r="H381" t="s">
        <v>30</v>
      </c>
      <c r="I381" s="6">
        <f t="shared" ca="1" si="22"/>
        <v>45027</v>
      </c>
      <c r="J381" cm="1">
        <f t="array" aca="1" ref="J381" ca="1">_xlfn.LET(
    _xlpm.filteredList, _xlfn._xlws.FILTER(Employee_final!$A$2:$A$205, Employee_final!$R$2:$R$205 = _xlfn.NUMBERVALUE(Tickets_final!$G381),Employee_final!$U$2:$U$205 &gt;=1),
    _xlpm.countList, COUNTA(_xlpm.filteredList),
    IF(_xlpm.countList = 0, "",
        INDEX(_xlpm.filteredList, RANDBETWEEN(1, _xlpm.countList))
    )
)</f>
        <v>160</v>
      </c>
      <c r="K381">
        <f t="shared" ca="1" si="23"/>
        <v>4</v>
      </c>
    </row>
    <row r="382" spans="1:11">
      <c r="A382">
        <v>381</v>
      </c>
      <c r="B382">
        <f t="shared" ca="1" si="20"/>
        <v>84</v>
      </c>
      <c r="C382" s="6" cm="1">
        <f t="array" aca="1" ref="C382" ca="1">_xlfn.LET(
    _xlpm.DOJ, _xlfn.XLOOKUP(Tickets_final!$B382, Employee_final!$A$2:$A$205, Employee_final!$K$2:$K$205, 0, 1, 1),
    _xlpm.RANDDATE, RANDBETWEEN(_xlpm.DOJ, TODAY()),
    _xlpm.RANDDATE
)</f>
        <v>45771</v>
      </c>
      <c r="D382">
        <f t="shared" ca="1" si="21"/>
        <v>84</v>
      </c>
      <c r="E382" t="s">
        <v>681</v>
      </c>
      <c r="F382" t="s">
        <v>682</v>
      </c>
      <c r="G382" s="9" t="s">
        <v>30</v>
      </c>
      <c r="H382" t="s">
        <v>31</v>
      </c>
      <c r="I382" s="6">
        <f t="shared" ca="1" si="22"/>
        <v>45779</v>
      </c>
      <c r="J382" cm="1">
        <f t="array" aca="1" ref="J382" ca="1">_xlfn.LET(
    _xlpm.filteredList, _xlfn._xlws.FILTER(Employee_final!$A$2:$A$205, Employee_final!$R$2:$R$205 = _xlfn.NUMBERVALUE(Tickets_final!$G382),Employee_final!$U$2:$U$205 &gt;=1),
    _xlpm.countList, COUNTA(_xlpm.filteredList),
    IF(_xlpm.countList = 0, "",
        INDEX(_xlpm.filteredList, RANDBETWEEN(1, _xlpm.countList))
    )
)</f>
        <v>119</v>
      </c>
      <c r="K382">
        <f t="shared" ca="1" si="23"/>
        <v>4</v>
      </c>
    </row>
    <row r="383" spans="1:11">
      <c r="A383">
        <v>382</v>
      </c>
      <c r="B383">
        <f t="shared" ca="1" si="20"/>
        <v>54</v>
      </c>
      <c r="C383" s="6" cm="1">
        <f t="array" aca="1" ref="C383" ca="1">_xlfn.LET(
    _xlpm.DOJ, _xlfn.XLOOKUP(Tickets_final!$B383, Employee_final!$A$2:$A$205, Employee_final!$K$2:$K$205, 0, 1, 1),
    _xlpm.RANDDATE, RANDBETWEEN(_xlpm.DOJ, TODAY()),
    _xlpm.RANDDATE
)</f>
        <v>44720</v>
      </c>
      <c r="D383">
        <f t="shared" ca="1" si="21"/>
        <v>54</v>
      </c>
      <c r="E383" t="s">
        <v>683</v>
      </c>
      <c r="F383" t="s">
        <v>684</v>
      </c>
      <c r="G383" s="9" t="s">
        <v>23</v>
      </c>
      <c r="H383" t="s">
        <v>23</v>
      </c>
      <c r="I383" s="6">
        <f t="shared" ca="1" si="22"/>
        <v>44726</v>
      </c>
      <c r="J383" cm="1">
        <f t="array" aca="1" ref="J383" ca="1">_xlfn.LET(
    _xlpm.filteredList, _xlfn._xlws.FILTER(Employee_final!$A$2:$A$205, Employee_final!$R$2:$R$205 = _xlfn.NUMBERVALUE(Tickets_final!$G383),Employee_final!$U$2:$U$205 &gt;=1),
    _xlpm.countList, COUNTA(_xlpm.filteredList),
    IF(_xlpm.countList = 0, "",
        INDEX(_xlpm.filteredList, RANDBETWEEN(1, _xlpm.countList))
    )
)</f>
        <v>135</v>
      </c>
      <c r="K383">
        <f t="shared" ca="1" si="23"/>
        <v>4</v>
      </c>
    </row>
    <row r="384" spans="1:11">
      <c r="A384">
        <v>383</v>
      </c>
      <c r="B384">
        <f t="shared" ca="1" si="20"/>
        <v>135</v>
      </c>
      <c r="C384" s="6" cm="1">
        <f t="array" aca="1" ref="C384" ca="1">_xlfn.LET(
    _xlpm.DOJ, _xlfn.XLOOKUP(Tickets_final!$B384, Employee_final!$A$2:$A$205, Employee_final!$K$2:$K$205, 0, 1, 1),
    _xlpm.RANDDATE, RANDBETWEEN(_xlpm.DOJ, TODAY()),
    _xlpm.RANDDATE
)</f>
        <v>45763</v>
      </c>
      <c r="D384">
        <f t="shared" ca="1" si="21"/>
        <v>135</v>
      </c>
      <c r="E384" t="s">
        <v>685</v>
      </c>
      <c r="F384" t="s">
        <v>686</v>
      </c>
      <c r="G384" s="9" t="s">
        <v>39</v>
      </c>
      <c r="H384" t="s">
        <v>30</v>
      </c>
      <c r="I384" s="6">
        <f t="shared" ca="1" si="22"/>
        <v>45769</v>
      </c>
      <c r="J384" cm="1">
        <f t="array" aca="1" ref="J384" ca="1">_xlfn.LET(
    _xlpm.filteredList, _xlfn._xlws.FILTER(Employee_final!$A$2:$A$205, Employee_final!$R$2:$R$205 = _xlfn.NUMBERVALUE(Tickets_final!$G384),Employee_final!$U$2:$U$205 &gt;=1),
    _xlpm.countList, COUNTA(_xlpm.filteredList),
    IF(_xlpm.countList = 0, "",
        INDEX(_xlpm.filteredList, RANDBETWEEN(1, _xlpm.countList))
    )
)</f>
        <v>44</v>
      </c>
      <c r="K384">
        <f t="shared" ca="1" si="23"/>
        <v>3</v>
      </c>
    </row>
    <row r="385" spans="1:11">
      <c r="A385">
        <v>384</v>
      </c>
      <c r="B385">
        <f t="shared" ca="1" si="20"/>
        <v>137</v>
      </c>
      <c r="C385" s="6" cm="1">
        <f t="array" aca="1" ref="C385" ca="1">_xlfn.LET(
    _xlpm.DOJ, _xlfn.XLOOKUP(Tickets_final!$B385, Employee_final!$A$2:$A$205, Employee_final!$K$2:$K$205, 0, 1, 1),
    _xlpm.RANDDATE, RANDBETWEEN(_xlpm.DOJ, TODAY()),
    _xlpm.RANDDATE
)</f>
        <v>45280</v>
      </c>
      <c r="D385">
        <f t="shared" ca="1" si="21"/>
        <v>137</v>
      </c>
      <c r="E385" t="s">
        <v>687</v>
      </c>
      <c r="F385" t="s">
        <v>688</v>
      </c>
      <c r="G385" s="9" t="s">
        <v>23</v>
      </c>
      <c r="H385" t="s">
        <v>39</v>
      </c>
      <c r="I385" s="6">
        <f t="shared" ca="1" si="22"/>
        <v>45286</v>
      </c>
      <c r="J385" cm="1">
        <f t="array" aca="1" ref="J385" ca="1">_xlfn.LET(
    _xlpm.filteredList, _xlfn._xlws.FILTER(Employee_final!$A$2:$A$205, Employee_final!$R$2:$R$205 = _xlfn.NUMBERVALUE(Tickets_final!$G385),Employee_final!$U$2:$U$205 &gt;=1),
    _xlpm.countList, COUNTA(_xlpm.filteredList),
    IF(_xlpm.countList = 0, "",
        INDEX(_xlpm.filteredList, RANDBETWEEN(1, _xlpm.countList))
    )
)</f>
        <v>33</v>
      </c>
      <c r="K385">
        <f t="shared" ca="1" si="23"/>
        <v>2</v>
      </c>
    </row>
    <row r="386" spans="1:11">
      <c r="A386">
        <v>385</v>
      </c>
      <c r="B386">
        <f t="shared" ca="1" si="20"/>
        <v>26</v>
      </c>
      <c r="C386" s="6" cm="1">
        <f t="array" aca="1" ref="C386" ca="1">_xlfn.LET(
    _xlpm.DOJ, _xlfn.XLOOKUP(Tickets_final!$B386, Employee_final!$A$2:$A$205, Employee_final!$K$2:$K$205, 0, 1, 1),
    _xlpm.RANDDATE, RANDBETWEEN(_xlpm.DOJ, TODAY()),
    _xlpm.RANDDATE
)</f>
        <v>44616</v>
      </c>
      <c r="D386">
        <f t="shared" ca="1" si="21"/>
        <v>26</v>
      </c>
      <c r="E386" t="s">
        <v>689</v>
      </c>
      <c r="F386" t="s">
        <v>690</v>
      </c>
      <c r="G386" s="9" t="s">
        <v>19</v>
      </c>
      <c r="H386" t="s">
        <v>46</v>
      </c>
      <c r="I386" s="6">
        <f t="shared" ca="1" si="22"/>
        <v>44624</v>
      </c>
      <c r="J386" cm="1">
        <f t="array" aca="1" ref="J386" ca="1">_xlfn.LET(
    _xlpm.filteredList, _xlfn._xlws.FILTER(Employee_final!$A$2:$A$205, Employee_final!$R$2:$R$205 = _xlfn.NUMBERVALUE(Tickets_final!$G386),Employee_final!$U$2:$U$205 &gt;=1),
    _xlpm.countList, COUNTA(_xlpm.filteredList),
    IF(_xlpm.countList = 0, "",
        INDEX(_xlpm.filteredList, RANDBETWEEN(1, _xlpm.countList))
    )
)</f>
        <v>155</v>
      </c>
      <c r="K386">
        <f t="shared" ca="1" si="23"/>
        <v>1</v>
      </c>
    </row>
    <row r="387" spans="1:11">
      <c r="A387">
        <v>386</v>
      </c>
      <c r="B387">
        <f t="shared" ref="B387:B450" ca="1" si="24">RANDBETWEEN(1,201)</f>
        <v>49</v>
      </c>
      <c r="C387" s="6" cm="1">
        <f t="array" aca="1" ref="C387" ca="1">_xlfn.LET(
    _xlpm.DOJ, _xlfn.XLOOKUP(Tickets_final!$B387, Employee_final!$A$2:$A$205, Employee_final!$K$2:$K$205, 0, 1, 1),
    _xlpm.RANDDATE, RANDBETWEEN(_xlpm.DOJ, TODAY()),
    _xlpm.RANDDATE
)</f>
        <v>45435</v>
      </c>
      <c r="D387">
        <f t="shared" ref="D387:D450" ca="1" si="25">IF(MOD($B387,10)=0, RANDBETWEEN(1,205), $B387)</f>
        <v>49</v>
      </c>
      <c r="E387" t="s">
        <v>502</v>
      </c>
      <c r="F387" t="s">
        <v>503</v>
      </c>
      <c r="G387" s="9" t="s">
        <v>39</v>
      </c>
      <c r="H387" t="s">
        <v>30</v>
      </c>
      <c r="I387" s="6">
        <f t="shared" ref="I387:I450" ca="1" si="26">$C387+RANDBETWEEN(2,10)</f>
        <v>45439</v>
      </c>
      <c r="J387" cm="1">
        <f t="array" aca="1" ref="J387" ca="1">_xlfn.LET(
    _xlpm.filteredList, _xlfn._xlws.FILTER(Employee_final!$A$2:$A$205, Employee_final!$R$2:$R$205 = _xlfn.NUMBERVALUE(Tickets_final!$G387),Employee_final!$U$2:$U$205 &gt;=1),
    _xlpm.countList, COUNTA(_xlpm.filteredList),
    IF(_xlpm.countList = 0, "",
        INDEX(_xlpm.filteredList, RANDBETWEEN(1, _xlpm.countList))
    )
)</f>
        <v>90</v>
      </c>
      <c r="K387">
        <f t="shared" ref="K387:K450" ca="1" si="27">RANDBETWEEN(1,6)</f>
        <v>1</v>
      </c>
    </row>
    <row r="388" spans="1:11">
      <c r="A388">
        <v>387</v>
      </c>
      <c r="B388">
        <f t="shared" ca="1" si="24"/>
        <v>192</v>
      </c>
      <c r="C388" s="6" cm="1">
        <f t="array" aca="1" ref="C388" ca="1">_xlfn.LET(
    _xlpm.DOJ, _xlfn.XLOOKUP(Tickets_final!$B388, Employee_final!$A$2:$A$205, Employee_final!$K$2:$K$205, 0, 1, 1),
    _xlpm.RANDDATE, RANDBETWEEN(_xlpm.DOJ, TODAY()),
    _xlpm.RANDDATE
)</f>
        <v>45420</v>
      </c>
      <c r="D388">
        <f t="shared" ca="1" si="25"/>
        <v>192</v>
      </c>
      <c r="E388" t="s">
        <v>504</v>
      </c>
      <c r="F388" t="s">
        <v>505</v>
      </c>
      <c r="G388" s="9" t="s">
        <v>23</v>
      </c>
      <c r="H388" t="s">
        <v>39</v>
      </c>
      <c r="I388" s="6">
        <f t="shared" ca="1" si="26"/>
        <v>45425</v>
      </c>
      <c r="J388" cm="1">
        <f t="array" aca="1" ref="J388" ca="1">_xlfn.LET(
    _xlpm.filteredList, _xlfn._xlws.FILTER(Employee_final!$A$2:$A$205, Employee_final!$R$2:$R$205 = _xlfn.NUMBERVALUE(Tickets_final!$G388),Employee_final!$U$2:$U$205 &gt;=1),
    _xlpm.countList, COUNTA(_xlpm.filteredList),
    IF(_xlpm.countList = 0, "",
        INDEX(_xlpm.filteredList, RANDBETWEEN(1, _xlpm.countList))
    )
)</f>
        <v>37</v>
      </c>
      <c r="K388">
        <f t="shared" ca="1" si="27"/>
        <v>4</v>
      </c>
    </row>
    <row r="389" spans="1:11">
      <c r="A389">
        <v>388</v>
      </c>
      <c r="B389">
        <f t="shared" ca="1" si="24"/>
        <v>65</v>
      </c>
      <c r="C389" s="6" cm="1">
        <f t="array" aca="1" ref="C389" ca="1">_xlfn.LET(
    _xlpm.DOJ, _xlfn.XLOOKUP(Tickets_final!$B389, Employee_final!$A$2:$A$205, Employee_final!$K$2:$K$205, 0, 1, 1),
    _xlpm.RANDDATE, RANDBETWEEN(_xlpm.DOJ, TODAY()),
    _xlpm.RANDDATE
)</f>
        <v>44946</v>
      </c>
      <c r="D389">
        <f t="shared" ca="1" si="25"/>
        <v>65</v>
      </c>
      <c r="E389" t="s">
        <v>506</v>
      </c>
      <c r="F389" t="s">
        <v>507</v>
      </c>
      <c r="G389" s="9" t="s">
        <v>19</v>
      </c>
      <c r="H389" t="s">
        <v>46</v>
      </c>
      <c r="I389" s="6">
        <f t="shared" ca="1" si="26"/>
        <v>44954</v>
      </c>
      <c r="J389" cm="1">
        <f t="array" aca="1" ref="J389" ca="1">_xlfn.LET(
    _xlpm.filteredList, _xlfn._xlws.FILTER(Employee_final!$A$2:$A$205, Employee_final!$R$2:$R$205 = _xlfn.NUMBERVALUE(Tickets_final!$G389),Employee_final!$U$2:$U$205 &gt;=1),
    _xlpm.countList, COUNTA(_xlpm.filteredList),
    IF(_xlpm.countList = 0, "",
        INDEX(_xlpm.filteredList, RANDBETWEEN(1, _xlpm.countList))
    )
)</f>
        <v>15</v>
      </c>
      <c r="K389">
        <f t="shared" ca="1" si="27"/>
        <v>4</v>
      </c>
    </row>
    <row r="390" spans="1:11">
      <c r="A390">
        <v>389</v>
      </c>
      <c r="B390">
        <f t="shared" ca="1" si="24"/>
        <v>102</v>
      </c>
      <c r="C390" s="6" cm="1">
        <f t="array" aca="1" ref="C390" ca="1">_xlfn.LET(
    _xlpm.DOJ, _xlfn.XLOOKUP(Tickets_final!$B390, Employee_final!$A$2:$A$205, Employee_final!$K$2:$K$205, 0, 1, 1),
    _xlpm.RANDDATE, RANDBETWEEN(_xlpm.DOJ, TODAY()),
    _xlpm.RANDDATE
)</f>
        <v>45192</v>
      </c>
      <c r="D390">
        <f t="shared" ca="1" si="25"/>
        <v>102</v>
      </c>
      <c r="E390" t="s">
        <v>508</v>
      </c>
      <c r="F390" t="s">
        <v>509</v>
      </c>
      <c r="G390" s="9" t="s">
        <v>30</v>
      </c>
      <c r="H390" t="s">
        <v>35</v>
      </c>
      <c r="I390" s="6">
        <f t="shared" ca="1" si="26"/>
        <v>45201</v>
      </c>
      <c r="J390" cm="1">
        <f t="array" aca="1" ref="J390" ca="1">_xlfn.LET(
    _xlpm.filteredList, _xlfn._xlws.FILTER(Employee_final!$A$2:$A$205, Employee_final!$R$2:$R$205 = _xlfn.NUMBERVALUE(Tickets_final!$G390),Employee_final!$U$2:$U$205 &gt;=1),
    _xlpm.countList, COUNTA(_xlpm.filteredList),
    IF(_xlpm.countList = 0, "",
        INDEX(_xlpm.filteredList, RANDBETWEEN(1, _xlpm.countList))
    )
)</f>
        <v>139</v>
      </c>
      <c r="K390">
        <f t="shared" ca="1" si="27"/>
        <v>4</v>
      </c>
    </row>
    <row r="391" spans="1:11">
      <c r="A391">
        <v>390</v>
      </c>
      <c r="B391">
        <f t="shared" ca="1" si="24"/>
        <v>125</v>
      </c>
      <c r="C391" s="6" cm="1">
        <f t="array" aca="1" ref="C391" ca="1">_xlfn.LET(
    _xlpm.DOJ, _xlfn.XLOOKUP(Tickets_final!$B391, Employee_final!$A$2:$A$205, Employee_final!$K$2:$K$205, 0, 1, 1),
    _xlpm.RANDDATE, RANDBETWEEN(_xlpm.DOJ, TODAY()),
    _xlpm.RANDDATE
)</f>
        <v>45289</v>
      </c>
      <c r="D391">
        <f t="shared" ca="1" si="25"/>
        <v>125</v>
      </c>
      <c r="E391" t="s">
        <v>510</v>
      </c>
      <c r="F391" t="s">
        <v>511</v>
      </c>
      <c r="G391" s="9" t="s">
        <v>23</v>
      </c>
      <c r="H391" t="s">
        <v>23</v>
      </c>
      <c r="I391" s="6">
        <f t="shared" ca="1" si="26"/>
        <v>45297</v>
      </c>
      <c r="J391" cm="1">
        <f t="array" aca="1" ref="J391" ca="1">_xlfn.LET(
    _xlpm.filteredList, _xlfn._xlws.FILTER(Employee_final!$A$2:$A$205, Employee_final!$R$2:$R$205 = _xlfn.NUMBERVALUE(Tickets_final!$G391),Employee_final!$U$2:$U$205 &gt;=1),
    _xlpm.countList, COUNTA(_xlpm.filteredList),
    IF(_xlpm.countList = 0, "",
        INDEX(_xlpm.filteredList, RANDBETWEEN(1, _xlpm.countList))
    )
)</f>
        <v>109</v>
      </c>
      <c r="K391">
        <f t="shared" ca="1" si="27"/>
        <v>6</v>
      </c>
    </row>
    <row r="392" spans="1:11">
      <c r="A392">
        <v>391</v>
      </c>
      <c r="B392">
        <f t="shared" ca="1" si="24"/>
        <v>143</v>
      </c>
      <c r="C392" s="6" cm="1">
        <f t="array" aca="1" ref="C392" ca="1">_xlfn.LET(
    _xlpm.DOJ, _xlfn.XLOOKUP(Tickets_final!$B392, Employee_final!$A$2:$A$205, Employee_final!$K$2:$K$205, 0, 1, 1),
    _xlpm.RANDDATE, RANDBETWEEN(_xlpm.DOJ, TODAY()),
    _xlpm.RANDDATE
)</f>
        <v>44686</v>
      </c>
      <c r="D392">
        <f t="shared" ca="1" si="25"/>
        <v>143</v>
      </c>
      <c r="E392" t="s">
        <v>512</v>
      </c>
      <c r="F392" t="s">
        <v>513</v>
      </c>
      <c r="G392" s="9" t="s">
        <v>39</v>
      </c>
      <c r="H392" t="s">
        <v>19</v>
      </c>
      <c r="I392" s="6">
        <f t="shared" ca="1" si="26"/>
        <v>44696</v>
      </c>
      <c r="J392" cm="1">
        <f t="array" aca="1" ref="J392" ca="1">_xlfn.LET(
    _xlpm.filteredList, _xlfn._xlws.FILTER(Employee_final!$A$2:$A$205, Employee_final!$R$2:$R$205 = _xlfn.NUMBERVALUE(Tickets_final!$G392),Employee_final!$U$2:$U$205 &gt;=1),
    _xlpm.countList, COUNTA(_xlpm.filteredList),
    IF(_xlpm.countList = 0, "",
        INDEX(_xlpm.filteredList, RANDBETWEEN(1, _xlpm.countList))
    )
)</f>
        <v>67</v>
      </c>
      <c r="K392">
        <f t="shared" ca="1" si="27"/>
        <v>6</v>
      </c>
    </row>
    <row r="393" spans="1:11">
      <c r="A393">
        <v>392</v>
      </c>
      <c r="B393">
        <f t="shared" ca="1" si="24"/>
        <v>162</v>
      </c>
      <c r="C393" s="6" cm="1">
        <f t="array" aca="1" ref="C393" ca="1">_xlfn.LET(
    _xlpm.DOJ, _xlfn.XLOOKUP(Tickets_final!$B393, Employee_final!$A$2:$A$205, Employee_final!$K$2:$K$205, 0, 1, 1),
    _xlpm.RANDDATE, RANDBETWEEN(_xlpm.DOJ, TODAY()),
    _xlpm.RANDDATE
)</f>
        <v>44061</v>
      </c>
      <c r="D393">
        <f t="shared" ca="1" si="25"/>
        <v>162</v>
      </c>
      <c r="E393" t="s">
        <v>514</v>
      </c>
      <c r="F393" t="s">
        <v>515</v>
      </c>
      <c r="G393" s="9" t="s">
        <v>30</v>
      </c>
      <c r="H393" t="s">
        <v>16</v>
      </c>
      <c r="I393" s="6">
        <f t="shared" ca="1" si="26"/>
        <v>44069</v>
      </c>
      <c r="J393" cm="1">
        <f t="array" aca="1" ref="J393" ca="1">_xlfn.LET(
    _xlpm.filteredList, _xlfn._xlws.FILTER(Employee_final!$A$2:$A$205, Employee_final!$R$2:$R$205 = _xlfn.NUMBERVALUE(Tickets_final!$G393),Employee_final!$U$2:$U$205 &gt;=1),
    _xlpm.countList, COUNTA(_xlpm.filteredList),
    IF(_xlpm.countList = 0, "",
        INDEX(_xlpm.filteredList, RANDBETWEEN(1, _xlpm.countList))
    )
)</f>
        <v>134</v>
      </c>
      <c r="K393">
        <f t="shared" ca="1" si="27"/>
        <v>2</v>
      </c>
    </row>
    <row r="394" spans="1:11">
      <c r="A394">
        <v>393</v>
      </c>
      <c r="B394">
        <f t="shared" ca="1" si="24"/>
        <v>144</v>
      </c>
      <c r="C394" s="6" cm="1">
        <f t="array" aca="1" ref="C394" ca="1">_xlfn.LET(
    _xlpm.DOJ, _xlfn.XLOOKUP(Tickets_final!$B394, Employee_final!$A$2:$A$205, Employee_final!$K$2:$K$205, 0, 1, 1),
    _xlpm.RANDDATE, RANDBETWEEN(_xlpm.DOJ, TODAY()),
    _xlpm.RANDDATE
)</f>
        <v>45526</v>
      </c>
      <c r="D394">
        <f t="shared" ca="1" si="25"/>
        <v>144</v>
      </c>
      <c r="E394" t="s">
        <v>516</v>
      </c>
      <c r="F394" t="s">
        <v>517</v>
      </c>
      <c r="G394" s="9" t="s">
        <v>23</v>
      </c>
      <c r="H394" t="s">
        <v>23</v>
      </c>
      <c r="I394" s="6">
        <f t="shared" ca="1" si="26"/>
        <v>45533</v>
      </c>
      <c r="J394" cm="1">
        <f t="array" aca="1" ref="J394" ca="1">_xlfn.LET(
    _xlpm.filteredList, _xlfn._xlws.FILTER(Employee_final!$A$2:$A$205, Employee_final!$R$2:$R$205 = _xlfn.NUMBERVALUE(Tickets_final!$G394),Employee_final!$U$2:$U$205 &gt;=1),
    _xlpm.countList, COUNTA(_xlpm.filteredList),
    IF(_xlpm.countList = 0, "",
        INDEX(_xlpm.filteredList, RANDBETWEEN(1, _xlpm.countList))
    )
)</f>
        <v>117</v>
      </c>
      <c r="K394">
        <f t="shared" ca="1" si="27"/>
        <v>2</v>
      </c>
    </row>
    <row r="395" spans="1:11">
      <c r="A395">
        <v>394</v>
      </c>
      <c r="B395">
        <f t="shared" ca="1" si="24"/>
        <v>14</v>
      </c>
      <c r="C395" s="6" cm="1">
        <f t="array" aca="1" ref="C395" ca="1">_xlfn.LET(
    _xlpm.DOJ, _xlfn.XLOOKUP(Tickets_final!$B395, Employee_final!$A$2:$A$205, Employee_final!$K$2:$K$205, 0, 1, 1),
    _xlpm.RANDDATE, RANDBETWEEN(_xlpm.DOJ, TODAY()),
    _xlpm.RANDDATE
)</f>
        <v>44840</v>
      </c>
      <c r="D395">
        <f t="shared" ca="1" si="25"/>
        <v>14</v>
      </c>
      <c r="E395" t="s">
        <v>518</v>
      </c>
      <c r="F395" t="s">
        <v>519</v>
      </c>
      <c r="G395" s="9" t="s">
        <v>39</v>
      </c>
      <c r="H395" t="s">
        <v>30</v>
      </c>
      <c r="I395" s="6">
        <f t="shared" ca="1" si="26"/>
        <v>44849</v>
      </c>
      <c r="J395" cm="1">
        <f t="array" aca="1" ref="J395" ca="1">_xlfn.LET(
    _xlpm.filteredList, _xlfn._xlws.FILTER(Employee_final!$A$2:$A$205, Employee_final!$R$2:$R$205 = _xlfn.NUMBERVALUE(Tickets_final!$G395),Employee_final!$U$2:$U$205 &gt;=1),
    _xlpm.countList, COUNTA(_xlpm.filteredList),
    IF(_xlpm.countList = 0, "",
        INDEX(_xlpm.filteredList, RANDBETWEEN(1, _xlpm.countList))
    )
)</f>
        <v>49</v>
      </c>
      <c r="K395">
        <f t="shared" ca="1" si="27"/>
        <v>4</v>
      </c>
    </row>
    <row r="396" spans="1:11">
      <c r="A396">
        <v>395</v>
      </c>
      <c r="B396">
        <f t="shared" ca="1" si="24"/>
        <v>122</v>
      </c>
      <c r="C396" s="6" cm="1">
        <f t="array" aca="1" ref="C396" ca="1">_xlfn.LET(
    _xlpm.DOJ, _xlfn.XLOOKUP(Tickets_final!$B396, Employee_final!$A$2:$A$205, Employee_final!$K$2:$K$205, 0, 1, 1),
    _xlpm.RANDDATE, RANDBETWEEN(_xlpm.DOJ, TODAY()),
    _xlpm.RANDDATE
)</f>
        <v>44295</v>
      </c>
      <c r="D396">
        <f t="shared" ca="1" si="25"/>
        <v>122</v>
      </c>
      <c r="E396" t="s">
        <v>520</v>
      </c>
      <c r="F396" t="s">
        <v>521</v>
      </c>
      <c r="G396" s="9" t="s">
        <v>30</v>
      </c>
      <c r="H396" t="s">
        <v>31</v>
      </c>
      <c r="I396" s="6">
        <f t="shared" ca="1" si="26"/>
        <v>44304</v>
      </c>
      <c r="J396" cm="1">
        <f t="array" aca="1" ref="J396" ca="1">_xlfn.LET(
    _xlpm.filteredList, _xlfn._xlws.FILTER(Employee_final!$A$2:$A$205, Employee_final!$R$2:$R$205 = _xlfn.NUMBERVALUE(Tickets_final!$G396),Employee_final!$U$2:$U$205 &gt;=1),
    _xlpm.countList, COUNTA(_xlpm.filteredList),
    IF(_xlpm.countList = 0, "",
        INDEX(_xlpm.filteredList, RANDBETWEEN(1, _xlpm.countList))
    )
)</f>
        <v>177</v>
      </c>
      <c r="K396">
        <f t="shared" ca="1" si="27"/>
        <v>1</v>
      </c>
    </row>
    <row r="397" spans="1:11">
      <c r="A397">
        <v>396</v>
      </c>
      <c r="B397">
        <f t="shared" ca="1" si="24"/>
        <v>153</v>
      </c>
      <c r="C397" s="6" cm="1">
        <f t="array" aca="1" ref="C397" ca="1">_xlfn.LET(
    _xlpm.DOJ, _xlfn.XLOOKUP(Tickets_final!$B397, Employee_final!$A$2:$A$205, Employee_final!$K$2:$K$205, 0, 1, 1),
    _xlpm.RANDDATE, RANDBETWEEN(_xlpm.DOJ, TODAY()),
    _xlpm.RANDDATE
)</f>
        <v>45762</v>
      </c>
      <c r="D397">
        <f t="shared" ca="1" si="25"/>
        <v>153</v>
      </c>
      <c r="E397" t="s">
        <v>522</v>
      </c>
      <c r="F397" t="s">
        <v>523</v>
      </c>
      <c r="G397" s="9" t="s">
        <v>23</v>
      </c>
      <c r="H397" t="s">
        <v>23</v>
      </c>
      <c r="I397" s="6">
        <f t="shared" ca="1" si="26"/>
        <v>45767</v>
      </c>
      <c r="J397" cm="1">
        <f t="array" aca="1" ref="J397" ca="1">_xlfn.LET(
    _xlpm.filteredList, _xlfn._xlws.FILTER(Employee_final!$A$2:$A$205, Employee_final!$R$2:$R$205 = _xlfn.NUMBERVALUE(Tickets_final!$G397),Employee_final!$U$2:$U$205 &gt;=1),
    _xlpm.countList, COUNTA(_xlpm.filteredList),
    IF(_xlpm.countList = 0, "",
        INDEX(_xlpm.filteredList, RANDBETWEEN(1, _xlpm.countList))
    )
)</f>
        <v>41</v>
      </c>
      <c r="K397">
        <f t="shared" ca="1" si="27"/>
        <v>3</v>
      </c>
    </row>
    <row r="398" spans="1:11">
      <c r="A398">
        <v>397</v>
      </c>
      <c r="B398">
        <f t="shared" ca="1" si="24"/>
        <v>102</v>
      </c>
      <c r="C398" s="6" cm="1">
        <f t="array" aca="1" ref="C398" ca="1">_xlfn.LET(
    _xlpm.DOJ, _xlfn.XLOOKUP(Tickets_final!$B398, Employee_final!$A$2:$A$205, Employee_final!$K$2:$K$205, 0, 1, 1),
    _xlpm.RANDDATE, RANDBETWEEN(_xlpm.DOJ, TODAY()),
    _xlpm.RANDDATE
)</f>
        <v>44414</v>
      </c>
      <c r="D398">
        <f t="shared" ca="1" si="25"/>
        <v>102</v>
      </c>
      <c r="E398" t="s">
        <v>524</v>
      </c>
      <c r="F398" t="s">
        <v>525</v>
      </c>
      <c r="G398" s="9" t="s">
        <v>19</v>
      </c>
      <c r="H398" t="s">
        <v>46</v>
      </c>
      <c r="I398" s="6">
        <f t="shared" ca="1" si="26"/>
        <v>44420</v>
      </c>
      <c r="J398" cm="1">
        <f t="array" aca="1" ref="J398" ca="1">_xlfn.LET(
    _xlpm.filteredList, _xlfn._xlws.FILTER(Employee_final!$A$2:$A$205, Employee_final!$R$2:$R$205 = _xlfn.NUMBERVALUE(Tickets_final!$G398),Employee_final!$U$2:$U$205 &gt;=1),
    _xlpm.countList, COUNTA(_xlpm.filteredList),
    IF(_xlpm.countList = 0, "",
        INDEX(_xlpm.filteredList, RANDBETWEEN(1, _xlpm.countList))
    )
)</f>
        <v>187</v>
      </c>
      <c r="K398">
        <f t="shared" ca="1" si="27"/>
        <v>6</v>
      </c>
    </row>
    <row r="399" spans="1:11">
      <c r="A399">
        <v>398</v>
      </c>
      <c r="B399">
        <f t="shared" ca="1" si="24"/>
        <v>90</v>
      </c>
      <c r="C399" s="6" cm="1">
        <f t="array" aca="1" ref="C399" ca="1">_xlfn.LET(
    _xlpm.DOJ, _xlfn.XLOOKUP(Tickets_final!$B399, Employee_final!$A$2:$A$205, Employee_final!$K$2:$K$205, 0, 1, 1),
    _xlpm.RANDDATE, RANDBETWEEN(_xlpm.DOJ, TODAY()),
    _xlpm.RANDDATE
)</f>
        <v>43490</v>
      </c>
      <c r="D399">
        <f t="shared" ca="1" si="25"/>
        <v>107</v>
      </c>
      <c r="E399" t="s">
        <v>526</v>
      </c>
      <c r="F399" t="s">
        <v>527</v>
      </c>
      <c r="G399" s="9" t="s">
        <v>30</v>
      </c>
      <c r="H399" t="s">
        <v>35</v>
      </c>
      <c r="I399" s="6">
        <f t="shared" ca="1" si="26"/>
        <v>43500</v>
      </c>
      <c r="J399" cm="1">
        <f t="array" aca="1" ref="J399" ca="1">_xlfn.LET(
    _xlpm.filteredList, _xlfn._xlws.FILTER(Employee_final!$A$2:$A$205, Employee_final!$R$2:$R$205 = _xlfn.NUMBERVALUE(Tickets_final!$G399),Employee_final!$U$2:$U$205 &gt;=1),
    _xlpm.countList, COUNTA(_xlpm.filteredList),
    IF(_xlpm.countList = 0, "",
        INDEX(_xlpm.filteredList, RANDBETWEEN(1, _xlpm.countList))
    )
)</f>
        <v>192</v>
      </c>
      <c r="K399">
        <f t="shared" ca="1" si="27"/>
        <v>3</v>
      </c>
    </row>
    <row r="400" spans="1:11">
      <c r="A400">
        <v>399</v>
      </c>
      <c r="B400">
        <f t="shared" ca="1" si="24"/>
        <v>108</v>
      </c>
      <c r="C400" s="6" cm="1">
        <f t="array" aca="1" ref="C400" ca="1">_xlfn.LET(
    _xlpm.DOJ, _xlfn.XLOOKUP(Tickets_final!$B400, Employee_final!$A$2:$A$205, Employee_final!$K$2:$K$205, 0, 1, 1),
    _xlpm.RANDDATE, RANDBETWEEN(_xlpm.DOJ, TODAY()),
    _xlpm.RANDDATE
)</f>
        <v>45801</v>
      </c>
      <c r="D400">
        <f t="shared" ca="1" si="25"/>
        <v>108</v>
      </c>
      <c r="E400" t="s">
        <v>528</v>
      </c>
      <c r="F400" t="s">
        <v>529</v>
      </c>
      <c r="G400" s="9" t="s">
        <v>39</v>
      </c>
      <c r="H400" t="s">
        <v>30</v>
      </c>
      <c r="I400" s="6">
        <f t="shared" ca="1" si="26"/>
        <v>45807</v>
      </c>
      <c r="J400" cm="1">
        <f t="array" aca="1" ref="J400" ca="1">_xlfn.LET(
    _xlpm.filteredList, _xlfn._xlws.FILTER(Employee_final!$A$2:$A$205, Employee_final!$R$2:$R$205 = _xlfn.NUMBERVALUE(Tickets_final!$G400),Employee_final!$U$2:$U$205 &gt;=1),
    _xlpm.countList, COUNTA(_xlpm.filteredList),
    IF(_xlpm.countList = 0, "",
        INDEX(_xlpm.filteredList, RANDBETWEEN(1, _xlpm.countList))
    )
)</f>
        <v>178</v>
      </c>
      <c r="K400">
        <f t="shared" ca="1" si="27"/>
        <v>4</v>
      </c>
    </row>
    <row r="401" spans="1:11">
      <c r="A401">
        <v>400</v>
      </c>
      <c r="B401">
        <f t="shared" ca="1" si="24"/>
        <v>57</v>
      </c>
      <c r="C401" s="6" cm="1">
        <f t="array" aca="1" ref="C401" ca="1">_xlfn.LET(
    _xlpm.DOJ, _xlfn.XLOOKUP(Tickets_final!$B401, Employee_final!$A$2:$A$205, Employee_final!$K$2:$K$205, 0, 1, 1),
    _xlpm.RANDDATE, RANDBETWEEN(_xlpm.DOJ, TODAY()),
    _xlpm.RANDDATE
)</f>
        <v>45584</v>
      </c>
      <c r="D401">
        <f t="shared" ca="1" si="25"/>
        <v>57</v>
      </c>
      <c r="E401" t="s">
        <v>530</v>
      </c>
      <c r="F401" t="s">
        <v>531</v>
      </c>
      <c r="G401" s="9" t="s">
        <v>30</v>
      </c>
      <c r="H401" t="s">
        <v>16</v>
      </c>
      <c r="I401" s="6">
        <f t="shared" ca="1" si="26"/>
        <v>45593</v>
      </c>
      <c r="J401" cm="1">
        <f t="array" aca="1" ref="J401" ca="1">_xlfn.LET(
    _xlpm.filteredList, _xlfn._xlws.FILTER(Employee_final!$A$2:$A$205, Employee_final!$R$2:$R$205 = _xlfn.NUMBERVALUE(Tickets_final!$G401),Employee_final!$U$2:$U$205 &gt;=1),
    _xlpm.countList, COUNTA(_xlpm.filteredList),
    IF(_xlpm.countList = 0, "",
        INDEX(_xlpm.filteredList, RANDBETWEEN(1, _xlpm.countList))
    )
)</f>
        <v>164</v>
      </c>
      <c r="K401">
        <f t="shared" ca="1" si="27"/>
        <v>4</v>
      </c>
    </row>
    <row r="402" spans="1:11">
      <c r="A402">
        <v>401</v>
      </c>
      <c r="B402">
        <f t="shared" ca="1" si="24"/>
        <v>11</v>
      </c>
      <c r="C402" s="6" cm="1">
        <f t="array" aca="1" ref="C402" ca="1">_xlfn.LET(
    _xlpm.DOJ, _xlfn.XLOOKUP(Tickets_final!$B402, Employee_final!$A$2:$A$205, Employee_final!$K$2:$K$205, 0, 1, 1),
    _xlpm.RANDDATE, RANDBETWEEN(_xlpm.DOJ, TODAY()),
    _xlpm.RANDDATE
)</f>
        <v>45480</v>
      </c>
      <c r="D402">
        <f t="shared" ca="1" si="25"/>
        <v>11</v>
      </c>
      <c r="E402" t="s">
        <v>532</v>
      </c>
      <c r="F402" t="s">
        <v>533</v>
      </c>
      <c r="G402" s="9" t="s">
        <v>23</v>
      </c>
      <c r="H402" t="s">
        <v>39</v>
      </c>
      <c r="I402" s="6">
        <f t="shared" ca="1" si="26"/>
        <v>45490</v>
      </c>
      <c r="J402" cm="1">
        <f t="array" aca="1" ref="J402" ca="1">_xlfn.LET(
    _xlpm.filteredList, _xlfn._xlws.FILTER(Employee_final!$A$2:$A$205, Employee_final!$R$2:$R$205 = _xlfn.NUMBERVALUE(Tickets_final!$G402),Employee_final!$U$2:$U$205 &gt;=1),
    _xlpm.countList, COUNTA(_xlpm.filteredList),
    IF(_xlpm.countList = 0, "",
        INDEX(_xlpm.filteredList, RANDBETWEEN(1, _xlpm.countList))
    )
)</f>
        <v>186</v>
      </c>
      <c r="K402">
        <f t="shared" ca="1" si="27"/>
        <v>4</v>
      </c>
    </row>
    <row r="403" spans="1:11">
      <c r="A403">
        <v>402</v>
      </c>
      <c r="B403">
        <f t="shared" ca="1" si="24"/>
        <v>167</v>
      </c>
      <c r="C403" s="6" cm="1">
        <f t="array" aca="1" ref="C403" ca="1">_xlfn.LET(
    _xlpm.DOJ, _xlfn.XLOOKUP(Tickets_final!$B403, Employee_final!$A$2:$A$205, Employee_final!$K$2:$K$205, 0, 1, 1),
    _xlpm.RANDDATE, RANDBETWEEN(_xlpm.DOJ, TODAY()),
    _xlpm.RANDDATE
)</f>
        <v>45554</v>
      </c>
      <c r="D403">
        <f t="shared" ca="1" si="25"/>
        <v>167</v>
      </c>
      <c r="E403" t="s">
        <v>534</v>
      </c>
      <c r="F403" t="s">
        <v>535</v>
      </c>
      <c r="G403" s="9" t="s">
        <v>39</v>
      </c>
      <c r="H403" t="s">
        <v>19</v>
      </c>
      <c r="I403" s="6">
        <f t="shared" ca="1" si="26"/>
        <v>45557</v>
      </c>
      <c r="J403" cm="1">
        <f t="array" aca="1" ref="J403" ca="1">_xlfn.LET(
    _xlpm.filteredList, _xlfn._xlws.FILTER(Employee_final!$A$2:$A$205, Employee_final!$R$2:$R$205 = _xlfn.NUMBERVALUE(Tickets_final!$G403),Employee_final!$U$2:$U$205 &gt;=1),
    _xlpm.countList, COUNTA(_xlpm.filteredList),
    IF(_xlpm.countList = 0, "",
        INDEX(_xlpm.filteredList, RANDBETWEEN(1, _xlpm.countList))
    )
)</f>
        <v>32</v>
      </c>
      <c r="K403">
        <f t="shared" ca="1" si="27"/>
        <v>3</v>
      </c>
    </row>
    <row r="404" spans="1:11">
      <c r="A404">
        <v>403</v>
      </c>
      <c r="B404">
        <f t="shared" ca="1" si="24"/>
        <v>195</v>
      </c>
      <c r="C404" s="6" cm="1">
        <f t="array" aca="1" ref="C404" ca="1">_xlfn.LET(
    _xlpm.DOJ, _xlfn.XLOOKUP(Tickets_final!$B404, Employee_final!$A$2:$A$205, Employee_final!$K$2:$K$205, 0, 1, 1),
    _xlpm.RANDDATE, RANDBETWEEN(_xlpm.DOJ, TODAY()),
    _xlpm.RANDDATE
)</f>
        <v>45555</v>
      </c>
      <c r="D404">
        <f t="shared" ca="1" si="25"/>
        <v>195</v>
      </c>
      <c r="E404" t="s">
        <v>536</v>
      </c>
      <c r="F404" t="s">
        <v>537</v>
      </c>
      <c r="G404" s="9" t="s">
        <v>23</v>
      </c>
      <c r="H404" t="s">
        <v>23</v>
      </c>
      <c r="I404" s="6">
        <f t="shared" ca="1" si="26"/>
        <v>45558</v>
      </c>
      <c r="J404" cm="1">
        <f t="array" aca="1" ref="J404" ca="1">_xlfn.LET(
    _xlpm.filteredList, _xlfn._xlws.FILTER(Employee_final!$A$2:$A$205, Employee_final!$R$2:$R$205 = _xlfn.NUMBERVALUE(Tickets_final!$G404),Employee_final!$U$2:$U$205 &gt;=1),
    _xlpm.countList, COUNTA(_xlpm.filteredList),
    IF(_xlpm.countList = 0, "",
        INDEX(_xlpm.filteredList, RANDBETWEEN(1, _xlpm.countList))
    )
)</f>
        <v>190</v>
      </c>
      <c r="K404">
        <f t="shared" ca="1" si="27"/>
        <v>4</v>
      </c>
    </row>
    <row r="405" spans="1:11">
      <c r="A405">
        <v>404</v>
      </c>
      <c r="B405">
        <f t="shared" ca="1" si="24"/>
        <v>103</v>
      </c>
      <c r="C405" s="6" cm="1">
        <f t="array" aca="1" ref="C405" ca="1">_xlfn.LET(
    _xlpm.DOJ, _xlfn.XLOOKUP(Tickets_final!$B405, Employee_final!$A$2:$A$205, Employee_final!$K$2:$K$205, 0, 1, 1),
    _xlpm.RANDDATE, RANDBETWEEN(_xlpm.DOJ, TODAY()),
    _xlpm.RANDDATE
)</f>
        <v>45021</v>
      </c>
      <c r="D405">
        <f t="shared" ca="1" si="25"/>
        <v>103</v>
      </c>
      <c r="E405" t="s">
        <v>538</v>
      </c>
      <c r="F405" t="s">
        <v>539</v>
      </c>
      <c r="G405" s="9" t="s">
        <v>39</v>
      </c>
      <c r="H405" t="s">
        <v>30</v>
      </c>
      <c r="I405" s="6">
        <f t="shared" ca="1" si="26"/>
        <v>45031</v>
      </c>
      <c r="J405" cm="1">
        <f t="array" aca="1" ref="J405" ca="1">_xlfn.LET(
    _xlpm.filteredList, _xlfn._xlws.FILTER(Employee_final!$A$2:$A$205, Employee_final!$R$2:$R$205 = _xlfn.NUMBERVALUE(Tickets_final!$G405),Employee_final!$U$2:$U$205 &gt;=1),
    _xlpm.countList, COUNTA(_xlpm.filteredList),
    IF(_xlpm.countList = 0, "",
        INDEX(_xlpm.filteredList, RANDBETWEEN(1, _xlpm.countList))
    )
)</f>
        <v>99</v>
      </c>
      <c r="K405">
        <f t="shared" ca="1" si="27"/>
        <v>3</v>
      </c>
    </row>
    <row r="406" spans="1:11">
      <c r="A406">
        <v>405</v>
      </c>
      <c r="B406">
        <f t="shared" ca="1" si="24"/>
        <v>163</v>
      </c>
      <c r="C406" s="6" cm="1">
        <f t="array" aca="1" ref="C406" ca="1">_xlfn.LET(
    _xlpm.DOJ, _xlfn.XLOOKUP(Tickets_final!$B406, Employee_final!$A$2:$A$205, Employee_final!$K$2:$K$205, 0, 1, 1),
    _xlpm.RANDDATE, RANDBETWEEN(_xlpm.DOJ, TODAY()),
    _xlpm.RANDDATE
)</f>
        <v>45059</v>
      </c>
      <c r="D406">
        <f t="shared" ca="1" si="25"/>
        <v>163</v>
      </c>
      <c r="E406" t="s">
        <v>441</v>
      </c>
      <c r="F406" t="s">
        <v>540</v>
      </c>
      <c r="G406" s="9" t="s">
        <v>23</v>
      </c>
      <c r="H406" t="s">
        <v>23</v>
      </c>
      <c r="I406" s="6">
        <f t="shared" ca="1" si="26"/>
        <v>45069</v>
      </c>
      <c r="J406" cm="1">
        <f t="array" aca="1" ref="J406" ca="1">_xlfn.LET(
    _xlpm.filteredList, _xlfn._xlws.FILTER(Employee_final!$A$2:$A$205, Employee_final!$R$2:$R$205 = _xlfn.NUMBERVALUE(Tickets_final!$G406),Employee_final!$U$2:$U$205 &gt;=1),
    _xlpm.countList, COUNTA(_xlpm.filteredList),
    IF(_xlpm.countList = 0, "",
        INDEX(_xlpm.filteredList, RANDBETWEEN(1, _xlpm.countList))
    )
)</f>
        <v>4</v>
      </c>
      <c r="K406">
        <f t="shared" ca="1" si="27"/>
        <v>2</v>
      </c>
    </row>
    <row r="407" spans="1:11">
      <c r="A407">
        <v>406</v>
      </c>
      <c r="B407">
        <f t="shared" ca="1" si="24"/>
        <v>64</v>
      </c>
      <c r="C407" s="6" cm="1">
        <f t="array" aca="1" ref="C407" ca="1">_xlfn.LET(
    _xlpm.DOJ, _xlfn.XLOOKUP(Tickets_final!$B407, Employee_final!$A$2:$A$205, Employee_final!$K$2:$K$205, 0, 1, 1),
    _xlpm.RANDDATE, RANDBETWEEN(_xlpm.DOJ, TODAY()),
    _xlpm.RANDDATE
)</f>
        <v>45243</v>
      </c>
      <c r="D407">
        <f t="shared" ca="1" si="25"/>
        <v>64</v>
      </c>
      <c r="E407" t="s">
        <v>443</v>
      </c>
      <c r="F407" t="s">
        <v>541</v>
      </c>
      <c r="G407" s="9" t="s">
        <v>30</v>
      </c>
      <c r="H407" t="s">
        <v>35</v>
      </c>
      <c r="I407" s="6">
        <f t="shared" ca="1" si="26"/>
        <v>45247</v>
      </c>
      <c r="J407" cm="1">
        <f t="array" aca="1" ref="J407" ca="1">_xlfn.LET(
    _xlpm.filteredList, _xlfn._xlws.FILTER(Employee_final!$A$2:$A$205, Employee_final!$R$2:$R$205 = _xlfn.NUMBERVALUE(Tickets_final!$G407),Employee_final!$U$2:$U$205 &gt;=1),
    _xlpm.countList, COUNTA(_xlpm.filteredList),
    IF(_xlpm.countList = 0, "",
        INDEX(_xlpm.filteredList, RANDBETWEEN(1, _xlpm.countList))
    )
)</f>
        <v>102</v>
      </c>
      <c r="K407">
        <f t="shared" ca="1" si="27"/>
        <v>2</v>
      </c>
    </row>
    <row r="408" spans="1:11">
      <c r="A408">
        <v>407</v>
      </c>
      <c r="B408">
        <f t="shared" ca="1" si="24"/>
        <v>43</v>
      </c>
      <c r="C408" s="6" cm="1">
        <f t="array" aca="1" ref="C408" ca="1">_xlfn.LET(
    _xlpm.DOJ, _xlfn.XLOOKUP(Tickets_final!$B408, Employee_final!$A$2:$A$205, Employee_final!$K$2:$K$205, 0, 1, 1),
    _xlpm.RANDDATE, RANDBETWEEN(_xlpm.DOJ, TODAY()),
    _xlpm.RANDDATE
)</f>
        <v>42779</v>
      </c>
      <c r="D408">
        <f t="shared" ca="1" si="25"/>
        <v>43</v>
      </c>
      <c r="E408" t="s">
        <v>542</v>
      </c>
      <c r="F408" t="s">
        <v>543</v>
      </c>
      <c r="G408" s="9" t="s">
        <v>30</v>
      </c>
      <c r="H408" t="s">
        <v>16</v>
      </c>
      <c r="I408" s="6">
        <f t="shared" ca="1" si="26"/>
        <v>42788</v>
      </c>
      <c r="J408" cm="1">
        <f t="array" aca="1" ref="J408" ca="1">_xlfn.LET(
    _xlpm.filteredList, _xlfn._xlws.FILTER(Employee_final!$A$2:$A$205, Employee_final!$R$2:$R$205 = _xlfn.NUMBERVALUE(Tickets_final!$G408),Employee_final!$U$2:$U$205 &gt;=1),
    _xlpm.countList, COUNTA(_xlpm.filteredList),
    IF(_xlpm.countList = 0, "",
        INDEX(_xlpm.filteredList, RANDBETWEEN(1, _xlpm.countList))
    )
)</f>
        <v>79</v>
      </c>
      <c r="K408">
        <f t="shared" ca="1" si="27"/>
        <v>1</v>
      </c>
    </row>
    <row r="409" spans="1:11">
      <c r="A409">
        <v>408</v>
      </c>
      <c r="B409">
        <f t="shared" ca="1" si="24"/>
        <v>110</v>
      </c>
      <c r="C409" s="6" cm="1">
        <f t="array" aca="1" ref="C409" ca="1">_xlfn.LET(
    _xlpm.DOJ, _xlfn.XLOOKUP(Tickets_final!$B409, Employee_final!$A$2:$A$205, Employee_final!$K$2:$K$205, 0, 1, 1),
    _xlpm.RANDDATE, RANDBETWEEN(_xlpm.DOJ, TODAY()),
    _xlpm.RANDDATE
)</f>
        <v>44272</v>
      </c>
      <c r="D409">
        <f t="shared" ca="1" si="25"/>
        <v>172</v>
      </c>
      <c r="E409" t="s">
        <v>544</v>
      </c>
      <c r="F409" t="s">
        <v>545</v>
      </c>
      <c r="G409" s="9" t="s">
        <v>39</v>
      </c>
      <c r="H409" t="s">
        <v>30</v>
      </c>
      <c r="I409" s="6">
        <f t="shared" ca="1" si="26"/>
        <v>44281</v>
      </c>
      <c r="J409" cm="1">
        <f t="array" aca="1" ref="J409" ca="1">_xlfn.LET(
    _xlpm.filteredList, _xlfn._xlws.FILTER(Employee_final!$A$2:$A$205, Employee_final!$R$2:$R$205 = _xlfn.NUMBERVALUE(Tickets_final!$G409),Employee_final!$U$2:$U$205 &gt;=1),
    _xlpm.countList, COUNTA(_xlpm.filteredList),
    IF(_xlpm.countList = 0, "",
        INDEX(_xlpm.filteredList, RANDBETWEEN(1, _xlpm.countList))
    )
)</f>
        <v>6</v>
      </c>
      <c r="K409">
        <f t="shared" ca="1" si="27"/>
        <v>3</v>
      </c>
    </row>
    <row r="410" spans="1:11">
      <c r="A410">
        <v>409</v>
      </c>
      <c r="B410">
        <f t="shared" ca="1" si="24"/>
        <v>188</v>
      </c>
      <c r="C410" s="6" cm="1">
        <f t="array" aca="1" ref="C410" ca="1">_xlfn.LET(
    _xlpm.DOJ, _xlfn.XLOOKUP(Tickets_final!$B410, Employee_final!$A$2:$A$205, Employee_final!$K$2:$K$205, 0, 1, 1),
    _xlpm.RANDDATE, RANDBETWEEN(_xlpm.DOJ, TODAY()),
    _xlpm.RANDDATE
)</f>
        <v>44986</v>
      </c>
      <c r="D410">
        <f t="shared" ca="1" si="25"/>
        <v>188</v>
      </c>
      <c r="E410" t="s">
        <v>546</v>
      </c>
      <c r="F410" t="s">
        <v>547</v>
      </c>
      <c r="G410" s="9" t="s">
        <v>19</v>
      </c>
      <c r="H410" t="s">
        <v>46</v>
      </c>
      <c r="I410" s="6">
        <f t="shared" ca="1" si="26"/>
        <v>44988</v>
      </c>
      <c r="J410" cm="1">
        <f t="array" aca="1" ref="J410" ca="1">_xlfn.LET(
    _xlpm.filteredList, _xlfn._xlws.FILTER(Employee_final!$A$2:$A$205, Employee_final!$R$2:$R$205 = _xlfn.NUMBERVALUE(Tickets_final!$G410),Employee_final!$U$2:$U$205 &gt;=1),
    _xlpm.countList, COUNTA(_xlpm.filteredList),
    IF(_xlpm.countList = 0, "",
        INDEX(_xlpm.filteredList, RANDBETWEEN(1, _xlpm.countList))
    )
)</f>
        <v>148</v>
      </c>
      <c r="K410">
        <f t="shared" ca="1" si="27"/>
        <v>1</v>
      </c>
    </row>
    <row r="411" spans="1:11">
      <c r="A411">
        <v>410</v>
      </c>
      <c r="B411">
        <f t="shared" ca="1" si="24"/>
        <v>158</v>
      </c>
      <c r="C411" s="6" cm="1">
        <f t="array" aca="1" ref="C411" ca="1">_xlfn.LET(
    _xlpm.DOJ, _xlfn.XLOOKUP(Tickets_final!$B411, Employee_final!$A$2:$A$205, Employee_final!$K$2:$K$205, 0, 1, 1),
    _xlpm.RANDDATE, RANDBETWEEN(_xlpm.DOJ, TODAY()),
    _xlpm.RANDDATE
)</f>
        <v>45092</v>
      </c>
      <c r="D411">
        <f t="shared" ca="1" si="25"/>
        <v>158</v>
      </c>
      <c r="E411" t="s">
        <v>480</v>
      </c>
      <c r="F411" t="s">
        <v>548</v>
      </c>
      <c r="G411" s="9" t="s">
        <v>30</v>
      </c>
      <c r="H411" t="s">
        <v>31</v>
      </c>
      <c r="I411" s="6">
        <f t="shared" ca="1" si="26"/>
        <v>45100</v>
      </c>
      <c r="J411" cm="1">
        <f t="array" aca="1" ref="J411" ca="1">_xlfn.LET(
    _xlpm.filteredList, _xlfn._xlws.FILTER(Employee_final!$A$2:$A$205, Employee_final!$R$2:$R$205 = _xlfn.NUMBERVALUE(Tickets_final!$G411),Employee_final!$U$2:$U$205 &gt;=1),
    _xlpm.countList, COUNTA(_xlpm.filteredList),
    IF(_xlpm.countList = 0, "",
        INDEX(_xlpm.filteredList, RANDBETWEEN(1, _xlpm.countList))
    )
)</f>
        <v>52</v>
      </c>
      <c r="K411">
        <f t="shared" ca="1" si="27"/>
        <v>5</v>
      </c>
    </row>
    <row r="412" spans="1:11">
      <c r="A412">
        <v>411</v>
      </c>
      <c r="B412">
        <f t="shared" ca="1" si="24"/>
        <v>103</v>
      </c>
      <c r="C412" s="6" cm="1">
        <f t="array" aca="1" ref="C412" ca="1">_xlfn.LET(
    _xlpm.DOJ, _xlfn.XLOOKUP(Tickets_final!$B412, Employee_final!$A$2:$A$205, Employee_final!$K$2:$K$205, 0, 1, 1),
    _xlpm.RANDDATE, RANDBETWEEN(_xlpm.DOJ, TODAY()),
    _xlpm.RANDDATE
)</f>
        <v>45008</v>
      </c>
      <c r="D412">
        <f t="shared" ca="1" si="25"/>
        <v>103</v>
      </c>
      <c r="E412" t="s">
        <v>549</v>
      </c>
      <c r="F412" t="s">
        <v>550</v>
      </c>
      <c r="G412" s="9" t="s">
        <v>23</v>
      </c>
      <c r="H412" t="s">
        <v>23</v>
      </c>
      <c r="I412" s="6">
        <f t="shared" ca="1" si="26"/>
        <v>45018</v>
      </c>
      <c r="J412" cm="1">
        <f t="array" aca="1" ref="J412" ca="1">_xlfn.LET(
    _xlpm.filteredList, _xlfn._xlws.FILTER(Employee_final!$A$2:$A$205, Employee_final!$R$2:$R$205 = _xlfn.NUMBERVALUE(Tickets_final!$G412),Employee_final!$U$2:$U$205 &gt;=1),
    _xlpm.countList, COUNTA(_xlpm.filteredList),
    IF(_xlpm.countList = 0, "",
        INDEX(_xlpm.filteredList, RANDBETWEEN(1, _xlpm.countList))
    )
)</f>
        <v>175</v>
      </c>
      <c r="K412">
        <f t="shared" ca="1" si="27"/>
        <v>5</v>
      </c>
    </row>
    <row r="413" spans="1:11">
      <c r="A413">
        <v>412</v>
      </c>
      <c r="B413">
        <f t="shared" ca="1" si="24"/>
        <v>67</v>
      </c>
      <c r="C413" s="6" cm="1">
        <f t="array" aca="1" ref="C413" ca="1">_xlfn.LET(
    _xlpm.DOJ, _xlfn.XLOOKUP(Tickets_final!$B413, Employee_final!$A$2:$A$205, Employee_final!$K$2:$K$205, 0, 1, 1),
    _xlpm.RANDDATE, RANDBETWEEN(_xlpm.DOJ, TODAY()),
    _xlpm.RANDDATE
)</f>
        <v>44783</v>
      </c>
      <c r="D413">
        <f t="shared" ca="1" si="25"/>
        <v>67</v>
      </c>
      <c r="E413" t="s">
        <v>551</v>
      </c>
      <c r="F413" t="s">
        <v>552</v>
      </c>
      <c r="G413" s="9" t="s">
        <v>39</v>
      </c>
      <c r="H413" t="s">
        <v>19</v>
      </c>
      <c r="I413" s="6">
        <f t="shared" ca="1" si="26"/>
        <v>44790</v>
      </c>
      <c r="J413" cm="1">
        <f t="array" aca="1" ref="J413" ca="1">_xlfn.LET(
    _xlpm.filteredList, _xlfn._xlws.FILTER(Employee_final!$A$2:$A$205, Employee_final!$R$2:$R$205 = _xlfn.NUMBERVALUE(Tickets_final!$G413),Employee_final!$U$2:$U$205 &gt;=1),
    _xlpm.countList, COUNTA(_xlpm.filteredList),
    IF(_xlpm.countList = 0, "",
        INDEX(_xlpm.filteredList, RANDBETWEEN(1, _xlpm.countList))
    )
)</f>
        <v>74</v>
      </c>
      <c r="K413">
        <f t="shared" ca="1" si="27"/>
        <v>6</v>
      </c>
    </row>
    <row r="414" spans="1:11">
      <c r="A414">
        <v>413</v>
      </c>
      <c r="B414">
        <f t="shared" ca="1" si="24"/>
        <v>102</v>
      </c>
      <c r="C414" s="6" cm="1">
        <f t="array" aca="1" ref="C414" ca="1">_xlfn.LET(
    _xlpm.DOJ, _xlfn.XLOOKUP(Tickets_final!$B414, Employee_final!$A$2:$A$205, Employee_final!$K$2:$K$205, 0, 1, 1),
    _xlpm.RANDDATE, RANDBETWEEN(_xlpm.DOJ, TODAY()),
    _xlpm.RANDDATE
)</f>
        <v>44424</v>
      </c>
      <c r="D414">
        <f t="shared" ca="1" si="25"/>
        <v>102</v>
      </c>
      <c r="E414" t="s">
        <v>553</v>
      </c>
      <c r="F414" t="s">
        <v>554</v>
      </c>
      <c r="G414" s="9" t="s">
        <v>23</v>
      </c>
      <c r="H414" t="s">
        <v>39</v>
      </c>
      <c r="I414" s="6">
        <f t="shared" ca="1" si="26"/>
        <v>44432</v>
      </c>
      <c r="J414" cm="1">
        <f t="array" aca="1" ref="J414" ca="1">_xlfn.LET(
    _xlpm.filteredList, _xlfn._xlws.FILTER(Employee_final!$A$2:$A$205, Employee_final!$R$2:$R$205 = _xlfn.NUMBERVALUE(Tickets_final!$G414),Employee_final!$U$2:$U$205 &gt;=1),
    _xlpm.countList, COUNTA(_xlpm.filteredList),
    IF(_xlpm.countList = 0, "",
        INDEX(_xlpm.filteredList, RANDBETWEEN(1, _xlpm.countList))
    )
)</f>
        <v>11</v>
      </c>
      <c r="K414">
        <f t="shared" ca="1" si="27"/>
        <v>4</v>
      </c>
    </row>
    <row r="415" spans="1:11">
      <c r="A415">
        <v>414</v>
      </c>
      <c r="B415">
        <f t="shared" ca="1" si="24"/>
        <v>21</v>
      </c>
      <c r="C415" s="6" cm="1">
        <f t="array" aca="1" ref="C415" ca="1">_xlfn.LET(
    _xlpm.DOJ, _xlfn.XLOOKUP(Tickets_final!$B415, Employee_final!$A$2:$A$205, Employee_final!$K$2:$K$205, 0, 1, 1),
    _xlpm.RANDDATE, RANDBETWEEN(_xlpm.DOJ, TODAY()),
    _xlpm.RANDDATE
)</f>
        <v>44221</v>
      </c>
      <c r="D415">
        <f t="shared" ca="1" si="25"/>
        <v>21</v>
      </c>
      <c r="E415" t="s">
        <v>555</v>
      </c>
      <c r="F415" t="s">
        <v>556</v>
      </c>
      <c r="G415" s="9" t="s">
        <v>19</v>
      </c>
      <c r="H415" t="s">
        <v>46</v>
      </c>
      <c r="I415" s="6">
        <f t="shared" ca="1" si="26"/>
        <v>44231</v>
      </c>
      <c r="J415" cm="1">
        <f t="array" aca="1" ref="J415" ca="1">_xlfn.LET(
    _xlpm.filteredList, _xlfn._xlws.FILTER(Employee_final!$A$2:$A$205, Employee_final!$R$2:$R$205 = _xlfn.NUMBERVALUE(Tickets_final!$G415),Employee_final!$U$2:$U$205 &gt;=1),
    _xlpm.countList, COUNTA(_xlpm.filteredList),
    IF(_xlpm.countList = 0, "",
        INDEX(_xlpm.filteredList, RANDBETWEEN(1, _xlpm.countList))
    )
)</f>
        <v>140</v>
      </c>
      <c r="K415">
        <f t="shared" ca="1" si="27"/>
        <v>6</v>
      </c>
    </row>
    <row r="416" spans="1:11">
      <c r="A416">
        <v>415</v>
      </c>
      <c r="B416">
        <f t="shared" ca="1" si="24"/>
        <v>164</v>
      </c>
      <c r="C416" s="6" cm="1">
        <f t="array" aca="1" ref="C416" ca="1">_xlfn.LET(
    _xlpm.DOJ, _xlfn.XLOOKUP(Tickets_final!$B416, Employee_final!$A$2:$A$205, Employee_final!$K$2:$K$205, 0, 1, 1),
    _xlpm.RANDDATE, RANDBETWEEN(_xlpm.DOJ, TODAY()),
    _xlpm.RANDDATE
)</f>
        <v>45258</v>
      </c>
      <c r="D416">
        <f t="shared" ca="1" si="25"/>
        <v>164</v>
      </c>
      <c r="E416" t="s">
        <v>557</v>
      </c>
      <c r="F416" t="s">
        <v>558</v>
      </c>
      <c r="G416" s="9" t="s">
        <v>30</v>
      </c>
      <c r="H416" t="s">
        <v>16</v>
      </c>
      <c r="I416" s="6">
        <f t="shared" ca="1" si="26"/>
        <v>45265</v>
      </c>
      <c r="J416" cm="1">
        <f t="array" aca="1" ref="J416" ca="1">_xlfn.LET(
    _xlpm.filteredList, _xlfn._xlws.FILTER(Employee_final!$A$2:$A$205, Employee_final!$R$2:$R$205 = _xlfn.NUMBERVALUE(Tickets_final!$G416),Employee_final!$U$2:$U$205 &gt;=1),
    _xlpm.countList, COUNTA(_xlpm.filteredList),
    IF(_xlpm.countList = 0, "",
        INDEX(_xlpm.filteredList, RANDBETWEEN(1, _xlpm.countList))
    )
)</f>
        <v>50</v>
      </c>
      <c r="K416">
        <f t="shared" ca="1" si="27"/>
        <v>5</v>
      </c>
    </row>
    <row r="417" spans="1:11">
      <c r="A417">
        <v>416</v>
      </c>
      <c r="B417">
        <f t="shared" ca="1" si="24"/>
        <v>21</v>
      </c>
      <c r="C417" s="6" cm="1">
        <f t="array" aca="1" ref="C417" ca="1">_xlfn.LET(
    _xlpm.DOJ, _xlfn.XLOOKUP(Tickets_final!$B417, Employee_final!$A$2:$A$205, Employee_final!$K$2:$K$205, 0, 1, 1),
    _xlpm.RANDDATE, RANDBETWEEN(_xlpm.DOJ, TODAY()),
    _xlpm.RANDDATE
)</f>
        <v>45248</v>
      </c>
      <c r="D417">
        <f t="shared" ca="1" si="25"/>
        <v>21</v>
      </c>
      <c r="E417" t="s">
        <v>76</v>
      </c>
      <c r="F417" t="s">
        <v>77</v>
      </c>
      <c r="G417" s="9" t="s">
        <v>23</v>
      </c>
      <c r="H417" t="s">
        <v>23</v>
      </c>
      <c r="I417" s="6">
        <f t="shared" ca="1" si="26"/>
        <v>45254</v>
      </c>
      <c r="J417" cm="1">
        <f t="array" aca="1" ref="J417" ca="1">_xlfn.LET(
    _xlpm.filteredList, _xlfn._xlws.FILTER(Employee_final!$A$2:$A$205, Employee_final!$R$2:$R$205 = _xlfn.NUMBERVALUE(Tickets_final!$G417),Employee_final!$U$2:$U$205 &gt;=1),
    _xlpm.countList, COUNTA(_xlpm.filteredList),
    IF(_xlpm.countList = 0, "",
        INDEX(_xlpm.filteredList, RANDBETWEEN(1, _xlpm.countList))
    )
)</f>
        <v>167</v>
      </c>
      <c r="K417">
        <f t="shared" ca="1" si="27"/>
        <v>1</v>
      </c>
    </row>
    <row r="418" spans="1:11">
      <c r="A418">
        <v>417</v>
      </c>
      <c r="B418">
        <f t="shared" ca="1" si="24"/>
        <v>177</v>
      </c>
      <c r="C418" s="6" cm="1">
        <f t="array" aca="1" ref="C418" ca="1">_xlfn.LET(
    _xlpm.DOJ, _xlfn.XLOOKUP(Tickets_final!$B418, Employee_final!$A$2:$A$205, Employee_final!$K$2:$K$205, 0, 1, 1),
    _xlpm.RANDDATE, RANDBETWEEN(_xlpm.DOJ, TODAY()),
    _xlpm.RANDDATE
)</f>
        <v>44169</v>
      </c>
      <c r="D418">
        <f t="shared" ca="1" si="25"/>
        <v>177</v>
      </c>
      <c r="E418" t="s">
        <v>79</v>
      </c>
      <c r="F418" t="s">
        <v>80</v>
      </c>
      <c r="G418" s="9" t="s">
        <v>30</v>
      </c>
      <c r="H418" t="s">
        <v>31</v>
      </c>
      <c r="I418" s="6">
        <f t="shared" ca="1" si="26"/>
        <v>44176</v>
      </c>
      <c r="J418" cm="1">
        <f t="array" aca="1" ref="J418" ca="1">_xlfn.LET(
    _xlpm.filteredList, _xlfn._xlws.FILTER(Employee_final!$A$2:$A$205, Employee_final!$R$2:$R$205 = _xlfn.NUMBERVALUE(Tickets_final!$G418),Employee_final!$U$2:$U$205 &gt;=1),
    _xlpm.countList, COUNTA(_xlpm.filteredList),
    IF(_xlpm.countList = 0, "",
        INDEX(_xlpm.filteredList, RANDBETWEEN(1, _xlpm.countList))
    )
)</f>
        <v>154</v>
      </c>
      <c r="K418">
        <f t="shared" ca="1" si="27"/>
        <v>3</v>
      </c>
    </row>
    <row r="419" spans="1:11">
      <c r="A419">
        <v>418</v>
      </c>
      <c r="B419">
        <f t="shared" ca="1" si="24"/>
        <v>15</v>
      </c>
      <c r="C419" s="6" cm="1">
        <f t="array" aca="1" ref="C419" ca="1">_xlfn.LET(
    _xlpm.DOJ, _xlfn.XLOOKUP(Tickets_final!$B419, Employee_final!$A$2:$A$205, Employee_final!$K$2:$K$205, 0, 1, 1),
    _xlpm.RANDDATE, RANDBETWEEN(_xlpm.DOJ, TODAY()),
    _xlpm.RANDDATE
)</f>
        <v>40785</v>
      </c>
      <c r="D419">
        <f t="shared" ca="1" si="25"/>
        <v>15</v>
      </c>
      <c r="E419" t="s">
        <v>81</v>
      </c>
      <c r="F419" t="s">
        <v>82</v>
      </c>
      <c r="G419" s="9" t="s">
        <v>23</v>
      </c>
      <c r="H419" t="s">
        <v>23</v>
      </c>
      <c r="I419" s="6">
        <f t="shared" ca="1" si="26"/>
        <v>40791</v>
      </c>
      <c r="J419" cm="1">
        <f t="array" aca="1" ref="J419" ca="1">_xlfn.LET(
    _xlpm.filteredList, _xlfn._xlws.FILTER(Employee_final!$A$2:$A$205, Employee_final!$R$2:$R$205 = _xlfn.NUMBERVALUE(Tickets_final!$G419),Employee_final!$U$2:$U$205 &gt;=1),
    _xlpm.countList, COUNTA(_xlpm.filteredList),
    IF(_xlpm.countList = 0, "",
        INDEX(_xlpm.filteredList, RANDBETWEEN(1, _xlpm.countList))
    )
)</f>
        <v>40</v>
      </c>
      <c r="K419">
        <f t="shared" ca="1" si="27"/>
        <v>1</v>
      </c>
    </row>
    <row r="420" spans="1:11">
      <c r="A420">
        <v>419</v>
      </c>
      <c r="B420">
        <f t="shared" ca="1" si="24"/>
        <v>145</v>
      </c>
      <c r="C420" s="6" cm="1">
        <f t="array" aca="1" ref="C420" ca="1">_xlfn.LET(
    _xlpm.DOJ, _xlfn.XLOOKUP(Tickets_final!$B420, Employee_final!$A$2:$A$205, Employee_final!$K$2:$K$205, 0, 1, 1),
    _xlpm.RANDDATE, RANDBETWEEN(_xlpm.DOJ, TODAY()),
    _xlpm.RANDDATE
)</f>
        <v>45711</v>
      </c>
      <c r="D420">
        <f t="shared" ca="1" si="25"/>
        <v>145</v>
      </c>
      <c r="E420" t="s">
        <v>84</v>
      </c>
      <c r="F420" t="s">
        <v>85</v>
      </c>
      <c r="G420" s="9" t="s">
        <v>39</v>
      </c>
      <c r="H420" t="s">
        <v>30</v>
      </c>
      <c r="I420" s="6">
        <f t="shared" ca="1" si="26"/>
        <v>45719</v>
      </c>
      <c r="J420" cm="1">
        <f t="array" aca="1" ref="J420" ca="1">_xlfn.LET(
    _xlpm.filteredList, _xlfn._xlws.FILTER(Employee_final!$A$2:$A$205, Employee_final!$R$2:$R$205 = _xlfn.NUMBERVALUE(Tickets_final!$G420),Employee_final!$U$2:$U$205 &gt;=1),
    _xlpm.countList, COUNTA(_xlpm.filteredList),
    IF(_xlpm.countList = 0, "",
        INDEX(_xlpm.filteredList, RANDBETWEEN(1, _xlpm.countList))
    )
)</f>
        <v>25</v>
      </c>
      <c r="K420">
        <f t="shared" ca="1" si="27"/>
        <v>5</v>
      </c>
    </row>
    <row r="421" spans="1:11">
      <c r="A421">
        <v>420</v>
      </c>
      <c r="B421">
        <f t="shared" ca="1" si="24"/>
        <v>57</v>
      </c>
      <c r="C421" s="6" cm="1">
        <f t="array" aca="1" ref="C421" ca="1">_xlfn.LET(
    _xlpm.DOJ, _xlfn.XLOOKUP(Tickets_final!$B421, Employee_final!$A$2:$A$205, Employee_final!$K$2:$K$205, 0, 1, 1),
    _xlpm.RANDDATE, RANDBETWEEN(_xlpm.DOJ, TODAY()),
    _xlpm.RANDDATE
)</f>
        <v>45020</v>
      </c>
      <c r="D421">
        <f t="shared" ca="1" si="25"/>
        <v>57</v>
      </c>
      <c r="E421" t="s">
        <v>86</v>
      </c>
      <c r="F421" t="s">
        <v>87</v>
      </c>
      <c r="G421" s="9" t="s">
        <v>23</v>
      </c>
      <c r="H421" t="s">
        <v>23</v>
      </c>
      <c r="I421" s="6">
        <f t="shared" ca="1" si="26"/>
        <v>45025</v>
      </c>
      <c r="J421" cm="1">
        <f t="array" aca="1" ref="J421" ca="1">_xlfn.LET(
    _xlpm.filteredList, _xlfn._xlws.FILTER(Employee_final!$A$2:$A$205, Employee_final!$R$2:$R$205 = _xlfn.NUMBERVALUE(Tickets_final!$G421),Employee_final!$U$2:$U$205 &gt;=1),
    _xlpm.countList, COUNTA(_xlpm.filteredList),
    IF(_xlpm.countList = 0, "",
        INDEX(_xlpm.filteredList, RANDBETWEEN(1, _xlpm.countList))
    )
)</f>
        <v>24</v>
      </c>
      <c r="K421">
        <f t="shared" ca="1" si="27"/>
        <v>2</v>
      </c>
    </row>
    <row r="422" spans="1:11">
      <c r="A422">
        <v>421</v>
      </c>
      <c r="B422">
        <f t="shared" ca="1" si="24"/>
        <v>161</v>
      </c>
      <c r="C422" s="6" cm="1">
        <f t="array" aca="1" ref="C422" ca="1">_xlfn.LET(
    _xlpm.DOJ, _xlfn.XLOOKUP(Tickets_final!$B422, Employee_final!$A$2:$A$205, Employee_final!$K$2:$K$205, 0, 1, 1),
    _xlpm.RANDDATE, RANDBETWEEN(_xlpm.DOJ, TODAY()),
    _xlpm.RANDDATE
)</f>
        <v>45291</v>
      </c>
      <c r="D422">
        <f t="shared" ca="1" si="25"/>
        <v>161</v>
      </c>
      <c r="E422" t="s">
        <v>89</v>
      </c>
      <c r="F422" t="s">
        <v>90</v>
      </c>
      <c r="G422" s="9" t="s">
        <v>30</v>
      </c>
      <c r="H422" t="s">
        <v>35</v>
      </c>
      <c r="I422" s="6">
        <f t="shared" ca="1" si="26"/>
        <v>45295</v>
      </c>
      <c r="J422" cm="1">
        <f t="array" aca="1" ref="J422" ca="1">_xlfn.LET(
    _xlpm.filteredList, _xlfn._xlws.FILTER(Employee_final!$A$2:$A$205, Employee_final!$R$2:$R$205 = _xlfn.NUMBERVALUE(Tickets_final!$G422),Employee_final!$U$2:$U$205 &gt;=1),
    _xlpm.countList, COUNTA(_xlpm.filteredList),
    IF(_xlpm.countList = 0, "",
        INDEX(_xlpm.filteredList, RANDBETWEEN(1, _xlpm.countList))
    )
)</f>
        <v>57</v>
      </c>
      <c r="K422">
        <f t="shared" ca="1" si="27"/>
        <v>4</v>
      </c>
    </row>
    <row r="423" spans="1:11">
      <c r="A423">
        <v>422</v>
      </c>
      <c r="B423">
        <f t="shared" ca="1" si="24"/>
        <v>1</v>
      </c>
      <c r="C423" s="6" cm="1">
        <f t="array" aca="1" ref="C423" ca="1">_xlfn.LET(
    _xlpm.DOJ, _xlfn.XLOOKUP(Tickets_final!$B423, Employee_final!$A$2:$A$205, Employee_final!$K$2:$K$205, 0, 1, 1),
    _xlpm.RANDDATE, RANDBETWEEN(_xlpm.DOJ, TODAY()),
    _xlpm.RANDDATE
)</f>
        <v>44121</v>
      </c>
      <c r="D423">
        <f t="shared" ca="1" si="25"/>
        <v>1</v>
      </c>
      <c r="E423" t="s">
        <v>91</v>
      </c>
      <c r="F423" t="s">
        <v>92</v>
      </c>
      <c r="G423" s="9" t="s">
        <v>30</v>
      </c>
      <c r="H423" t="s">
        <v>16</v>
      </c>
      <c r="I423" s="6">
        <f t="shared" ca="1" si="26"/>
        <v>44124</v>
      </c>
      <c r="J423" cm="1">
        <f t="array" aca="1" ref="J423" ca="1">_xlfn.LET(
    _xlpm.filteredList, _xlfn._xlws.FILTER(Employee_final!$A$2:$A$205, Employee_final!$R$2:$R$205 = _xlfn.NUMBERVALUE(Tickets_final!$G423),Employee_final!$U$2:$U$205 &gt;=1),
    _xlpm.countList, COUNTA(_xlpm.filteredList),
    IF(_xlpm.countList = 0, "",
        INDEX(_xlpm.filteredList, RANDBETWEEN(1, _xlpm.countList))
    )
)</f>
        <v>192</v>
      </c>
      <c r="K423">
        <f t="shared" ca="1" si="27"/>
        <v>5</v>
      </c>
    </row>
    <row r="424" spans="1:11">
      <c r="A424">
        <v>423</v>
      </c>
      <c r="B424">
        <f t="shared" ca="1" si="24"/>
        <v>116</v>
      </c>
      <c r="C424" s="6" cm="1">
        <f t="array" aca="1" ref="C424" ca="1">_xlfn.LET(
    _xlpm.DOJ, _xlfn.XLOOKUP(Tickets_final!$B424, Employee_final!$A$2:$A$205, Employee_final!$K$2:$K$205, 0, 1, 1),
    _xlpm.RANDDATE, RANDBETWEEN(_xlpm.DOJ, TODAY()),
    _xlpm.RANDDATE
)</f>
        <v>44514</v>
      </c>
      <c r="D424">
        <f t="shared" ca="1" si="25"/>
        <v>116</v>
      </c>
      <c r="E424" t="s">
        <v>94</v>
      </c>
      <c r="F424" t="s">
        <v>95</v>
      </c>
      <c r="G424" s="9" t="s">
        <v>30</v>
      </c>
      <c r="H424" t="s">
        <v>31</v>
      </c>
      <c r="I424" s="6">
        <f t="shared" ca="1" si="26"/>
        <v>44521</v>
      </c>
      <c r="J424" cm="1">
        <f t="array" aca="1" ref="J424" ca="1">_xlfn.LET(
    _xlpm.filteredList, _xlfn._xlws.FILTER(Employee_final!$A$2:$A$205, Employee_final!$R$2:$R$205 = _xlfn.NUMBERVALUE(Tickets_final!$G424),Employee_final!$U$2:$U$205 &gt;=1),
    _xlpm.countList, COUNTA(_xlpm.filteredList),
    IF(_xlpm.countList = 0, "",
        INDEX(_xlpm.filteredList, RANDBETWEEN(1, _xlpm.countList))
    )
)</f>
        <v>102</v>
      </c>
      <c r="K424">
        <f t="shared" ca="1" si="27"/>
        <v>3</v>
      </c>
    </row>
    <row r="425" spans="1:11">
      <c r="A425">
        <v>424</v>
      </c>
      <c r="B425">
        <f t="shared" ca="1" si="24"/>
        <v>135</v>
      </c>
      <c r="C425" s="6" cm="1">
        <f t="array" aca="1" ref="C425" ca="1">_xlfn.LET(
    _xlpm.DOJ, _xlfn.XLOOKUP(Tickets_final!$B425, Employee_final!$A$2:$A$205, Employee_final!$K$2:$K$205, 0, 1, 1),
    _xlpm.RANDDATE, RANDBETWEEN(_xlpm.DOJ, TODAY()),
    _xlpm.RANDDATE
)</f>
        <v>44495</v>
      </c>
      <c r="D425">
        <f t="shared" ca="1" si="25"/>
        <v>135</v>
      </c>
      <c r="E425" t="s">
        <v>97</v>
      </c>
      <c r="F425" t="s">
        <v>98</v>
      </c>
      <c r="G425" s="9" t="s">
        <v>23</v>
      </c>
      <c r="H425" t="s">
        <v>39</v>
      </c>
      <c r="I425" s="6">
        <f t="shared" ca="1" si="26"/>
        <v>44498</v>
      </c>
      <c r="J425" cm="1">
        <f t="array" aca="1" ref="J425" ca="1">_xlfn.LET(
    _xlpm.filteredList, _xlfn._xlws.FILTER(Employee_final!$A$2:$A$205, Employee_final!$R$2:$R$205 = _xlfn.NUMBERVALUE(Tickets_final!$G425),Employee_final!$U$2:$U$205 &gt;=1),
    _xlpm.countList, COUNTA(_xlpm.filteredList),
    IF(_xlpm.countList = 0, "",
        INDEX(_xlpm.filteredList, RANDBETWEEN(1, _xlpm.countList))
    )
)</f>
        <v>45</v>
      </c>
      <c r="K425">
        <f t="shared" ca="1" si="27"/>
        <v>2</v>
      </c>
    </row>
    <row r="426" spans="1:11">
      <c r="A426">
        <v>425</v>
      </c>
      <c r="B426">
        <f t="shared" ca="1" si="24"/>
        <v>42</v>
      </c>
      <c r="C426" s="6" cm="1">
        <f t="array" aca="1" ref="C426" ca="1">_xlfn.LET(
    _xlpm.DOJ, _xlfn.XLOOKUP(Tickets_final!$B426, Employee_final!$A$2:$A$205, Employee_final!$K$2:$K$205, 0, 1, 1),
    _xlpm.RANDDATE, RANDBETWEEN(_xlpm.DOJ, TODAY()),
    _xlpm.RANDDATE
)</f>
        <v>44754</v>
      </c>
      <c r="D426">
        <f t="shared" ca="1" si="25"/>
        <v>42</v>
      </c>
      <c r="E426" t="s">
        <v>99</v>
      </c>
      <c r="F426" t="s">
        <v>100</v>
      </c>
      <c r="G426" s="9" t="s">
        <v>19</v>
      </c>
      <c r="H426" t="s">
        <v>46</v>
      </c>
      <c r="I426" s="6">
        <f t="shared" ca="1" si="26"/>
        <v>44756</v>
      </c>
      <c r="J426" cm="1">
        <f t="array" aca="1" ref="J426" ca="1">_xlfn.LET(
    _xlpm.filteredList, _xlfn._xlws.FILTER(Employee_final!$A$2:$A$205, Employee_final!$R$2:$R$205 = _xlfn.NUMBERVALUE(Tickets_final!$G426),Employee_final!$U$2:$U$205 &gt;=1),
    _xlpm.countList, COUNTA(_xlpm.filteredList),
    IF(_xlpm.countList = 0, "",
        INDEX(_xlpm.filteredList, RANDBETWEEN(1, _xlpm.countList))
    )
)</f>
        <v>121</v>
      </c>
      <c r="K426">
        <f t="shared" ca="1" si="27"/>
        <v>2</v>
      </c>
    </row>
    <row r="427" spans="1:11">
      <c r="A427">
        <v>426</v>
      </c>
      <c r="B427">
        <f t="shared" ca="1" si="24"/>
        <v>196</v>
      </c>
      <c r="C427" s="6" cm="1">
        <f t="array" aca="1" ref="C427" ca="1">_xlfn.LET(
    _xlpm.DOJ, _xlfn.XLOOKUP(Tickets_final!$B427, Employee_final!$A$2:$A$205, Employee_final!$K$2:$K$205, 0, 1, 1),
    _xlpm.RANDDATE, RANDBETWEEN(_xlpm.DOJ, TODAY()),
    _xlpm.RANDDATE
)</f>
        <v>44676</v>
      </c>
      <c r="D427">
        <f t="shared" ca="1" si="25"/>
        <v>196</v>
      </c>
      <c r="E427" t="s">
        <v>101</v>
      </c>
      <c r="F427" t="s">
        <v>102</v>
      </c>
      <c r="G427" s="9" t="s">
        <v>39</v>
      </c>
      <c r="H427" t="s">
        <v>30</v>
      </c>
      <c r="I427" s="6">
        <f t="shared" ca="1" si="26"/>
        <v>44679</v>
      </c>
      <c r="J427" cm="1">
        <f t="array" aca="1" ref="J427" ca="1">_xlfn.LET(
    _xlpm.filteredList, _xlfn._xlws.FILTER(Employee_final!$A$2:$A$205, Employee_final!$R$2:$R$205 = _xlfn.NUMBERVALUE(Tickets_final!$G427),Employee_final!$U$2:$U$205 &gt;=1),
    _xlpm.countList, COUNTA(_xlpm.filteredList),
    IF(_xlpm.countList = 0, "",
        INDEX(_xlpm.filteredList, RANDBETWEEN(1, _xlpm.countList))
    )
)</f>
        <v>25</v>
      </c>
      <c r="K427">
        <f t="shared" ca="1" si="27"/>
        <v>6</v>
      </c>
    </row>
    <row r="428" spans="1:11">
      <c r="A428">
        <v>427</v>
      </c>
      <c r="B428">
        <f t="shared" ca="1" si="24"/>
        <v>118</v>
      </c>
      <c r="C428" s="6" cm="1">
        <f t="array" aca="1" ref="C428" ca="1">_xlfn.LET(
    _xlpm.DOJ, _xlfn.XLOOKUP(Tickets_final!$B428, Employee_final!$A$2:$A$205, Employee_final!$K$2:$K$205, 0, 1, 1),
    _xlpm.RANDDATE, RANDBETWEEN(_xlpm.DOJ, TODAY()),
    _xlpm.RANDDATE
)</f>
        <v>45097</v>
      </c>
      <c r="D428">
        <f t="shared" ca="1" si="25"/>
        <v>118</v>
      </c>
      <c r="E428" t="s">
        <v>103</v>
      </c>
      <c r="F428" t="s">
        <v>104</v>
      </c>
      <c r="G428" s="9" t="s">
        <v>30</v>
      </c>
      <c r="H428" t="s">
        <v>31</v>
      </c>
      <c r="I428" s="6">
        <f t="shared" ca="1" si="26"/>
        <v>45104</v>
      </c>
      <c r="J428" cm="1">
        <f t="array" aca="1" ref="J428" ca="1">_xlfn.LET(
    _xlpm.filteredList, _xlfn._xlws.FILTER(Employee_final!$A$2:$A$205, Employee_final!$R$2:$R$205 = _xlfn.NUMBERVALUE(Tickets_final!$G428),Employee_final!$U$2:$U$205 &gt;=1),
    _xlpm.countList, COUNTA(_xlpm.filteredList),
    IF(_xlpm.countList = 0, "",
        INDEX(_xlpm.filteredList, RANDBETWEEN(1, _xlpm.countList))
    )
)</f>
        <v>144</v>
      </c>
      <c r="K428">
        <f t="shared" ca="1" si="27"/>
        <v>1</v>
      </c>
    </row>
    <row r="429" spans="1:11">
      <c r="A429">
        <v>428</v>
      </c>
      <c r="B429">
        <f t="shared" ca="1" si="24"/>
        <v>106</v>
      </c>
      <c r="C429" s="6" cm="1">
        <f t="array" aca="1" ref="C429" ca="1">_xlfn.LET(
    _xlpm.DOJ, _xlfn.XLOOKUP(Tickets_final!$B429, Employee_final!$A$2:$A$205, Employee_final!$K$2:$K$205, 0, 1, 1),
    _xlpm.RANDDATE, RANDBETWEEN(_xlpm.DOJ, TODAY()),
    _xlpm.RANDDATE
)</f>
        <v>45237</v>
      </c>
      <c r="D429">
        <f t="shared" ca="1" si="25"/>
        <v>106</v>
      </c>
      <c r="E429" t="s">
        <v>106</v>
      </c>
      <c r="F429" t="s">
        <v>107</v>
      </c>
      <c r="G429" s="9" t="s">
        <v>23</v>
      </c>
      <c r="H429" t="s">
        <v>23</v>
      </c>
      <c r="I429" s="6">
        <f t="shared" ca="1" si="26"/>
        <v>45240</v>
      </c>
      <c r="J429" cm="1">
        <f t="array" aca="1" ref="J429" ca="1">_xlfn.LET(
    _xlpm.filteredList, _xlfn._xlws.FILTER(Employee_final!$A$2:$A$205, Employee_final!$R$2:$R$205 = _xlfn.NUMBERVALUE(Tickets_final!$G429),Employee_final!$U$2:$U$205 &gt;=1),
    _xlpm.countList, COUNTA(_xlpm.filteredList),
    IF(_xlpm.countList = 0, "",
        INDEX(_xlpm.filteredList, RANDBETWEEN(1, _xlpm.countList))
    )
)</f>
        <v>195</v>
      </c>
      <c r="K429">
        <f t="shared" ca="1" si="27"/>
        <v>4</v>
      </c>
    </row>
    <row r="430" spans="1:11">
      <c r="A430">
        <v>429</v>
      </c>
      <c r="B430">
        <f t="shared" ca="1" si="24"/>
        <v>116</v>
      </c>
      <c r="C430" s="6" cm="1">
        <f t="array" aca="1" ref="C430" ca="1">_xlfn.LET(
    _xlpm.DOJ, _xlfn.XLOOKUP(Tickets_final!$B430, Employee_final!$A$2:$A$205, Employee_final!$K$2:$K$205, 0, 1, 1),
    _xlpm.RANDDATE, RANDBETWEEN(_xlpm.DOJ, TODAY()),
    _xlpm.RANDDATE
)</f>
        <v>43509</v>
      </c>
      <c r="D430">
        <f t="shared" ca="1" si="25"/>
        <v>116</v>
      </c>
      <c r="E430" t="s">
        <v>109</v>
      </c>
      <c r="F430" t="s">
        <v>110</v>
      </c>
      <c r="G430" s="9" t="s">
        <v>23</v>
      </c>
      <c r="H430" t="s">
        <v>23</v>
      </c>
      <c r="I430" s="6">
        <f t="shared" ca="1" si="26"/>
        <v>43513</v>
      </c>
      <c r="J430" cm="1">
        <f t="array" aca="1" ref="J430" ca="1">_xlfn.LET(
    _xlpm.filteredList, _xlfn._xlws.FILTER(Employee_final!$A$2:$A$205, Employee_final!$R$2:$R$205 = _xlfn.NUMBERVALUE(Tickets_final!$G430),Employee_final!$U$2:$U$205 &gt;=1),
    _xlpm.countList, COUNTA(_xlpm.filteredList),
    IF(_xlpm.countList = 0, "",
        INDEX(_xlpm.filteredList, RANDBETWEEN(1, _xlpm.countList))
    )
)</f>
        <v>45</v>
      </c>
      <c r="K430">
        <f t="shared" ca="1" si="27"/>
        <v>6</v>
      </c>
    </row>
    <row r="431" spans="1:11">
      <c r="A431">
        <v>430</v>
      </c>
      <c r="B431">
        <f t="shared" ca="1" si="24"/>
        <v>153</v>
      </c>
      <c r="C431" s="6" cm="1">
        <f t="array" aca="1" ref="C431" ca="1">_xlfn.LET(
    _xlpm.DOJ, _xlfn.XLOOKUP(Tickets_final!$B431, Employee_final!$A$2:$A$205, Employee_final!$K$2:$K$205, 0, 1, 1),
    _xlpm.RANDDATE, RANDBETWEEN(_xlpm.DOJ, TODAY()),
    _xlpm.RANDDATE
)</f>
        <v>45264</v>
      </c>
      <c r="D431">
        <f t="shared" ca="1" si="25"/>
        <v>153</v>
      </c>
      <c r="E431" t="s">
        <v>111</v>
      </c>
      <c r="F431" t="s">
        <v>112</v>
      </c>
      <c r="G431" s="9" t="s">
        <v>30</v>
      </c>
      <c r="H431" t="s">
        <v>16</v>
      </c>
      <c r="I431" s="6">
        <f t="shared" ca="1" si="26"/>
        <v>45271</v>
      </c>
      <c r="J431" cm="1">
        <f t="array" aca="1" ref="J431" ca="1">_xlfn.LET(
    _xlpm.filteredList, _xlfn._xlws.FILTER(Employee_final!$A$2:$A$205, Employee_final!$R$2:$R$205 = _xlfn.NUMBERVALUE(Tickets_final!$G431),Employee_final!$U$2:$U$205 &gt;=1),
    _xlpm.countList, COUNTA(_xlpm.filteredList),
    IF(_xlpm.countList = 0, "",
        INDEX(_xlpm.filteredList, RANDBETWEEN(1, _xlpm.countList))
    )
)</f>
        <v>87</v>
      </c>
      <c r="K431">
        <f t="shared" ca="1" si="27"/>
        <v>3</v>
      </c>
    </row>
    <row r="432" spans="1:11">
      <c r="A432">
        <v>431</v>
      </c>
      <c r="B432">
        <f t="shared" ca="1" si="24"/>
        <v>160</v>
      </c>
      <c r="C432" s="6" cm="1">
        <f t="array" aca="1" ref="C432" ca="1">_xlfn.LET(
    _xlpm.DOJ, _xlfn.XLOOKUP(Tickets_final!$B432, Employee_final!$A$2:$A$205, Employee_final!$K$2:$K$205, 0, 1, 1),
    _xlpm.RANDDATE, RANDBETWEEN(_xlpm.DOJ, TODAY()),
    _xlpm.RANDDATE
)</f>
        <v>45183</v>
      </c>
      <c r="D432">
        <f t="shared" ca="1" si="25"/>
        <v>36</v>
      </c>
      <c r="E432" t="s">
        <v>113</v>
      </c>
      <c r="F432" t="s">
        <v>114</v>
      </c>
      <c r="G432" s="9" t="s">
        <v>39</v>
      </c>
      <c r="H432" t="s">
        <v>30</v>
      </c>
      <c r="I432" s="6">
        <f t="shared" ca="1" si="26"/>
        <v>45189</v>
      </c>
      <c r="J432" cm="1">
        <f t="array" aca="1" ref="J432" ca="1">_xlfn.LET(
    _xlpm.filteredList, _xlfn._xlws.FILTER(Employee_final!$A$2:$A$205, Employee_final!$R$2:$R$205 = _xlfn.NUMBERVALUE(Tickets_final!$G432),Employee_final!$U$2:$U$205 &gt;=1),
    _xlpm.countList, COUNTA(_xlpm.filteredList),
    IF(_xlpm.countList = 0, "",
        INDEX(_xlpm.filteredList, RANDBETWEEN(1, _xlpm.countList))
    )
)</f>
        <v>184</v>
      </c>
      <c r="K432">
        <f t="shared" ca="1" si="27"/>
        <v>1</v>
      </c>
    </row>
    <row r="433" spans="1:11">
      <c r="A433">
        <v>432</v>
      </c>
      <c r="B433">
        <f t="shared" ca="1" si="24"/>
        <v>38</v>
      </c>
      <c r="C433" s="6" cm="1">
        <f t="array" aca="1" ref="C433" ca="1">_xlfn.LET(
    _xlpm.DOJ, _xlfn.XLOOKUP(Tickets_final!$B433, Employee_final!$A$2:$A$205, Employee_final!$K$2:$K$205, 0, 1, 1),
    _xlpm.RANDDATE, RANDBETWEEN(_xlpm.DOJ, TODAY()),
    _xlpm.RANDDATE
)</f>
        <v>45197</v>
      </c>
      <c r="D433">
        <f t="shared" ca="1" si="25"/>
        <v>38</v>
      </c>
      <c r="E433" t="s">
        <v>115</v>
      </c>
      <c r="F433" t="s">
        <v>116</v>
      </c>
      <c r="G433" s="9" t="s">
        <v>30</v>
      </c>
      <c r="H433" t="s">
        <v>16</v>
      </c>
      <c r="I433" s="6">
        <f t="shared" ca="1" si="26"/>
        <v>45204</v>
      </c>
      <c r="J433" cm="1">
        <f t="array" aca="1" ref="J433" ca="1">_xlfn.LET(
    _xlpm.filteredList, _xlfn._xlws.FILTER(Employee_final!$A$2:$A$205, Employee_final!$R$2:$R$205 = _xlfn.NUMBERVALUE(Tickets_final!$G433),Employee_final!$U$2:$U$205 &gt;=1),
    _xlpm.countList, COUNTA(_xlpm.filteredList),
    IF(_xlpm.countList = 0, "",
        INDEX(_xlpm.filteredList, RANDBETWEEN(1, _xlpm.countList))
    )
)</f>
        <v>125</v>
      </c>
      <c r="K433">
        <f t="shared" ca="1" si="27"/>
        <v>1</v>
      </c>
    </row>
    <row r="434" spans="1:11">
      <c r="A434">
        <v>433</v>
      </c>
      <c r="B434">
        <f t="shared" ca="1" si="24"/>
        <v>54</v>
      </c>
      <c r="C434" s="6" cm="1">
        <f t="array" aca="1" ref="C434" ca="1">_xlfn.LET(
    _xlpm.DOJ, _xlfn.XLOOKUP(Tickets_final!$B434, Employee_final!$A$2:$A$205, Employee_final!$K$2:$K$205, 0, 1, 1),
    _xlpm.RANDDATE, RANDBETWEEN(_xlpm.DOJ, TODAY()),
    _xlpm.RANDDATE
)</f>
        <v>44077</v>
      </c>
      <c r="D434">
        <f t="shared" ca="1" si="25"/>
        <v>54</v>
      </c>
      <c r="E434" t="s">
        <v>117</v>
      </c>
      <c r="F434" t="s">
        <v>118</v>
      </c>
      <c r="G434" s="9" t="s">
        <v>39</v>
      </c>
      <c r="H434" t="s">
        <v>30</v>
      </c>
      <c r="I434" s="6">
        <f t="shared" ca="1" si="26"/>
        <v>44079</v>
      </c>
      <c r="J434" cm="1">
        <f t="array" aca="1" ref="J434" ca="1">_xlfn.LET(
    _xlpm.filteredList, _xlfn._xlws.FILTER(Employee_final!$A$2:$A$205, Employee_final!$R$2:$R$205 = _xlfn.NUMBERVALUE(Tickets_final!$G434),Employee_final!$U$2:$U$205 &gt;=1),
    _xlpm.countList, COUNTA(_xlpm.filteredList),
    IF(_xlpm.countList = 0, "",
        INDEX(_xlpm.filteredList, RANDBETWEEN(1, _xlpm.countList))
    )
)</f>
        <v>44</v>
      </c>
      <c r="K434">
        <f t="shared" ca="1" si="27"/>
        <v>4</v>
      </c>
    </row>
    <row r="435" spans="1:11">
      <c r="A435">
        <v>434</v>
      </c>
      <c r="B435">
        <f t="shared" ca="1" si="24"/>
        <v>76</v>
      </c>
      <c r="C435" s="6" cm="1">
        <f t="array" aca="1" ref="C435" ca="1">_xlfn.LET(
    _xlpm.DOJ, _xlfn.XLOOKUP(Tickets_final!$B435, Employee_final!$A$2:$A$205, Employee_final!$K$2:$K$205, 0, 1, 1),
    _xlpm.RANDDATE, RANDBETWEEN(_xlpm.DOJ, TODAY()),
    _xlpm.RANDDATE
)</f>
        <v>45622</v>
      </c>
      <c r="D435">
        <f t="shared" ca="1" si="25"/>
        <v>76</v>
      </c>
      <c r="E435" t="s">
        <v>119</v>
      </c>
      <c r="F435" t="s">
        <v>120</v>
      </c>
      <c r="G435" s="9" t="s">
        <v>23</v>
      </c>
      <c r="H435" t="s">
        <v>23</v>
      </c>
      <c r="I435" s="6">
        <f t="shared" ca="1" si="26"/>
        <v>45628</v>
      </c>
      <c r="J435" cm="1">
        <f t="array" aca="1" ref="J435" ca="1">_xlfn.LET(
    _xlpm.filteredList, _xlfn._xlws.FILTER(Employee_final!$A$2:$A$205, Employee_final!$R$2:$R$205 = _xlfn.NUMBERVALUE(Tickets_final!$G435),Employee_final!$U$2:$U$205 &gt;=1),
    _xlpm.countList, COUNTA(_xlpm.filteredList),
    IF(_xlpm.countList = 0, "",
        INDEX(_xlpm.filteredList, RANDBETWEEN(1, _xlpm.countList))
    )
)</f>
        <v>146</v>
      </c>
      <c r="K435">
        <f t="shared" ca="1" si="27"/>
        <v>1</v>
      </c>
    </row>
    <row r="436" spans="1:11">
      <c r="A436">
        <v>435</v>
      </c>
      <c r="B436">
        <f t="shared" ca="1" si="24"/>
        <v>166</v>
      </c>
      <c r="C436" s="6" cm="1">
        <f t="array" aca="1" ref="C436" ca="1">_xlfn.LET(
    _xlpm.DOJ, _xlfn.XLOOKUP(Tickets_final!$B436, Employee_final!$A$2:$A$205, Employee_final!$K$2:$K$205, 0, 1, 1),
    _xlpm.RANDDATE, RANDBETWEEN(_xlpm.DOJ, TODAY()),
    _xlpm.RANDDATE
)</f>
        <v>45436</v>
      </c>
      <c r="D436">
        <f t="shared" ca="1" si="25"/>
        <v>166</v>
      </c>
      <c r="E436" t="s">
        <v>121</v>
      </c>
      <c r="F436" t="s">
        <v>122</v>
      </c>
      <c r="G436" s="9" t="s">
        <v>30</v>
      </c>
      <c r="H436" t="s">
        <v>35</v>
      </c>
      <c r="I436" s="6">
        <f t="shared" ca="1" si="26"/>
        <v>45443</v>
      </c>
      <c r="J436" cm="1">
        <f t="array" aca="1" ref="J436" ca="1">_xlfn.LET(
    _xlpm.filteredList, _xlfn._xlws.FILTER(Employee_final!$A$2:$A$205, Employee_final!$R$2:$R$205 = _xlfn.NUMBERVALUE(Tickets_final!$G436),Employee_final!$U$2:$U$205 &gt;=1),
    _xlpm.countList, COUNTA(_xlpm.filteredList),
    IF(_xlpm.countList = 0, "",
        INDEX(_xlpm.filteredList, RANDBETWEEN(1, _xlpm.countList))
    )
)</f>
        <v>198</v>
      </c>
      <c r="K436">
        <f t="shared" ca="1" si="27"/>
        <v>4</v>
      </c>
    </row>
    <row r="437" spans="1:11">
      <c r="A437">
        <v>436</v>
      </c>
      <c r="B437">
        <f t="shared" ca="1" si="24"/>
        <v>167</v>
      </c>
      <c r="C437" s="6" cm="1">
        <f t="array" aca="1" ref="C437" ca="1">_xlfn.LET(
    _xlpm.DOJ, _xlfn.XLOOKUP(Tickets_final!$B437, Employee_final!$A$2:$A$205, Employee_final!$K$2:$K$205, 0, 1, 1),
    _xlpm.RANDDATE, RANDBETWEEN(_xlpm.DOJ, TODAY()),
    _xlpm.RANDDATE
)</f>
        <v>45320</v>
      </c>
      <c r="D437">
        <f t="shared" ca="1" si="25"/>
        <v>167</v>
      </c>
      <c r="E437" t="s">
        <v>123</v>
      </c>
      <c r="F437" t="s">
        <v>124</v>
      </c>
      <c r="G437" s="9" t="s">
        <v>19</v>
      </c>
      <c r="H437" t="s">
        <v>46</v>
      </c>
      <c r="I437" s="6">
        <f t="shared" ca="1" si="26"/>
        <v>45323</v>
      </c>
      <c r="J437" cm="1">
        <f t="array" aca="1" ref="J437" ca="1">_xlfn.LET(
    _xlpm.filteredList, _xlfn._xlws.FILTER(Employee_final!$A$2:$A$205, Employee_final!$R$2:$R$205 = _xlfn.NUMBERVALUE(Tickets_final!$G437),Employee_final!$U$2:$U$205 &gt;=1),
    _xlpm.countList, COUNTA(_xlpm.filteredList),
    IF(_xlpm.countList = 0, "",
        INDEX(_xlpm.filteredList, RANDBETWEEN(1, _xlpm.countList))
    )
)</f>
        <v>108</v>
      </c>
      <c r="K437">
        <f t="shared" ca="1" si="27"/>
        <v>4</v>
      </c>
    </row>
    <row r="438" spans="1:11">
      <c r="A438">
        <v>437</v>
      </c>
      <c r="B438">
        <f t="shared" ca="1" si="24"/>
        <v>19</v>
      </c>
      <c r="C438" s="6" cm="1">
        <f t="array" aca="1" ref="C438" ca="1">_xlfn.LET(
    _xlpm.DOJ, _xlfn.XLOOKUP(Tickets_final!$B438, Employee_final!$A$2:$A$205, Employee_final!$K$2:$K$205, 0, 1, 1),
    _xlpm.RANDDATE, RANDBETWEEN(_xlpm.DOJ, TODAY()),
    _xlpm.RANDDATE
)</f>
        <v>45561</v>
      </c>
      <c r="D438">
        <f t="shared" ca="1" si="25"/>
        <v>19</v>
      </c>
      <c r="E438" t="s">
        <v>125</v>
      </c>
      <c r="F438" t="s">
        <v>126</v>
      </c>
      <c r="G438" s="9" t="s">
        <v>30</v>
      </c>
      <c r="H438" t="s">
        <v>31</v>
      </c>
      <c r="I438" s="6">
        <f t="shared" ca="1" si="26"/>
        <v>45563</v>
      </c>
      <c r="J438" cm="1">
        <f t="array" aca="1" ref="J438" ca="1">_xlfn.LET(
    _xlpm.filteredList, _xlfn._xlws.FILTER(Employee_final!$A$2:$A$205, Employee_final!$R$2:$R$205 = _xlfn.NUMBERVALUE(Tickets_final!$G438),Employee_final!$U$2:$U$205 &gt;=1),
    _xlpm.countList, COUNTA(_xlpm.filteredList),
    IF(_xlpm.countList = 0, "",
        INDEX(_xlpm.filteredList, RANDBETWEEN(1, _xlpm.countList))
    )
)</f>
        <v>143</v>
      </c>
      <c r="K438">
        <f t="shared" ca="1" si="27"/>
        <v>1</v>
      </c>
    </row>
    <row r="439" spans="1:11">
      <c r="A439">
        <v>438</v>
      </c>
      <c r="B439">
        <f t="shared" ca="1" si="24"/>
        <v>101</v>
      </c>
      <c r="C439" s="6" cm="1">
        <f t="array" aca="1" ref="C439" ca="1">_xlfn.LET(
    _xlpm.DOJ, _xlfn.XLOOKUP(Tickets_final!$B439, Employee_final!$A$2:$A$205, Employee_final!$K$2:$K$205, 0, 1, 1),
    _xlpm.RANDDATE, RANDBETWEEN(_xlpm.DOJ, TODAY()),
    _xlpm.RANDDATE
)</f>
        <v>44733</v>
      </c>
      <c r="D439">
        <f t="shared" ca="1" si="25"/>
        <v>101</v>
      </c>
      <c r="E439" t="s">
        <v>127</v>
      </c>
      <c r="F439" t="s">
        <v>128</v>
      </c>
      <c r="G439" s="9" t="s">
        <v>39</v>
      </c>
      <c r="H439" t="s">
        <v>30</v>
      </c>
      <c r="I439" s="6">
        <f t="shared" ca="1" si="26"/>
        <v>44739</v>
      </c>
      <c r="J439" cm="1">
        <f t="array" aca="1" ref="J439" ca="1">_xlfn.LET(
    _xlpm.filteredList, _xlfn._xlws.FILTER(Employee_final!$A$2:$A$205, Employee_final!$R$2:$R$205 = _xlfn.NUMBERVALUE(Tickets_final!$G439),Employee_final!$U$2:$U$205 &gt;=1),
    _xlpm.countList, COUNTA(_xlpm.filteredList),
    IF(_xlpm.countList = 0, "",
        INDEX(_xlpm.filteredList, RANDBETWEEN(1, _xlpm.countList))
    )
)</f>
        <v>96</v>
      </c>
      <c r="K439">
        <f t="shared" ca="1" si="27"/>
        <v>3</v>
      </c>
    </row>
    <row r="440" spans="1:11">
      <c r="A440">
        <v>439</v>
      </c>
      <c r="B440">
        <f t="shared" ca="1" si="24"/>
        <v>26</v>
      </c>
      <c r="C440" s="6" cm="1">
        <f t="array" aca="1" ref="C440" ca="1">_xlfn.LET(
    _xlpm.DOJ, _xlfn.XLOOKUP(Tickets_final!$B440, Employee_final!$A$2:$A$205, Employee_final!$K$2:$K$205, 0, 1, 1),
    _xlpm.RANDDATE, RANDBETWEEN(_xlpm.DOJ, TODAY()),
    _xlpm.RANDDATE
)</f>
        <v>44833</v>
      </c>
      <c r="D440">
        <f t="shared" ca="1" si="25"/>
        <v>26</v>
      </c>
      <c r="E440" t="s">
        <v>129</v>
      </c>
      <c r="F440" t="s">
        <v>130</v>
      </c>
      <c r="G440" s="9" t="s">
        <v>30</v>
      </c>
      <c r="H440" t="s">
        <v>16</v>
      </c>
      <c r="I440" s="6">
        <f t="shared" ca="1" si="26"/>
        <v>44835</v>
      </c>
      <c r="J440" cm="1">
        <f t="array" aca="1" ref="J440" ca="1">_xlfn.LET(
    _xlpm.filteredList, _xlfn._xlws.FILTER(Employee_final!$A$2:$A$205, Employee_final!$R$2:$R$205 = _xlfn.NUMBERVALUE(Tickets_final!$G440),Employee_final!$U$2:$U$205 &gt;=1),
    _xlpm.countList, COUNTA(_xlpm.filteredList),
    IF(_xlpm.countList = 0, "",
        INDEX(_xlpm.filteredList, RANDBETWEEN(1, _xlpm.countList))
    )
)</f>
        <v>50</v>
      </c>
      <c r="K440">
        <f t="shared" ca="1" si="27"/>
        <v>6</v>
      </c>
    </row>
    <row r="441" spans="1:11">
      <c r="A441">
        <v>440</v>
      </c>
      <c r="B441">
        <f t="shared" ca="1" si="24"/>
        <v>125</v>
      </c>
      <c r="C441" s="6" cm="1">
        <f t="array" aca="1" ref="C441" ca="1">_xlfn.LET(
    _xlpm.DOJ, _xlfn.XLOOKUP(Tickets_final!$B441, Employee_final!$A$2:$A$205, Employee_final!$K$2:$K$205, 0, 1, 1),
    _xlpm.RANDDATE, RANDBETWEEN(_xlpm.DOJ, TODAY()),
    _xlpm.RANDDATE
)</f>
        <v>45410</v>
      </c>
      <c r="D441">
        <f t="shared" ca="1" si="25"/>
        <v>125</v>
      </c>
      <c r="E441" t="s">
        <v>131</v>
      </c>
      <c r="F441" t="s">
        <v>132</v>
      </c>
      <c r="G441" s="9" t="s">
        <v>39</v>
      </c>
      <c r="H441" t="s">
        <v>30</v>
      </c>
      <c r="I441" s="6">
        <f t="shared" ca="1" si="26"/>
        <v>45413</v>
      </c>
      <c r="J441" cm="1">
        <f t="array" aca="1" ref="J441" ca="1">_xlfn.LET(
    _xlpm.filteredList, _xlfn._xlws.FILTER(Employee_final!$A$2:$A$205, Employee_final!$R$2:$R$205 = _xlfn.NUMBERVALUE(Tickets_final!$G441),Employee_final!$U$2:$U$205 &gt;=1),
    _xlpm.countList, COUNTA(_xlpm.filteredList),
    IF(_xlpm.countList = 0, "",
        INDEX(_xlpm.filteredList, RANDBETWEEN(1, _xlpm.countList))
    )
)</f>
        <v>25</v>
      </c>
      <c r="K441">
        <f t="shared" ca="1" si="27"/>
        <v>5</v>
      </c>
    </row>
    <row r="442" spans="1:11">
      <c r="A442">
        <v>441</v>
      </c>
      <c r="B442">
        <f t="shared" ca="1" si="24"/>
        <v>32</v>
      </c>
      <c r="C442" s="6" cm="1">
        <f t="array" aca="1" ref="C442" ca="1">_xlfn.LET(
    _xlpm.DOJ, _xlfn.XLOOKUP(Tickets_final!$B442, Employee_final!$A$2:$A$205, Employee_final!$K$2:$K$205, 0, 1, 1),
    _xlpm.RANDDATE, RANDBETWEEN(_xlpm.DOJ, TODAY()),
    _xlpm.RANDDATE
)</f>
        <v>45485</v>
      </c>
      <c r="D442">
        <f t="shared" ca="1" si="25"/>
        <v>32</v>
      </c>
      <c r="E442" t="s">
        <v>133</v>
      </c>
      <c r="F442" t="s">
        <v>134</v>
      </c>
      <c r="G442" s="9" t="s">
        <v>23</v>
      </c>
      <c r="H442" t="s">
        <v>23</v>
      </c>
      <c r="I442" s="6">
        <f t="shared" ca="1" si="26"/>
        <v>45490</v>
      </c>
      <c r="J442" cm="1">
        <f t="array" aca="1" ref="J442" ca="1">_xlfn.LET(
    _xlpm.filteredList, _xlfn._xlws.FILTER(Employee_final!$A$2:$A$205, Employee_final!$R$2:$R$205 = _xlfn.NUMBERVALUE(Tickets_final!$G442),Employee_final!$U$2:$U$205 &gt;=1),
    _xlpm.countList, COUNTA(_xlpm.filteredList),
    IF(_xlpm.countList = 0, "",
        INDEX(_xlpm.filteredList, RANDBETWEEN(1, _xlpm.countList))
    )
)</f>
        <v>130</v>
      </c>
      <c r="K442">
        <f t="shared" ca="1" si="27"/>
        <v>3</v>
      </c>
    </row>
    <row r="443" spans="1:11">
      <c r="A443">
        <v>442</v>
      </c>
      <c r="B443">
        <f t="shared" ca="1" si="24"/>
        <v>102</v>
      </c>
      <c r="C443" s="6" cm="1">
        <f t="array" aca="1" ref="C443" ca="1">_xlfn.LET(
    _xlpm.DOJ, _xlfn.XLOOKUP(Tickets_final!$B443, Employee_final!$A$2:$A$205, Employee_final!$K$2:$K$205, 0, 1, 1),
    _xlpm.RANDDATE, RANDBETWEEN(_xlpm.DOJ, TODAY()),
    _xlpm.RANDDATE
)</f>
        <v>44869</v>
      </c>
      <c r="D443">
        <f t="shared" ca="1" si="25"/>
        <v>102</v>
      </c>
      <c r="E443" t="s">
        <v>135</v>
      </c>
      <c r="F443" t="s">
        <v>136</v>
      </c>
      <c r="G443" s="9" t="s">
        <v>39</v>
      </c>
      <c r="H443" t="s">
        <v>19</v>
      </c>
      <c r="I443" s="6">
        <f t="shared" ca="1" si="26"/>
        <v>44874</v>
      </c>
      <c r="J443" cm="1">
        <f t="array" aca="1" ref="J443" ca="1">_xlfn.LET(
    _xlpm.filteredList, _xlfn._xlws.FILTER(Employee_final!$A$2:$A$205, Employee_final!$R$2:$R$205 = _xlfn.NUMBERVALUE(Tickets_final!$G443),Employee_final!$U$2:$U$205 &gt;=1),
    _xlpm.countList, COUNTA(_xlpm.filteredList),
    IF(_xlpm.countList = 0, "",
        INDEX(_xlpm.filteredList, RANDBETWEEN(1, _xlpm.countList))
    )
)</f>
        <v>184</v>
      </c>
      <c r="K443">
        <f t="shared" ca="1" si="27"/>
        <v>3</v>
      </c>
    </row>
    <row r="444" spans="1:11">
      <c r="A444">
        <v>443</v>
      </c>
      <c r="B444">
        <f t="shared" ca="1" si="24"/>
        <v>3</v>
      </c>
      <c r="C444" s="6" cm="1">
        <f t="array" aca="1" ref="C444" ca="1">_xlfn.LET(
    _xlpm.DOJ, _xlfn.XLOOKUP(Tickets_final!$B444, Employee_final!$A$2:$A$205, Employee_final!$K$2:$K$205, 0, 1, 1),
    _xlpm.RANDDATE, RANDBETWEEN(_xlpm.DOJ, TODAY()),
    _xlpm.RANDDATE
)</f>
        <v>45228</v>
      </c>
      <c r="D444">
        <f t="shared" ca="1" si="25"/>
        <v>3</v>
      </c>
      <c r="E444" t="s">
        <v>137</v>
      </c>
      <c r="F444" t="s">
        <v>138</v>
      </c>
      <c r="G444" s="9" t="s">
        <v>23</v>
      </c>
      <c r="H444" t="s">
        <v>23</v>
      </c>
      <c r="I444" s="6">
        <f t="shared" ca="1" si="26"/>
        <v>45235</v>
      </c>
      <c r="J444" cm="1">
        <f t="array" aca="1" ref="J444" ca="1">_xlfn.LET(
    _xlpm.filteredList, _xlfn._xlws.FILTER(Employee_final!$A$2:$A$205, Employee_final!$R$2:$R$205 = _xlfn.NUMBERVALUE(Tickets_final!$G444),Employee_final!$U$2:$U$205 &gt;=1),
    _xlpm.countList, COUNTA(_xlpm.filteredList),
    IF(_xlpm.countList = 0, "",
        INDEX(_xlpm.filteredList, RANDBETWEEN(1, _xlpm.countList))
    )
)</f>
        <v>176</v>
      </c>
      <c r="K444">
        <f t="shared" ca="1" si="27"/>
        <v>3</v>
      </c>
    </row>
    <row r="445" spans="1:11">
      <c r="A445">
        <v>444</v>
      </c>
      <c r="B445">
        <f t="shared" ca="1" si="24"/>
        <v>46</v>
      </c>
      <c r="C445" s="6" cm="1">
        <f t="array" aca="1" ref="C445" ca="1">_xlfn.LET(
    _xlpm.DOJ, _xlfn.XLOOKUP(Tickets_final!$B445, Employee_final!$A$2:$A$205, Employee_final!$K$2:$K$205, 0, 1, 1),
    _xlpm.RANDDATE, RANDBETWEEN(_xlpm.DOJ, TODAY()),
    _xlpm.RANDDATE
)</f>
        <v>45279</v>
      </c>
      <c r="D445">
        <f t="shared" ca="1" si="25"/>
        <v>46</v>
      </c>
      <c r="E445" t="s">
        <v>139</v>
      </c>
      <c r="F445" t="s">
        <v>140</v>
      </c>
      <c r="G445" s="9" t="s">
        <v>30</v>
      </c>
      <c r="H445" t="s">
        <v>35</v>
      </c>
      <c r="I445" s="6">
        <f t="shared" ca="1" si="26"/>
        <v>45289</v>
      </c>
      <c r="J445" cm="1">
        <f t="array" aca="1" ref="J445" ca="1">_xlfn.LET(
    _xlpm.filteredList, _xlfn._xlws.FILTER(Employee_final!$A$2:$A$205, Employee_final!$R$2:$R$205 = _xlfn.NUMBERVALUE(Tickets_final!$G445),Employee_final!$U$2:$U$205 &gt;=1),
    _xlpm.countList, COUNTA(_xlpm.filteredList),
    IF(_xlpm.countList = 0, "",
        INDEX(_xlpm.filteredList, RANDBETWEEN(1, _xlpm.countList))
    )
)</f>
        <v>134</v>
      </c>
      <c r="K445">
        <f t="shared" ca="1" si="27"/>
        <v>3</v>
      </c>
    </row>
    <row r="446" spans="1:11">
      <c r="A446">
        <v>445</v>
      </c>
      <c r="B446">
        <f t="shared" ca="1" si="24"/>
        <v>3</v>
      </c>
      <c r="C446" s="6" cm="1">
        <f t="array" aca="1" ref="C446" ca="1">_xlfn.LET(
    _xlpm.DOJ, _xlfn.XLOOKUP(Tickets_final!$B446, Employee_final!$A$2:$A$205, Employee_final!$K$2:$K$205, 0, 1, 1),
    _xlpm.RANDDATE, RANDBETWEEN(_xlpm.DOJ, TODAY()),
    _xlpm.RANDDATE
)</f>
        <v>43872</v>
      </c>
      <c r="D446">
        <f t="shared" ca="1" si="25"/>
        <v>3</v>
      </c>
      <c r="E446" t="s">
        <v>141</v>
      </c>
      <c r="F446" t="s">
        <v>142</v>
      </c>
      <c r="G446" s="9" t="s">
        <v>23</v>
      </c>
      <c r="H446" t="s">
        <v>23</v>
      </c>
      <c r="I446" s="6">
        <f t="shared" ca="1" si="26"/>
        <v>43875</v>
      </c>
      <c r="J446" cm="1">
        <f t="array" aca="1" ref="J446" ca="1">_xlfn.LET(
    _xlpm.filteredList, _xlfn._xlws.FILTER(Employee_final!$A$2:$A$205, Employee_final!$R$2:$R$205 = _xlfn.NUMBERVALUE(Tickets_final!$G446),Employee_final!$U$2:$U$205 &gt;=1),
    _xlpm.countList, COUNTA(_xlpm.filteredList),
    IF(_xlpm.countList = 0, "",
        INDEX(_xlpm.filteredList, RANDBETWEEN(1, _xlpm.countList))
    )
)</f>
        <v>4</v>
      </c>
      <c r="K446">
        <f t="shared" ca="1" si="27"/>
        <v>6</v>
      </c>
    </row>
    <row r="447" spans="1:11">
      <c r="A447">
        <v>446</v>
      </c>
      <c r="B447">
        <f t="shared" ca="1" si="24"/>
        <v>128</v>
      </c>
      <c r="C447" s="6" cm="1">
        <f t="array" aca="1" ref="C447" ca="1">_xlfn.LET(
    _xlpm.DOJ, _xlfn.XLOOKUP(Tickets_final!$B447, Employee_final!$A$2:$A$205, Employee_final!$K$2:$K$205, 0, 1, 1),
    _xlpm.RANDDATE, RANDBETWEEN(_xlpm.DOJ, TODAY()),
    _xlpm.RANDDATE
)</f>
        <v>45604</v>
      </c>
      <c r="D447">
        <f t="shared" ca="1" si="25"/>
        <v>128</v>
      </c>
      <c r="E447" t="s">
        <v>143</v>
      </c>
      <c r="F447" t="s">
        <v>144</v>
      </c>
      <c r="G447" s="9" t="s">
        <v>19</v>
      </c>
      <c r="H447" t="s">
        <v>46</v>
      </c>
      <c r="I447" s="6">
        <f t="shared" ca="1" si="26"/>
        <v>45614</v>
      </c>
      <c r="J447" cm="1">
        <f t="array" aca="1" ref="J447" ca="1">_xlfn.LET(
    _xlpm.filteredList, _xlfn._xlws.FILTER(Employee_final!$A$2:$A$205, Employee_final!$R$2:$R$205 = _xlfn.NUMBERVALUE(Tickets_final!$G447),Employee_final!$U$2:$U$205 &gt;=1),
    _xlpm.countList, COUNTA(_xlpm.filteredList),
    IF(_xlpm.countList = 0, "",
        INDEX(_xlpm.filteredList, RANDBETWEEN(1, _xlpm.countList))
    )
)</f>
        <v>108</v>
      </c>
      <c r="K447">
        <f t="shared" ca="1" si="27"/>
        <v>6</v>
      </c>
    </row>
    <row r="448" spans="1:11">
      <c r="A448">
        <v>447</v>
      </c>
      <c r="B448">
        <f t="shared" ca="1" si="24"/>
        <v>7</v>
      </c>
      <c r="C448" s="6" cm="1">
        <f t="array" aca="1" ref="C448" ca="1">_xlfn.LET(
    _xlpm.DOJ, _xlfn.XLOOKUP(Tickets_final!$B448, Employee_final!$A$2:$A$205, Employee_final!$K$2:$K$205, 0, 1, 1),
    _xlpm.RANDDATE, RANDBETWEEN(_xlpm.DOJ, TODAY()),
    _xlpm.RANDDATE
)</f>
        <v>44734</v>
      </c>
      <c r="D448">
        <f t="shared" ca="1" si="25"/>
        <v>7</v>
      </c>
      <c r="E448" t="s">
        <v>145</v>
      </c>
      <c r="F448" t="s">
        <v>146</v>
      </c>
      <c r="G448" s="9" t="s">
        <v>30</v>
      </c>
      <c r="H448" t="s">
        <v>35</v>
      </c>
      <c r="I448" s="6">
        <f t="shared" ca="1" si="26"/>
        <v>44742</v>
      </c>
      <c r="J448" cm="1">
        <f t="array" aca="1" ref="J448" ca="1">_xlfn.LET(
    _xlpm.filteredList, _xlfn._xlws.FILTER(Employee_final!$A$2:$A$205, Employee_final!$R$2:$R$205 = _xlfn.NUMBERVALUE(Tickets_final!$G448),Employee_final!$U$2:$U$205 &gt;=1),
    _xlpm.countList, COUNTA(_xlpm.filteredList),
    IF(_xlpm.countList = 0, "",
        INDEX(_xlpm.filteredList, RANDBETWEEN(1, _xlpm.countList))
    )
)</f>
        <v>102</v>
      </c>
      <c r="K448">
        <f t="shared" ca="1" si="27"/>
        <v>3</v>
      </c>
    </row>
    <row r="449" spans="1:11">
      <c r="A449">
        <v>448</v>
      </c>
      <c r="B449">
        <f t="shared" ca="1" si="24"/>
        <v>147</v>
      </c>
      <c r="C449" s="6" cm="1">
        <f t="array" aca="1" ref="C449" ca="1">_xlfn.LET(
    _xlpm.DOJ, _xlfn.XLOOKUP(Tickets_final!$B449, Employee_final!$A$2:$A$205, Employee_final!$K$2:$K$205, 0, 1, 1),
    _xlpm.RANDDATE, RANDBETWEEN(_xlpm.DOJ, TODAY()),
    _xlpm.RANDDATE
)</f>
        <v>44508</v>
      </c>
      <c r="D449">
        <f t="shared" ca="1" si="25"/>
        <v>147</v>
      </c>
      <c r="E449" t="s">
        <v>147</v>
      </c>
      <c r="F449" t="s">
        <v>148</v>
      </c>
      <c r="G449" s="9" t="s">
        <v>39</v>
      </c>
      <c r="H449" t="s">
        <v>30</v>
      </c>
      <c r="I449" s="6">
        <f t="shared" ca="1" si="26"/>
        <v>44517</v>
      </c>
      <c r="J449" cm="1">
        <f t="array" aca="1" ref="J449" ca="1">_xlfn.LET(
    _xlpm.filteredList, _xlfn._xlws.FILTER(Employee_final!$A$2:$A$205, Employee_final!$R$2:$R$205 = _xlfn.NUMBERVALUE(Tickets_final!$G449),Employee_final!$U$2:$U$205 &gt;=1),
    _xlpm.countList, COUNTA(_xlpm.filteredList),
    IF(_xlpm.countList = 0, "",
        INDEX(_xlpm.filteredList, RANDBETWEEN(1, _xlpm.countList))
    )
)</f>
        <v>197</v>
      </c>
      <c r="K449">
        <f t="shared" ca="1" si="27"/>
        <v>1</v>
      </c>
    </row>
    <row r="450" spans="1:11">
      <c r="A450">
        <v>449</v>
      </c>
      <c r="B450">
        <f t="shared" ca="1" si="24"/>
        <v>48</v>
      </c>
      <c r="C450" s="6" cm="1">
        <f t="array" aca="1" ref="C450" ca="1">_xlfn.LET(
    _xlpm.DOJ, _xlfn.XLOOKUP(Tickets_final!$B450, Employee_final!$A$2:$A$205, Employee_final!$K$2:$K$205, 0, 1, 1),
    _xlpm.RANDDATE, RANDBETWEEN(_xlpm.DOJ, TODAY()),
    _xlpm.RANDDATE
)</f>
        <v>44538</v>
      </c>
      <c r="D450">
        <f t="shared" ca="1" si="25"/>
        <v>48</v>
      </c>
      <c r="E450" t="s">
        <v>149</v>
      </c>
      <c r="F450" t="s">
        <v>150</v>
      </c>
      <c r="G450" s="9" t="s">
        <v>23</v>
      </c>
      <c r="H450" t="s">
        <v>23</v>
      </c>
      <c r="I450" s="6">
        <f t="shared" ca="1" si="26"/>
        <v>44540</v>
      </c>
      <c r="J450" cm="1">
        <f t="array" aca="1" ref="J450" ca="1">_xlfn.LET(
    _xlpm.filteredList, _xlfn._xlws.FILTER(Employee_final!$A$2:$A$205, Employee_final!$R$2:$R$205 = _xlfn.NUMBERVALUE(Tickets_final!$G450),Employee_final!$U$2:$U$205 &gt;=1),
    _xlpm.countList, COUNTA(_xlpm.filteredList),
    IF(_xlpm.countList = 0, "",
        INDEX(_xlpm.filteredList, RANDBETWEEN(1, _xlpm.countList))
    )
)</f>
        <v>19</v>
      </c>
      <c r="K450">
        <f t="shared" ca="1" si="27"/>
        <v>3</v>
      </c>
    </row>
    <row r="451" spans="1:11">
      <c r="A451">
        <v>450</v>
      </c>
      <c r="B451">
        <f t="shared" ref="B451:B514" ca="1" si="28">RANDBETWEEN(1,201)</f>
        <v>126</v>
      </c>
      <c r="C451" s="6" cm="1">
        <f t="array" aca="1" ref="C451" ca="1">_xlfn.LET(
    _xlpm.DOJ, _xlfn.XLOOKUP(Tickets_final!$B451, Employee_final!$A$2:$A$205, Employee_final!$K$2:$K$205, 0, 1, 1),
    _xlpm.RANDDATE, RANDBETWEEN(_xlpm.DOJ, TODAY()),
    _xlpm.RANDDATE
)</f>
        <v>44056</v>
      </c>
      <c r="D451">
        <f t="shared" ref="D451:D514" ca="1" si="29">IF(MOD($B451,10)=0, RANDBETWEEN(1,205), $B451)</f>
        <v>126</v>
      </c>
      <c r="E451" t="s">
        <v>151</v>
      </c>
      <c r="F451" t="s">
        <v>152</v>
      </c>
      <c r="G451" s="9" t="s">
        <v>23</v>
      </c>
      <c r="H451" t="s">
        <v>23</v>
      </c>
      <c r="I451" s="6">
        <f t="shared" ref="I451:I514" ca="1" si="30">$C451+RANDBETWEEN(2,10)</f>
        <v>44064</v>
      </c>
      <c r="J451" cm="1">
        <f t="array" aca="1" ref="J451" ca="1">_xlfn.LET(
    _xlpm.filteredList, _xlfn._xlws.FILTER(Employee_final!$A$2:$A$205, Employee_final!$R$2:$R$205 = _xlfn.NUMBERVALUE(Tickets_final!$G451),Employee_final!$U$2:$U$205 &gt;=1),
    _xlpm.countList, COUNTA(_xlpm.filteredList),
    IF(_xlpm.countList = 0, "",
        INDEX(_xlpm.filteredList, RANDBETWEEN(1, _xlpm.countList))
    )
)</f>
        <v>54</v>
      </c>
      <c r="K451">
        <f t="shared" ref="K451:K514" ca="1" si="31">RANDBETWEEN(1,6)</f>
        <v>4</v>
      </c>
    </row>
    <row r="452" spans="1:11">
      <c r="A452">
        <v>451</v>
      </c>
      <c r="B452">
        <f t="shared" ca="1" si="28"/>
        <v>44</v>
      </c>
      <c r="C452" s="6" cm="1">
        <f t="array" aca="1" ref="C452" ca="1">_xlfn.LET(
    _xlpm.DOJ, _xlfn.XLOOKUP(Tickets_final!$B452, Employee_final!$A$2:$A$205, Employee_final!$K$2:$K$205, 0, 1, 1),
    _xlpm.RANDDATE, RANDBETWEEN(_xlpm.DOJ, TODAY()),
    _xlpm.RANDDATE
)</f>
        <v>44764</v>
      </c>
      <c r="D452">
        <f t="shared" ca="1" si="29"/>
        <v>44</v>
      </c>
      <c r="E452" t="s">
        <v>153</v>
      </c>
      <c r="F452" t="s">
        <v>154</v>
      </c>
      <c r="G452" s="9" t="s">
        <v>23</v>
      </c>
      <c r="H452" t="s">
        <v>23</v>
      </c>
      <c r="I452" s="6">
        <f t="shared" ca="1" si="30"/>
        <v>44773</v>
      </c>
      <c r="J452" cm="1">
        <f t="array" aca="1" ref="J452" ca="1">_xlfn.LET(
    _xlpm.filteredList, _xlfn._xlws.FILTER(Employee_final!$A$2:$A$205, Employee_final!$R$2:$R$205 = _xlfn.NUMBERVALUE(Tickets_final!$G452),Employee_final!$U$2:$U$205 &gt;=1),
    _xlpm.countList, COUNTA(_xlpm.filteredList),
    IF(_xlpm.countList = 0, "",
        INDEX(_xlpm.filteredList, RANDBETWEEN(1, _xlpm.countList))
    )
)</f>
        <v>23</v>
      </c>
      <c r="K452">
        <f t="shared" ca="1" si="31"/>
        <v>3</v>
      </c>
    </row>
    <row r="453" spans="1:11">
      <c r="A453">
        <v>452</v>
      </c>
      <c r="B453">
        <f t="shared" ca="1" si="28"/>
        <v>76</v>
      </c>
      <c r="C453" s="6" cm="1">
        <f t="array" aca="1" ref="C453" ca="1">_xlfn.LET(
    _xlpm.DOJ, _xlfn.XLOOKUP(Tickets_final!$B453, Employee_final!$A$2:$A$205, Employee_final!$K$2:$K$205, 0, 1, 1),
    _xlpm.RANDDATE, RANDBETWEEN(_xlpm.DOJ, TODAY()),
    _xlpm.RANDDATE
)</f>
        <v>45295</v>
      </c>
      <c r="D453">
        <f t="shared" ca="1" si="29"/>
        <v>76</v>
      </c>
      <c r="E453" t="s">
        <v>155</v>
      </c>
      <c r="F453" t="s">
        <v>156</v>
      </c>
      <c r="G453" s="9" t="s">
        <v>39</v>
      </c>
      <c r="H453" t="s">
        <v>30</v>
      </c>
      <c r="I453" s="6">
        <f t="shared" ca="1" si="30"/>
        <v>45304</v>
      </c>
      <c r="J453" cm="1">
        <f t="array" aca="1" ref="J453" ca="1">_xlfn.LET(
    _xlpm.filteredList, _xlfn._xlws.FILTER(Employee_final!$A$2:$A$205, Employee_final!$R$2:$R$205 = _xlfn.NUMBERVALUE(Tickets_final!$G453),Employee_final!$U$2:$U$205 &gt;=1),
    _xlpm.countList, COUNTA(_xlpm.filteredList),
    IF(_xlpm.countList = 0, "",
        INDEX(_xlpm.filteredList, RANDBETWEEN(1, _xlpm.countList))
    )
)</f>
        <v>49</v>
      </c>
      <c r="K453">
        <f t="shared" ca="1" si="31"/>
        <v>2</v>
      </c>
    </row>
    <row r="454" spans="1:11">
      <c r="A454">
        <v>453</v>
      </c>
      <c r="B454">
        <f t="shared" ca="1" si="28"/>
        <v>48</v>
      </c>
      <c r="C454" s="6" cm="1">
        <f t="array" aca="1" ref="C454" ca="1">_xlfn.LET(
    _xlpm.DOJ, _xlfn.XLOOKUP(Tickets_final!$B454, Employee_final!$A$2:$A$205, Employee_final!$K$2:$K$205, 0, 1, 1),
    _xlpm.RANDDATE, RANDBETWEEN(_xlpm.DOJ, TODAY()),
    _xlpm.RANDDATE
)</f>
        <v>45467</v>
      </c>
      <c r="D454">
        <f t="shared" ca="1" si="29"/>
        <v>48</v>
      </c>
      <c r="E454" t="s">
        <v>157</v>
      </c>
      <c r="F454" t="s">
        <v>158</v>
      </c>
      <c r="G454" s="9" t="s">
        <v>19</v>
      </c>
      <c r="H454" t="s">
        <v>46</v>
      </c>
      <c r="I454" s="6">
        <f t="shared" ca="1" si="30"/>
        <v>45475</v>
      </c>
      <c r="J454" cm="1">
        <f t="array" aca="1" ref="J454" ca="1">_xlfn.LET(
    _xlpm.filteredList, _xlfn._xlws.FILTER(Employee_final!$A$2:$A$205, Employee_final!$R$2:$R$205 = _xlfn.NUMBERVALUE(Tickets_final!$G454),Employee_final!$U$2:$U$205 &gt;=1),
    _xlpm.countList, COUNTA(_xlpm.filteredList),
    IF(_xlpm.countList = 0, "",
        INDEX(_xlpm.filteredList, RANDBETWEEN(1, _xlpm.countList))
    )
)</f>
        <v>28</v>
      </c>
      <c r="K454">
        <f t="shared" ca="1" si="31"/>
        <v>6</v>
      </c>
    </row>
    <row r="455" spans="1:11">
      <c r="A455">
        <v>454</v>
      </c>
      <c r="B455">
        <f t="shared" ca="1" si="28"/>
        <v>47</v>
      </c>
      <c r="C455" s="6" cm="1">
        <f t="array" aca="1" ref="C455" ca="1">_xlfn.LET(
    _xlpm.DOJ, _xlfn.XLOOKUP(Tickets_final!$B455, Employee_final!$A$2:$A$205, Employee_final!$K$2:$K$205, 0, 1, 1),
    _xlpm.RANDDATE, RANDBETWEEN(_xlpm.DOJ, TODAY()),
    _xlpm.RANDDATE
)</f>
        <v>44861</v>
      </c>
      <c r="D455">
        <f t="shared" ca="1" si="29"/>
        <v>47</v>
      </c>
      <c r="E455" t="s">
        <v>159</v>
      </c>
      <c r="F455" t="s">
        <v>160</v>
      </c>
      <c r="G455" s="9" t="s">
        <v>30</v>
      </c>
      <c r="H455" t="s">
        <v>16</v>
      </c>
      <c r="I455" s="6">
        <f t="shared" ca="1" si="30"/>
        <v>44865</v>
      </c>
      <c r="J455" cm="1">
        <f t="array" aca="1" ref="J455" ca="1">_xlfn.LET(
    _xlpm.filteredList, _xlfn._xlws.FILTER(Employee_final!$A$2:$A$205, Employee_final!$R$2:$R$205 = _xlfn.NUMBERVALUE(Tickets_final!$G455),Employee_final!$U$2:$U$205 &gt;=1),
    _xlpm.countList, COUNTA(_xlpm.filteredList),
    IF(_xlpm.countList = 0, "",
        INDEX(_xlpm.filteredList, RANDBETWEEN(1, _xlpm.countList))
    )
)</f>
        <v>173</v>
      </c>
      <c r="K455">
        <f t="shared" ca="1" si="31"/>
        <v>4</v>
      </c>
    </row>
    <row r="456" spans="1:11">
      <c r="A456">
        <v>455</v>
      </c>
      <c r="B456">
        <f t="shared" ca="1" si="28"/>
        <v>115</v>
      </c>
      <c r="C456" s="6" cm="1">
        <f t="array" aca="1" ref="C456" ca="1">_xlfn.LET(
    _xlpm.DOJ, _xlfn.XLOOKUP(Tickets_final!$B456, Employee_final!$A$2:$A$205, Employee_final!$K$2:$K$205, 0, 1, 1),
    _xlpm.RANDDATE, RANDBETWEEN(_xlpm.DOJ, TODAY()),
    _xlpm.RANDDATE
)</f>
        <v>45560</v>
      </c>
      <c r="D456">
        <f t="shared" ca="1" si="29"/>
        <v>115</v>
      </c>
      <c r="E456" t="s">
        <v>161</v>
      </c>
      <c r="F456" t="s">
        <v>162</v>
      </c>
      <c r="G456" s="9" t="s">
        <v>30</v>
      </c>
      <c r="H456" t="s">
        <v>31</v>
      </c>
      <c r="I456" s="6">
        <f t="shared" ca="1" si="30"/>
        <v>45564</v>
      </c>
      <c r="J456" cm="1">
        <f t="array" aca="1" ref="J456" ca="1">_xlfn.LET(
    _xlpm.filteredList, _xlfn._xlws.FILTER(Employee_final!$A$2:$A$205, Employee_final!$R$2:$R$205 = _xlfn.NUMBERVALUE(Tickets_final!$G456),Employee_final!$U$2:$U$205 &gt;=1),
    _xlpm.countList, COUNTA(_xlpm.filteredList),
    IF(_xlpm.countList = 0, "",
        INDEX(_xlpm.filteredList, RANDBETWEEN(1, _xlpm.countList))
    )
)</f>
        <v>57</v>
      </c>
      <c r="K456">
        <f t="shared" ca="1" si="31"/>
        <v>1</v>
      </c>
    </row>
    <row r="457" spans="1:11">
      <c r="A457">
        <v>456</v>
      </c>
      <c r="B457">
        <f t="shared" ca="1" si="28"/>
        <v>57</v>
      </c>
      <c r="C457" s="6" cm="1">
        <f t="array" aca="1" ref="C457" ca="1">_xlfn.LET(
    _xlpm.DOJ, _xlfn.XLOOKUP(Tickets_final!$B457, Employee_final!$A$2:$A$205, Employee_final!$K$2:$K$205, 0, 1, 1),
    _xlpm.RANDDATE, RANDBETWEEN(_xlpm.DOJ, TODAY()),
    _xlpm.RANDDATE
)</f>
        <v>45296</v>
      </c>
      <c r="D457">
        <f t="shared" ca="1" si="29"/>
        <v>57</v>
      </c>
      <c r="E457" t="s">
        <v>163</v>
      </c>
      <c r="F457" t="s">
        <v>164</v>
      </c>
      <c r="G457" s="9" t="s">
        <v>23</v>
      </c>
      <c r="H457" t="s">
        <v>23</v>
      </c>
      <c r="I457" s="6">
        <f t="shared" ca="1" si="30"/>
        <v>45303</v>
      </c>
      <c r="J457" cm="1">
        <f t="array" aca="1" ref="J457" ca="1">_xlfn.LET(
    _xlpm.filteredList, _xlfn._xlws.FILTER(Employee_final!$A$2:$A$205, Employee_final!$R$2:$R$205 = _xlfn.NUMBERVALUE(Tickets_final!$G457),Employee_final!$U$2:$U$205 &gt;=1),
    _xlpm.countList, COUNTA(_xlpm.filteredList),
    IF(_xlpm.countList = 0, "",
        INDEX(_xlpm.filteredList, RANDBETWEEN(1, _xlpm.countList))
    )
)</f>
        <v>45</v>
      </c>
      <c r="K457">
        <f t="shared" ca="1" si="31"/>
        <v>6</v>
      </c>
    </row>
    <row r="458" spans="1:11">
      <c r="A458">
        <v>457</v>
      </c>
      <c r="B458">
        <f t="shared" ca="1" si="28"/>
        <v>129</v>
      </c>
      <c r="C458" s="6" cm="1">
        <f t="array" aca="1" ref="C458" ca="1">_xlfn.LET(
    _xlpm.DOJ, _xlfn.XLOOKUP(Tickets_final!$B458, Employee_final!$A$2:$A$205, Employee_final!$K$2:$K$205, 0, 1, 1),
    _xlpm.RANDDATE, RANDBETWEEN(_xlpm.DOJ, TODAY()),
    _xlpm.RANDDATE
)</f>
        <v>44262</v>
      </c>
      <c r="D458">
        <f t="shared" ca="1" si="29"/>
        <v>129</v>
      </c>
      <c r="E458" t="s">
        <v>165</v>
      </c>
      <c r="F458" t="s">
        <v>166</v>
      </c>
      <c r="G458" s="9" t="s">
        <v>23</v>
      </c>
      <c r="H458" t="s">
        <v>23</v>
      </c>
      <c r="I458" s="6">
        <f t="shared" ca="1" si="30"/>
        <v>44264</v>
      </c>
      <c r="J458" cm="1">
        <f t="array" aca="1" ref="J458" ca="1">_xlfn.LET(
    _xlpm.filteredList, _xlfn._xlws.FILTER(Employee_final!$A$2:$A$205, Employee_final!$R$2:$R$205 = _xlfn.NUMBERVALUE(Tickets_final!$G458),Employee_final!$U$2:$U$205 &gt;=1),
    _xlpm.countList, COUNTA(_xlpm.filteredList),
    IF(_xlpm.countList = 0, "",
        INDEX(_xlpm.filteredList, RANDBETWEEN(1, _xlpm.countList))
    )
)</f>
        <v>110</v>
      </c>
      <c r="K458">
        <f t="shared" ca="1" si="31"/>
        <v>1</v>
      </c>
    </row>
    <row r="459" spans="1:11">
      <c r="A459">
        <v>458</v>
      </c>
      <c r="B459">
        <f t="shared" ca="1" si="28"/>
        <v>129</v>
      </c>
      <c r="C459" s="6" cm="1">
        <f t="array" aca="1" ref="C459" ca="1">_xlfn.LET(
    _xlpm.DOJ, _xlfn.XLOOKUP(Tickets_final!$B459, Employee_final!$A$2:$A$205, Employee_final!$K$2:$K$205, 0, 1, 1),
    _xlpm.RANDDATE, RANDBETWEEN(_xlpm.DOJ, TODAY()),
    _xlpm.RANDDATE
)</f>
        <v>44569</v>
      </c>
      <c r="D459">
        <f t="shared" ca="1" si="29"/>
        <v>129</v>
      </c>
      <c r="E459" t="s">
        <v>113</v>
      </c>
      <c r="F459" t="s">
        <v>412</v>
      </c>
      <c r="G459" s="9" t="s">
        <v>39</v>
      </c>
      <c r="H459" t="s">
        <v>30</v>
      </c>
      <c r="I459" s="6">
        <f t="shared" ca="1" si="30"/>
        <v>44575</v>
      </c>
      <c r="J459" cm="1">
        <f t="array" aca="1" ref="J459" ca="1">_xlfn.LET(
    _xlpm.filteredList, _xlfn._xlws.FILTER(Employee_final!$A$2:$A$205, Employee_final!$R$2:$R$205 = _xlfn.NUMBERVALUE(Tickets_final!$G459),Employee_final!$U$2:$U$205 &gt;=1),
    _xlpm.countList, COUNTA(_xlpm.filteredList),
    IF(_xlpm.countList = 0, "",
        INDEX(_xlpm.filteredList, RANDBETWEEN(1, _xlpm.countList))
    )
)</f>
        <v>194</v>
      </c>
      <c r="K459">
        <f t="shared" ca="1" si="31"/>
        <v>2</v>
      </c>
    </row>
    <row r="460" spans="1:11">
      <c r="A460">
        <v>459</v>
      </c>
      <c r="B460">
        <f t="shared" ca="1" si="28"/>
        <v>126</v>
      </c>
      <c r="C460" s="6" cm="1">
        <f t="array" aca="1" ref="C460" ca="1">_xlfn.LET(
    _xlpm.DOJ, _xlfn.XLOOKUP(Tickets_final!$B460, Employee_final!$A$2:$A$205, Employee_final!$K$2:$K$205, 0, 1, 1),
    _xlpm.RANDDATE, RANDBETWEEN(_xlpm.DOJ, TODAY()),
    _xlpm.RANDDATE
)</f>
        <v>45396</v>
      </c>
      <c r="D460">
        <f t="shared" ca="1" si="29"/>
        <v>126</v>
      </c>
      <c r="E460" t="s">
        <v>268</v>
      </c>
      <c r="F460" t="s">
        <v>413</v>
      </c>
      <c r="G460" s="9" t="s">
        <v>30</v>
      </c>
      <c r="H460" t="s">
        <v>31</v>
      </c>
      <c r="I460" s="6">
        <f t="shared" ca="1" si="30"/>
        <v>45406</v>
      </c>
      <c r="J460" cm="1">
        <f t="array" aca="1" ref="J460" ca="1">_xlfn.LET(
    _xlpm.filteredList, _xlfn._xlws.FILTER(Employee_final!$A$2:$A$205, Employee_final!$R$2:$R$205 = _xlfn.NUMBERVALUE(Tickets_final!$G460),Employee_final!$U$2:$U$205 &gt;=1),
    _xlpm.countList, COUNTA(_xlpm.filteredList),
    IF(_xlpm.countList = 0, "",
        INDEX(_xlpm.filteredList, RANDBETWEEN(1, _xlpm.countList))
    )
)</f>
        <v>162</v>
      </c>
      <c r="K460">
        <f t="shared" ca="1" si="31"/>
        <v>5</v>
      </c>
    </row>
    <row r="461" spans="1:11">
      <c r="A461">
        <v>460</v>
      </c>
      <c r="B461">
        <f t="shared" ca="1" si="28"/>
        <v>149</v>
      </c>
      <c r="C461" s="6" cm="1">
        <f t="array" aca="1" ref="C461" ca="1">_xlfn.LET(
    _xlpm.DOJ, _xlfn.XLOOKUP(Tickets_final!$B461, Employee_final!$A$2:$A$205, Employee_final!$K$2:$K$205, 0, 1, 1),
    _xlpm.RANDDATE, RANDBETWEEN(_xlpm.DOJ, TODAY()),
    _xlpm.RANDDATE
)</f>
        <v>45836</v>
      </c>
      <c r="D461">
        <f t="shared" ca="1" si="29"/>
        <v>149</v>
      </c>
      <c r="E461" t="s">
        <v>414</v>
      </c>
      <c r="F461" t="s">
        <v>415</v>
      </c>
      <c r="G461" s="9" t="s">
        <v>23</v>
      </c>
      <c r="H461" t="s">
        <v>23</v>
      </c>
      <c r="I461" s="6">
        <f t="shared" ca="1" si="30"/>
        <v>45842</v>
      </c>
      <c r="J461" cm="1">
        <f t="array" aca="1" ref="J461" ca="1">_xlfn.LET(
    _xlpm.filteredList, _xlfn._xlws.FILTER(Employee_final!$A$2:$A$205, Employee_final!$R$2:$R$205 = _xlfn.NUMBERVALUE(Tickets_final!$G461),Employee_final!$U$2:$U$205 &gt;=1),
    _xlpm.countList, COUNTA(_xlpm.filteredList),
    IF(_xlpm.countList = 0, "",
        INDEX(_xlpm.filteredList, RANDBETWEEN(1, _xlpm.countList))
    )
)</f>
        <v>62</v>
      </c>
      <c r="K461">
        <f t="shared" ca="1" si="31"/>
        <v>5</v>
      </c>
    </row>
    <row r="462" spans="1:11">
      <c r="A462">
        <v>461</v>
      </c>
      <c r="B462">
        <f t="shared" ca="1" si="28"/>
        <v>17</v>
      </c>
      <c r="C462" s="6" cm="1">
        <f t="array" aca="1" ref="C462" ca="1">_xlfn.LET(
    _xlpm.DOJ, _xlfn.XLOOKUP(Tickets_final!$B462, Employee_final!$A$2:$A$205, Employee_final!$K$2:$K$205, 0, 1, 1),
    _xlpm.RANDDATE, RANDBETWEEN(_xlpm.DOJ, TODAY()),
    _xlpm.RANDDATE
)</f>
        <v>45719</v>
      </c>
      <c r="D462">
        <f t="shared" ca="1" si="29"/>
        <v>17</v>
      </c>
      <c r="E462" t="s">
        <v>201</v>
      </c>
      <c r="F462" t="s">
        <v>416</v>
      </c>
      <c r="G462" s="9" t="s">
        <v>39</v>
      </c>
      <c r="H462" t="s">
        <v>30</v>
      </c>
      <c r="I462" s="6">
        <f t="shared" ca="1" si="30"/>
        <v>45729</v>
      </c>
      <c r="J462" cm="1">
        <f t="array" aca="1" ref="J462" ca="1">_xlfn.LET(
    _xlpm.filteredList, _xlfn._xlws.FILTER(Employee_final!$A$2:$A$205, Employee_final!$R$2:$R$205 = _xlfn.NUMBERVALUE(Tickets_final!$G462),Employee_final!$U$2:$U$205 &gt;=1),
    _xlpm.countList, COUNTA(_xlpm.filteredList),
    IF(_xlpm.countList = 0, "",
        INDEX(_xlpm.filteredList, RANDBETWEEN(1, _xlpm.countList))
    )
)</f>
        <v>49</v>
      </c>
      <c r="K462">
        <f t="shared" ca="1" si="31"/>
        <v>2</v>
      </c>
    </row>
    <row r="463" spans="1:11">
      <c r="A463">
        <v>462</v>
      </c>
      <c r="B463">
        <f t="shared" ca="1" si="28"/>
        <v>157</v>
      </c>
      <c r="C463" s="6" cm="1">
        <f t="array" aca="1" ref="C463" ca="1">_xlfn.LET(
    _xlpm.DOJ, _xlfn.XLOOKUP(Tickets_final!$B463, Employee_final!$A$2:$A$205, Employee_final!$K$2:$K$205, 0, 1, 1),
    _xlpm.RANDDATE, RANDBETWEEN(_xlpm.DOJ, TODAY()),
    _xlpm.RANDDATE
)</f>
        <v>44448</v>
      </c>
      <c r="D463">
        <f t="shared" ca="1" si="29"/>
        <v>157</v>
      </c>
      <c r="E463" t="s">
        <v>417</v>
      </c>
      <c r="F463" t="s">
        <v>418</v>
      </c>
      <c r="G463" s="9" t="s">
        <v>23</v>
      </c>
      <c r="H463" t="s">
        <v>39</v>
      </c>
      <c r="I463" s="6">
        <f t="shared" ca="1" si="30"/>
        <v>44457</v>
      </c>
      <c r="J463" cm="1">
        <f t="array" aca="1" ref="J463" ca="1">_xlfn.LET(
    _xlpm.filteredList, _xlfn._xlws.FILTER(Employee_final!$A$2:$A$205, Employee_final!$R$2:$R$205 = _xlfn.NUMBERVALUE(Tickets_final!$G463),Employee_final!$U$2:$U$205 &gt;=1),
    _xlpm.countList, COUNTA(_xlpm.filteredList),
    IF(_xlpm.countList = 0, "",
        INDEX(_xlpm.filteredList, RANDBETWEEN(1, _xlpm.countList))
    )
)</f>
        <v>142</v>
      </c>
      <c r="K463">
        <f t="shared" ca="1" si="31"/>
        <v>3</v>
      </c>
    </row>
    <row r="464" spans="1:11">
      <c r="A464">
        <v>463</v>
      </c>
      <c r="B464">
        <f t="shared" ca="1" si="28"/>
        <v>77</v>
      </c>
      <c r="C464" s="6" cm="1">
        <f t="array" aca="1" ref="C464" ca="1">_xlfn.LET(
    _xlpm.DOJ, _xlfn.XLOOKUP(Tickets_final!$B464, Employee_final!$A$2:$A$205, Employee_final!$K$2:$K$205, 0, 1, 1),
    _xlpm.RANDDATE, RANDBETWEEN(_xlpm.DOJ, TODAY()),
    _xlpm.RANDDATE
)</f>
        <v>45812</v>
      </c>
      <c r="D464">
        <f t="shared" ca="1" si="29"/>
        <v>77</v>
      </c>
      <c r="E464" t="s">
        <v>419</v>
      </c>
      <c r="F464" t="s">
        <v>317</v>
      </c>
      <c r="G464" s="9" t="s">
        <v>19</v>
      </c>
      <c r="H464" t="s">
        <v>46</v>
      </c>
      <c r="I464" s="6">
        <f t="shared" ca="1" si="30"/>
        <v>45820</v>
      </c>
      <c r="J464" cm="1">
        <f t="array" aca="1" ref="J464" ca="1">_xlfn.LET(
    _xlpm.filteredList, _xlfn._xlws.FILTER(Employee_final!$A$2:$A$205, Employee_final!$R$2:$R$205 = _xlfn.NUMBERVALUE(Tickets_final!$G464),Employee_final!$U$2:$U$205 &gt;=1),
    _xlpm.countList, COUNTA(_xlpm.filteredList),
    IF(_xlpm.countList = 0, "",
        INDEX(_xlpm.filteredList, RANDBETWEEN(1, _xlpm.countList))
    )
)</f>
        <v>68</v>
      </c>
      <c r="K464">
        <f t="shared" ca="1" si="31"/>
        <v>3</v>
      </c>
    </row>
    <row r="465" spans="1:11">
      <c r="A465">
        <v>464</v>
      </c>
      <c r="B465">
        <f t="shared" ca="1" si="28"/>
        <v>142</v>
      </c>
      <c r="C465" s="6" cm="1">
        <f t="array" aca="1" ref="C465" ca="1">_xlfn.LET(
    _xlpm.DOJ, _xlfn.XLOOKUP(Tickets_final!$B465, Employee_final!$A$2:$A$205, Employee_final!$K$2:$K$205, 0, 1, 1),
    _xlpm.RANDDATE, RANDBETWEEN(_xlpm.DOJ, TODAY()),
    _xlpm.RANDDATE
)</f>
        <v>45707</v>
      </c>
      <c r="D465">
        <f t="shared" ca="1" si="29"/>
        <v>142</v>
      </c>
      <c r="E465" t="s">
        <v>121</v>
      </c>
      <c r="F465" t="s">
        <v>420</v>
      </c>
      <c r="G465" s="9" t="s">
        <v>30</v>
      </c>
      <c r="H465" t="s">
        <v>35</v>
      </c>
      <c r="I465" s="6">
        <f t="shared" ca="1" si="30"/>
        <v>45711</v>
      </c>
      <c r="J465" cm="1">
        <f t="array" aca="1" ref="J465" ca="1">_xlfn.LET(
    _xlpm.filteredList, _xlfn._xlws.FILTER(Employee_final!$A$2:$A$205, Employee_final!$R$2:$R$205 = _xlfn.NUMBERVALUE(Tickets_final!$G465),Employee_final!$U$2:$U$205 &gt;=1),
    _xlpm.countList, COUNTA(_xlpm.filteredList),
    IF(_xlpm.countList = 0, "",
        INDEX(_xlpm.filteredList, RANDBETWEEN(1, _xlpm.countList))
    )
)</f>
        <v>86</v>
      </c>
      <c r="K465">
        <f t="shared" ca="1" si="31"/>
        <v>1</v>
      </c>
    </row>
    <row r="466" spans="1:11">
      <c r="A466">
        <v>465</v>
      </c>
      <c r="B466">
        <f t="shared" ca="1" si="28"/>
        <v>57</v>
      </c>
      <c r="C466" s="6" cm="1">
        <f t="array" aca="1" ref="C466" ca="1">_xlfn.LET(
    _xlpm.DOJ, _xlfn.XLOOKUP(Tickets_final!$B466, Employee_final!$A$2:$A$205, Employee_final!$K$2:$K$205, 0, 1, 1),
    _xlpm.RANDDATE, RANDBETWEEN(_xlpm.DOJ, TODAY()),
    _xlpm.RANDDATE
)</f>
        <v>45490</v>
      </c>
      <c r="D466">
        <f t="shared" ca="1" si="29"/>
        <v>57</v>
      </c>
      <c r="E466" t="s">
        <v>302</v>
      </c>
      <c r="F466" t="s">
        <v>421</v>
      </c>
      <c r="G466" s="9" t="s">
        <v>23</v>
      </c>
      <c r="H466" t="s">
        <v>23</v>
      </c>
      <c r="I466" s="6">
        <f t="shared" ca="1" si="30"/>
        <v>45500</v>
      </c>
      <c r="J466" cm="1">
        <f t="array" aca="1" ref="J466" ca="1">_xlfn.LET(
    _xlpm.filteredList, _xlfn._xlws.FILTER(Employee_final!$A$2:$A$205, Employee_final!$R$2:$R$205 = _xlfn.NUMBERVALUE(Tickets_final!$G466),Employee_final!$U$2:$U$205 &gt;=1),
    _xlpm.countList, COUNTA(_xlpm.filteredList),
    IF(_xlpm.countList = 0, "",
        INDEX(_xlpm.filteredList, RANDBETWEEN(1, _xlpm.countList))
    )
)</f>
        <v>20</v>
      </c>
      <c r="K466">
        <f t="shared" ca="1" si="31"/>
        <v>4</v>
      </c>
    </row>
    <row r="467" spans="1:11">
      <c r="A467">
        <v>466</v>
      </c>
      <c r="B467">
        <f t="shared" ca="1" si="28"/>
        <v>42</v>
      </c>
      <c r="C467" s="6" cm="1">
        <f t="array" aca="1" ref="C467" ca="1">_xlfn.LET(
    _xlpm.DOJ, _xlfn.XLOOKUP(Tickets_final!$B467, Employee_final!$A$2:$A$205, Employee_final!$K$2:$K$205, 0, 1, 1),
    _xlpm.RANDDATE, RANDBETWEEN(_xlpm.DOJ, TODAY()),
    _xlpm.RANDDATE
)</f>
        <v>43252</v>
      </c>
      <c r="D467">
        <f t="shared" ca="1" si="29"/>
        <v>42</v>
      </c>
      <c r="E467" t="s">
        <v>207</v>
      </c>
      <c r="F467" t="s">
        <v>136</v>
      </c>
      <c r="G467" s="9" t="s">
        <v>39</v>
      </c>
      <c r="H467" t="s">
        <v>19</v>
      </c>
      <c r="I467" s="6">
        <f t="shared" ca="1" si="30"/>
        <v>43262</v>
      </c>
      <c r="J467" cm="1">
        <f t="array" aca="1" ref="J467" ca="1">_xlfn.LET(
    _xlpm.filteredList, _xlfn._xlws.FILTER(Employee_final!$A$2:$A$205, Employee_final!$R$2:$R$205 = _xlfn.NUMBERVALUE(Tickets_final!$G467),Employee_final!$U$2:$U$205 &gt;=1),
    _xlpm.countList, COUNTA(_xlpm.filteredList),
    IF(_xlpm.countList = 0, "",
        INDEX(_xlpm.filteredList, RANDBETWEEN(1, _xlpm.countList))
    )
)</f>
        <v>183</v>
      </c>
      <c r="K467">
        <f t="shared" ca="1" si="31"/>
        <v>2</v>
      </c>
    </row>
    <row r="468" spans="1:11">
      <c r="A468">
        <v>467</v>
      </c>
      <c r="B468">
        <f t="shared" ca="1" si="28"/>
        <v>109</v>
      </c>
      <c r="C468" s="6" cm="1">
        <f t="array" aca="1" ref="C468" ca="1">_xlfn.LET(
    _xlpm.DOJ, _xlfn.XLOOKUP(Tickets_final!$B468, Employee_final!$A$2:$A$205, Employee_final!$K$2:$K$205, 0, 1, 1),
    _xlpm.RANDDATE, RANDBETWEEN(_xlpm.DOJ, TODAY()),
    _xlpm.RANDDATE
)</f>
        <v>45562</v>
      </c>
      <c r="D468">
        <f t="shared" ca="1" si="29"/>
        <v>109</v>
      </c>
      <c r="E468" t="s">
        <v>129</v>
      </c>
      <c r="F468" t="s">
        <v>422</v>
      </c>
      <c r="G468" s="9" t="s">
        <v>30</v>
      </c>
      <c r="H468" t="s">
        <v>16</v>
      </c>
      <c r="I468" s="6">
        <f t="shared" ca="1" si="30"/>
        <v>45566</v>
      </c>
      <c r="J468" cm="1">
        <f t="array" aca="1" ref="J468" ca="1">_xlfn.LET(
    _xlpm.filteredList, _xlfn._xlws.FILTER(Employee_final!$A$2:$A$205, Employee_final!$R$2:$R$205 = _xlfn.NUMBERVALUE(Tickets_final!$G468),Employee_final!$U$2:$U$205 &gt;=1),
    _xlpm.countList, COUNTA(_xlpm.filteredList),
    IF(_xlpm.countList = 0, "",
        INDEX(_xlpm.filteredList, RANDBETWEEN(1, _xlpm.countList))
    )
)</f>
        <v>7</v>
      </c>
      <c r="K468">
        <f t="shared" ca="1" si="31"/>
        <v>5</v>
      </c>
    </row>
    <row r="469" spans="1:11">
      <c r="A469">
        <v>468</v>
      </c>
      <c r="B469">
        <f t="shared" ca="1" si="28"/>
        <v>180</v>
      </c>
      <c r="C469" s="6" cm="1">
        <f t="array" aca="1" ref="C469" ca="1">_xlfn.LET(
    _xlpm.DOJ, _xlfn.XLOOKUP(Tickets_final!$B469, Employee_final!$A$2:$A$205, Employee_final!$K$2:$K$205, 0, 1, 1),
    _xlpm.RANDDATE, RANDBETWEEN(_xlpm.DOJ, TODAY()),
    _xlpm.RANDDATE
)</f>
        <v>44703</v>
      </c>
      <c r="D469">
        <f t="shared" ca="1" si="29"/>
        <v>117</v>
      </c>
      <c r="E469" t="s">
        <v>189</v>
      </c>
      <c r="F469" t="s">
        <v>423</v>
      </c>
      <c r="G469" s="9" t="s">
        <v>23</v>
      </c>
      <c r="H469" t="s">
        <v>23</v>
      </c>
      <c r="I469" s="6">
        <f t="shared" ca="1" si="30"/>
        <v>44709</v>
      </c>
      <c r="J469" cm="1">
        <f t="array" aca="1" ref="J469" ca="1">_xlfn.LET(
    _xlpm.filteredList, _xlfn._xlws.FILTER(Employee_final!$A$2:$A$205, Employee_final!$R$2:$R$205 = _xlfn.NUMBERVALUE(Tickets_final!$G469),Employee_final!$U$2:$U$205 &gt;=1),
    _xlpm.countList, COUNTA(_xlpm.filteredList),
    IF(_xlpm.countList = 0, "",
        INDEX(_xlpm.filteredList, RANDBETWEEN(1, _xlpm.countList))
    )
)</f>
        <v>107</v>
      </c>
      <c r="K469">
        <f t="shared" ca="1" si="31"/>
        <v>4</v>
      </c>
    </row>
    <row r="470" spans="1:11">
      <c r="A470">
        <v>469</v>
      </c>
      <c r="B470">
        <f t="shared" ca="1" si="28"/>
        <v>80</v>
      </c>
      <c r="C470" s="6" cm="1">
        <f t="array" aca="1" ref="C470" ca="1">_xlfn.LET(
    _xlpm.DOJ, _xlfn.XLOOKUP(Tickets_final!$B470, Employee_final!$A$2:$A$205, Employee_final!$K$2:$K$205, 0, 1, 1),
    _xlpm.RANDDATE, RANDBETWEEN(_xlpm.DOJ, TODAY()),
    _xlpm.RANDDATE
)</f>
        <v>44174</v>
      </c>
      <c r="D470">
        <f t="shared" ca="1" si="29"/>
        <v>36</v>
      </c>
      <c r="E470" t="s">
        <v>424</v>
      </c>
      <c r="F470" t="s">
        <v>425</v>
      </c>
      <c r="G470" s="9" t="s">
        <v>39</v>
      </c>
      <c r="H470" t="s">
        <v>30</v>
      </c>
      <c r="I470" s="6">
        <f t="shared" ca="1" si="30"/>
        <v>44184</v>
      </c>
      <c r="J470" cm="1">
        <f t="array" aca="1" ref="J470" ca="1">_xlfn.LET(
    _xlpm.filteredList, _xlfn._xlws.FILTER(Employee_final!$A$2:$A$205, Employee_final!$R$2:$R$205 = _xlfn.NUMBERVALUE(Tickets_final!$G470),Employee_final!$U$2:$U$205 &gt;=1),
    _xlpm.countList, COUNTA(_xlpm.filteredList),
    IF(_xlpm.countList = 0, "",
        INDEX(_xlpm.filteredList, RANDBETWEEN(1, _xlpm.countList))
    )
)</f>
        <v>85</v>
      </c>
      <c r="K470">
        <f t="shared" ca="1" si="31"/>
        <v>3</v>
      </c>
    </row>
    <row r="471" spans="1:11">
      <c r="A471">
        <v>470</v>
      </c>
      <c r="B471">
        <f t="shared" ca="1" si="28"/>
        <v>121</v>
      </c>
      <c r="C471" s="6" cm="1">
        <f t="array" aca="1" ref="C471" ca="1">_xlfn.LET(
    _xlpm.DOJ, _xlfn.XLOOKUP(Tickets_final!$B471, Employee_final!$A$2:$A$205, Employee_final!$K$2:$K$205, 0, 1, 1),
    _xlpm.RANDDATE, RANDBETWEEN(_xlpm.DOJ, TODAY()),
    _xlpm.RANDDATE
)</f>
        <v>44895</v>
      </c>
      <c r="D471">
        <f t="shared" ca="1" si="29"/>
        <v>121</v>
      </c>
      <c r="E471" t="s">
        <v>222</v>
      </c>
      <c r="F471" t="s">
        <v>223</v>
      </c>
      <c r="G471" s="9" t="s">
        <v>30</v>
      </c>
      <c r="H471" t="s">
        <v>31</v>
      </c>
      <c r="I471" s="6">
        <f t="shared" ca="1" si="30"/>
        <v>44898</v>
      </c>
      <c r="J471" cm="1">
        <f t="array" aca="1" ref="J471" ca="1">_xlfn.LET(
    _xlpm.filteredList, _xlfn._xlws.FILTER(Employee_final!$A$2:$A$205, Employee_final!$R$2:$R$205 = _xlfn.NUMBERVALUE(Tickets_final!$G471),Employee_final!$U$2:$U$205 &gt;=1),
    _xlpm.countList, COUNTA(_xlpm.filteredList),
    IF(_xlpm.countList = 0, "",
        INDEX(_xlpm.filteredList, RANDBETWEEN(1, _xlpm.countList))
    )
)</f>
        <v>134</v>
      </c>
      <c r="K471">
        <f t="shared" ca="1" si="31"/>
        <v>5</v>
      </c>
    </row>
    <row r="472" spans="1:11">
      <c r="A472">
        <v>471</v>
      </c>
      <c r="B472">
        <f t="shared" ca="1" si="28"/>
        <v>33</v>
      </c>
      <c r="C472" s="6" cm="1">
        <f t="array" aca="1" ref="C472" ca="1">_xlfn.LET(
    _xlpm.DOJ, _xlfn.XLOOKUP(Tickets_final!$B472, Employee_final!$A$2:$A$205, Employee_final!$K$2:$K$205, 0, 1, 1),
    _xlpm.RANDDATE, RANDBETWEEN(_xlpm.DOJ, TODAY()),
    _xlpm.RANDDATE
)</f>
        <v>44701</v>
      </c>
      <c r="D472">
        <f t="shared" ca="1" si="29"/>
        <v>33</v>
      </c>
      <c r="E472" t="s">
        <v>426</v>
      </c>
      <c r="F472" t="s">
        <v>241</v>
      </c>
      <c r="G472" s="9" t="s">
        <v>23</v>
      </c>
      <c r="H472" t="s">
        <v>23</v>
      </c>
      <c r="I472" s="6">
        <f t="shared" ca="1" si="30"/>
        <v>44707</v>
      </c>
      <c r="J472" cm="1">
        <f t="array" aca="1" ref="J472" ca="1">_xlfn.LET(
    _xlpm.filteredList, _xlfn._xlws.FILTER(Employee_final!$A$2:$A$205, Employee_final!$R$2:$R$205 = _xlfn.NUMBERVALUE(Tickets_final!$G472),Employee_final!$U$2:$U$205 &gt;=1),
    _xlpm.countList, COUNTA(_xlpm.filteredList),
    IF(_xlpm.countList = 0, "",
        INDEX(_xlpm.filteredList, RANDBETWEEN(1, _xlpm.countList))
    )
)</f>
        <v>33</v>
      </c>
      <c r="K472">
        <f t="shared" ca="1" si="31"/>
        <v>1</v>
      </c>
    </row>
    <row r="473" spans="1:11">
      <c r="A473">
        <v>472</v>
      </c>
      <c r="B473">
        <f t="shared" ca="1" si="28"/>
        <v>197</v>
      </c>
      <c r="C473" s="6" cm="1">
        <f t="array" aca="1" ref="C473" ca="1">_xlfn.LET(
    _xlpm.DOJ, _xlfn.XLOOKUP(Tickets_final!$B473, Employee_final!$A$2:$A$205, Employee_final!$K$2:$K$205, 0, 1, 1),
    _xlpm.RANDDATE, RANDBETWEEN(_xlpm.DOJ, TODAY()),
    _xlpm.RANDDATE
)</f>
        <v>45806</v>
      </c>
      <c r="D473">
        <f t="shared" ca="1" si="29"/>
        <v>197</v>
      </c>
      <c r="E473" t="s">
        <v>427</v>
      </c>
      <c r="F473" t="s">
        <v>428</v>
      </c>
      <c r="G473" s="9" t="s">
        <v>19</v>
      </c>
      <c r="H473" t="s">
        <v>46</v>
      </c>
      <c r="I473" s="6">
        <f t="shared" ca="1" si="30"/>
        <v>45811</v>
      </c>
      <c r="J473" cm="1">
        <f t="array" aca="1" ref="J473" ca="1">_xlfn.LET(
    _xlpm.filteredList, _xlfn._xlws.FILTER(Employee_final!$A$2:$A$205, Employee_final!$R$2:$R$205 = _xlfn.NUMBERVALUE(Tickets_final!$G473),Employee_final!$U$2:$U$205 &gt;=1),
    _xlpm.countList, COUNTA(_xlpm.filteredList),
    IF(_xlpm.countList = 0, "",
        INDEX(_xlpm.filteredList, RANDBETWEEN(1, _xlpm.countList))
    )
)</f>
        <v>199</v>
      </c>
      <c r="K473">
        <f t="shared" ca="1" si="31"/>
        <v>6</v>
      </c>
    </row>
    <row r="474" spans="1:11">
      <c r="A474">
        <v>473</v>
      </c>
      <c r="B474">
        <f t="shared" ca="1" si="28"/>
        <v>71</v>
      </c>
      <c r="C474" s="6" cm="1">
        <f t="array" aca="1" ref="C474" ca="1">_xlfn.LET(
    _xlpm.DOJ, _xlfn.XLOOKUP(Tickets_final!$B474, Employee_final!$A$2:$A$205, Employee_final!$K$2:$K$205, 0, 1, 1),
    _xlpm.RANDDATE, RANDBETWEEN(_xlpm.DOJ, TODAY()),
    _xlpm.RANDDATE
)</f>
        <v>45540</v>
      </c>
      <c r="D474">
        <f t="shared" ca="1" si="29"/>
        <v>71</v>
      </c>
      <c r="E474" t="s">
        <v>429</v>
      </c>
      <c r="F474" t="s">
        <v>430</v>
      </c>
      <c r="G474" s="9" t="s">
        <v>30</v>
      </c>
      <c r="H474" t="s">
        <v>35</v>
      </c>
      <c r="I474" s="6">
        <f t="shared" ca="1" si="30"/>
        <v>45548</v>
      </c>
      <c r="J474" cm="1">
        <f t="array" aca="1" ref="J474" ca="1">_xlfn.LET(
    _xlpm.filteredList, _xlfn._xlws.FILTER(Employee_final!$A$2:$A$205, Employee_final!$R$2:$R$205 = _xlfn.NUMBERVALUE(Tickets_final!$G474),Employee_final!$U$2:$U$205 &gt;=1),
    _xlpm.countList, COUNTA(_xlpm.filteredList),
    IF(_xlpm.countList = 0, "",
        INDEX(_xlpm.filteredList, RANDBETWEEN(1, _xlpm.countList))
    )
)</f>
        <v>129</v>
      </c>
      <c r="K474">
        <f t="shared" ca="1" si="31"/>
        <v>5</v>
      </c>
    </row>
    <row r="475" spans="1:11">
      <c r="A475">
        <v>474</v>
      </c>
      <c r="B475">
        <f t="shared" ca="1" si="28"/>
        <v>20</v>
      </c>
      <c r="C475" s="6" cm="1">
        <f t="array" aca="1" ref="C475" ca="1">_xlfn.LET(
    _xlpm.DOJ, _xlfn.XLOOKUP(Tickets_final!$B475, Employee_final!$A$2:$A$205, Employee_final!$K$2:$K$205, 0, 1, 1),
    _xlpm.RANDDATE, RANDBETWEEN(_xlpm.DOJ, TODAY()),
    _xlpm.RANDDATE
)</f>
        <v>45326</v>
      </c>
      <c r="D475">
        <f t="shared" ca="1" si="29"/>
        <v>153</v>
      </c>
      <c r="E475" t="s">
        <v>288</v>
      </c>
      <c r="F475" t="s">
        <v>431</v>
      </c>
      <c r="G475" s="9" t="s">
        <v>39</v>
      </c>
      <c r="H475" t="s">
        <v>30</v>
      </c>
      <c r="I475" s="6">
        <f t="shared" ca="1" si="30"/>
        <v>45328</v>
      </c>
      <c r="J475" cm="1">
        <f t="array" aca="1" ref="J475" ca="1">_xlfn.LET(
    _xlpm.filteredList, _xlfn._xlws.FILTER(Employee_final!$A$2:$A$205, Employee_final!$R$2:$R$205 = _xlfn.NUMBERVALUE(Tickets_final!$G475),Employee_final!$U$2:$U$205 &gt;=1),
    _xlpm.countList, COUNTA(_xlpm.filteredList),
    IF(_xlpm.countList = 0, "",
        INDEX(_xlpm.filteredList, RANDBETWEEN(1, _xlpm.countList))
    )
)</f>
        <v>51</v>
      </c>
      <c r="K475">
        <f t="shared" ca="1" si="31"/>
        <v>1</v>
      </c>
    </row>
    <row r="476" spans="1:11">
      <c r="A476">
        <v>475</v>
      </c>
      <c r="B476">
        <f t="shared" ca="1" si="28"/>
        <v>197</v>
      </c>
      <c r="C476" s="6" cm="1">
        <f t="array" aca="1" ref="C476" ca="1">_xlfn.LET(
    _xlpm.DOJ, _xlfn.XLOOKUP(Tickets_final!$B476, Employee_final!$A$2:$A$205, Employee_final!$K$2:$K$205, 0, 1, 1),
    _xlpm.RANDDATE, RANDBETWEEN(_xlpm.DOJ, TODAY()),
    _xlpm.RANDDATE
)</f>
        <v>44281</v>
      </c>
      <c r="D476">
        <f t="shared" ca="1" si="29"/>
        <v>197</v>
      </c>
      <c r="E476" t="s">
        <v>216</v>
      </c>
      <c r="F476" t="s">
        <v>432</v>
      </c>
      <c r="G476" s="9" t="s">
        <v>30</v>
      </c>
      <c r="H476" t="s">
        <v>16</v>
      </c>
      <c r="I476" s="6">
        <f t="shared" ca="1" si="30"/>
        <v>44283</v>
      </c>
      <c r="J476" cm="1">
        <f t="array" aca="1" ref="J476" ca="1">_xlfn.LET(
    _xlpm.filteredList, _xlfn._xlws.FILTER(Employee_final!$A$2:$A$205, Employee_final!$R$2:$R$205 = _xlfn.NUMBERVALUE(Tickets_final!$G476),Employee_final!$U$2:$U$205 &gt;=1),
    _xlpm.countList, COUNTA(_xlpm.filteredList),
    IF(_xlpm.countList = 0, "",
        INDEX(_xlpm.filteredList, RANDBETWEEN(1, _xlpm.countList))
    )
)</f>
        <v>72</v>
      </c>
      <c r="K476">
        <f t="shared" ca="1" si="31"/>
        <v>6</v>
      </c>
    </row>
    <row r="477" spans="1:11">
      <c r="A477">
        <v>476</v>
      </c>
      <c r="B477">
        <f t="shared" ca="1" si="28"/>
        <v>35</v>
      </c>
      <c r="C477" s="6" cm="1">
        <f t="array" aca="1" ref="C477" ca="1">_xlfn.LET(
    _xlpm.DOJ, _xlfn.XLOOKUP(Tickets_final!$B477, Employee_final!$A$2:$A$205, Employee_final!$K$2:$K$205, 0, 1, 1),
    _xlpm.RANDDATE, RANDBETWEEN(_xlpm.DOJ, TODAY()),
    _xlpm.RANDDATE
)</f>
        <v>45182</v>
      </c>
      <c r="D477">
        <f t="shared" ca="1" si="29"/>
        <v>35</v>
      </c>
      <c r="E477" t="s">
        <v>433</v>
      </c>
      <c r="F477" t="s">
        <v>434</v>
      </c>
      <c r="G477" s="9" t="s">
        <v>30</v>
      </c>
      <c r="H477" t="s">
        <v>16</v>
      </c>
      <c r="I477" s="6">
        <f t="shared" ca="1" si="30"/>
        <v>45188</v>
      </c>
      <c r="J477" cm="1">
        <f t="array" aca="1" ref="J477" ca="1">_xlfn.LET(
    _xlpm.filteredList, _xlfn._xlws.FILTER(Employee_final!$A$2:$A$205, Employee_final!$R$2:$R$205 = _xlfn.NUMBERVALUE(Tickets_final!$G477),Employee_final!$U$2:$U$205 &gt;=1),
    _xlpm.countList, COUNTA(_xlpm.filteredList),
    IF(_xlpm.countList = 0, "",
        INDEX(_xlpm.filteredList, RANDBETWEEN(1, _xlpm.countList))
    )
)</f>
        <v>79</v>
      </c>
      <c r="K477">
        <f t="shared" ca="1" si="31"/>
        <v>6</v>
      </c>
    </row>
    <row r="478" spans="1:11">
      <c r="A478">
        <v>477</v>
      </c>
      <c r="B478">
        <f t="shared" ca="1" si="28"/>
        <v>86</v>
      </c>
      <c r="C478" s="6" cm="1">
        <f t="array" aca="1" ref="C478" ca="1">_xlfn.LET(
    _xlpm.DOJ, _xlfn.XLOOKUP(Tickets_final!$B478, Employee_final!$A$2:$A$205, Employee_final!$K$2:$K$205, 0, 1, 1),
    _xlpm.RANDDATE, RANDBETWEEN(_xlpm.DOJ, TODAY()),
    _xlpm.RANDDATE
)</f>
        <v>45685</v>
      </c>
      <c r="D478">
        <f t="shared" ca="1" si="29"/>
        <v>86</v>
      </c>
      <c r="E478" t="s">
        <v>435</v>
      </c>
      <c r="F478" t="s">
        <v>436</v>
      </c>
      <c r="G478" s="9" t="s">
        <v>39</v>
      </c>
      <c r="H478" t="s">
        <v>30</v>
      </c>
      <c r="I478" s="6">
        <f t="shared" ca="1" si="30"/>
        <v>45690</v>
      </c>
      <c r="J478" cm="1">
        <f t="array" aca="1" ref="J478" ca="1">_xlfn.LET(
    _xlpm.filteredList, _xlfn._xlws.FILTER(Employee_final!$A$2:$A$205, Employee_final!$R$2:$R$205 = _xlfn.NUMBERVALUE(Tickets_final!$G478),Employee_final!$U$2:$U$205 &gt;=1),
    _xlpm.countList, COUNTA(_xlpm.filteredList),
    IF(_xlpm.countList = 0, "",
        INDEX(_xlpm.filteredList, RANDBETWEEN(1, _xlpm.countList))
    )
)</f>
        <v>74</v>
      </c>
      <c r="K478">
        <f t="shared" ca="1" si="31"/>
        <v>3</v>
      </c>
    </row>
    <row r="479" spans="1:11">
      <c r="A479">
        <v>478</v>
      </c>
      <c r="B479">
        <f t="shared" ca="1" si="28"/>
        <v>44</v>
      </c>
      <c r="C479" s="6" cm="1">
        <f t="array" aca="1" ref="C479" ca="1">_xlfn.LET(
    _xlpm.DOJ, _xlfn.XLOOKUP(Tickets_final!$B479, Employee_final!$A$2:$A$205, Employee_final!$K$2:$K$205, 0, 1, 1),
    _xlpm.RANDDATE, RANDBETWEEN(_xlpm.DOJ, TODAY()),
    _xlpm.RANDDATE
)</f>
        <v>45283</v>
      </c>
      <c r="D479">
        <f t="shared" ca="1" si="29"/>
        <v>44</v>
      </c>
      <c r="E479" t="s">
        <v>437</v>
      </c>
      <c r="F479" t="s">
        <v>438</v>
      </c>
      <c r="G479" s="9" t="s">
        <v>23</v>
      </c>
      <c r="H479" t="s">
        <v>23</v>
      </c>
      <c r="I479" s="6">
        <f t="shared" ca="1" si="30"/>
        <v>45286</v>
      </c>
      <c r="J479" cm="1">
        <f t="array" aca="1" ref="J479" ca="1">_xlfn.LET(
    _xlpm.filteredList, _xlfn._xlws.FILTER(Employee_final!$A$2:$A$205, Employee_final!$R$2:$R$205 = _xlfn.NUMBERVALUE(Tickets_final!$G479),Employee_final!$U$2:$U$205 &gt;=1),
    _xlpm.countList, COUNTA(_xlpm.filteredList),
    IF(_xlpm.countList = 0, "",
        INDEX(_xlpm.filteredList, RANDBETWEEN(1, _xlpm.countList))
    )
)</f>
        <v>40</v>
      </c>
      <c r="K479">
        <f t="shared" ca="1" si="31"/>
        <v>6</v>
      </c>
    </row>
    <row r="480" spans="1:11">
      <c r="A480">
        <v>479</v>
      </c>
      <c r="B480">
        <f t="shared" ca="1" si="28"/>
        <v>127</v>
      </c>
      <c r="C480" s="6" cm="1">
        <f t="array" aca="1" ref="C480" ca="1">_xlfn.LET(
    _xlpm.DOJ, _xlfn.XLOOKUP(Tickets_final!$B480, Employee_final!$A$2:$A$205, Employee_final!$K$2:$K$205, 0, 1, 1),
    _xlpm.RANDDATE, RANDBETWEEN(_xlpm.DOJ, TODAY()),
    _xlpm.RANDDATE
)</f>
        <v>44614</v>
      </c>
      <c r="D480">
        <f t="shared" ca="1" si="29"/>
        <v>127</v>
      </c>
      <c r="E480" t="s">
        <v>439</v>
      </c>
      <c r="F480" t="s">
        <v>440</v>
      </c>
      <c r="G480" s="9" t="s">
        <v>39</v>
      </c>
      <c r="H480" t="s">
        <v>30</v>
      </c>
      <c r="I480" s="6">
        <f t="shared" ca="1" si="30"/>
        <v>44621</v>
      </c>
      <c r="J480" cm="1">
        <f t="array" aca="1" ref="J480" ca="1">_xlfn.LET(
    _xlpm.filteredList, _xlfn._xlws.FILTER(Employee_final!$A$2:$A$205, Employee_final!$R$2:$R$205 = _xlfn.NUMBERVALUE(Tickets_final!$G480),Employee_final!$U$2:$U$205 &gt;=1),
    _xlpm.countList, COUNTA(_xlpm.filteredList),
    IF(_xlpm.countList = 0, "",
        INDEX(_xlpm.filteredList, RANDBETWEEN(1, _xlpm.countList))
    )
)</f>
        <v>48</v>
      </c>
      <c r="K480">
        <f t="shared" ca="1" si="31"/>
        <v>1</v>
      </c>
    </row>
    <row r="481" spans="1:11">
      <c r="A481">
        <v>480</v>
      </c>
      <c r="B481">
        <f t="shared" ca="1" si="28"/>
        <v>108</v>
      </c>
      <c r="C481" s="6" cm="1">
        <f t="array" aca="1" ref="C481" ca="1">_xlfn.LET(
    _xlpm.DOJ, _xlfn.XLOOKUP(Tickets_final!$B481, Employee_final!$A$2:$A$205, Employee_final!$K$2:$K$205, 0, 1, 1),
    _xlpm.RANDDATE, RANDBETWEEN(_xlpm.DOJ, TODAY()),
    _xlpm.RANDDATE
)</f>
        <v>45094</v>
      </c>
      <c r="D481">
        <f t="shared" ca="1" si="29"/>
        <v>108</v>
      </c>
      <c r="E481" t="s">
        <v>441</v>
      </c>
      <c r="F481" t="s">
        <v>442</v>
      </c>
      <c r="G481" s="9" t="s">
        <v>23</v>
      </c>
      <c r="H481" t="s">
        <v>23</v>
      </c>
      <c r="I481" s="6">
        <f t="shared" ca="1" si="30"/>
        <v>45098</v>
      </c>
      <c r="J481" cm="1">
        <f t="array" aca="1" ref="J481" ca="1">_xlfn.LET(
    _xlpm.filteredList, _xlfn._xlws.FILTER(Employee_final!$A$2:$A$205, Employee_final!$R$2:$R$205 = _xlfn.NUMBERVALUE(Tickets_final!$G481),Employee_final!$U$2:$U$205 &gt;=1),
    _xlpm.countList, COUNTA(_xlpm.filteredList),
    IF(_xlpm.countList = 0, "",
        INDEX(_xlpm.filteredList, RANDBETWEEN(1, _xlpm.countList))
    )
)</f>
        <v>46</v>
      </c>
      <c r="K481">
        <f t="shared" ca="1" si="31"/>
        <v>3</v>
      </c>
    </row>
    <row r="482" spans="1:11">
      <c r="A482">
        <v>481</v>
      </c>
      <c r="B482">
        <f t="shared" ca="1" si="28"/>
        <v>150</v>
      </c>
      <c r="C482" s="6" cm="1">
        <f t="array" aca="1" ref="C482" ca="1">_xlfn.LET(
    _xlpm.DOJ, _xlfn.XLOOKUP(Tickets_final!$B482, Employee_final!$A$2:$A$205, Employee_final!$K$2:$K$205, 0, 1, 1),
    _xlpm.RANDDATE, RANDBETWEEN(_xlpm.DOJ, TODAY()),
    _xlpm.RANDDATE
)</f>
        <v>45735</v>
      </c>
      <c r="D482">
        <f t="shared" ca="1" si="29"/>
        <v>106</v>
      </c>
      <c r="E482" t="s">
        <v>443</v>
      </c>
      <c r="F482" t="s">
        <v>444</v>
      </c>
      <c r="G482" s="9" t="s">
        <v>30</v>
      </c>
      <c r="H482" t="s">
        <v>35</v>
      </c>
      <c r="I482" s="6">
        <f t="shared" ca="1" si="30"/>
        <v>45744</v>
      </c>
      <c r="J482" cm="1">
        <f t="array" aca="1" ref="J482" ca="1">_xlfn.LET(
    _xlpm.filteredList, _xlfn._xlws.FILTER(Employee_final!$A$2:$A$205, Employee_final!$R$2:$R$205 = _xlfn.NUMBERVALUE(Tickets_final!$G482),Employee_final!$U$2:$U$205 &gt;=1),
    _xlpm.countList, COUNTA(_xlpm.filteredList),
    IF(_xlpm.countList = 0, "",
        INDEX(_xlpm.filteredList, RANDBETWEEN(1, _xlpm.countList))
    )
)</f>
        <v>144</v>
      </c>
      <c r="K482">
        <f t="shared" ca="1" si="31"/>
        <v>4</v>
      </c>
    </row>
    <row r="483" spans="1:11">
      <c r="A483">
        <v>482</v>
      </c>
      <c r="B483">
        <f t="shared" ca="1" si="28"/>
        <v>183</v>
      </c>
      <c r="C483" s="6" cm="1">
        <f t="array" aca="1" ref="C483" ca="1">_xlfn.LET(
    _xlpm.DOJ, _xlfn.XLOOKUP(Tickets_final!$B483, Employee_final!$A$2:$A$205, Employee_final!$K$2:$K$205, 0, 1, 1),
    _xlpm.RANDDATE, RANDBETWEEN(_xlpm.DOJ, TODAY()),
    _xlpm.RANDDATE
)</f>
        <v>44880</v>
      </c>
      <c r="D483">
        <f t="shared" ca="1" si="29"/>
        <v>183</v>
      </c>
      <c r="E483" t="s">
        <v>445</v>
      </c>
      <c r="F483" t="s">
        <v>446</v>
      </c>
      <c r="G483" s="9" t="s">
        <v>23</v>
      </c>
      <c r="H483" t="s">
        <v>39</v>
      </c>
      <c r="I483" s="6">
        <f t="shared" ca="1" si="30"/>
        <v>44884</v>
      </c>
      <c r="J483" cm="1">
        <f t="array" aca="1" ref="J483" ca="1">_xlfn.LET(
    _xlpm.filteredList, _xlfn._xlws.FILTER(Employee_final!$A$2:$A$205, Employee_final!$R$2:$R$205 = _xlfn.NUMBERVALUE(Tickets_final!$G483),Employee_final!$U$2:$U$205 &gt;=1),
    _xlpm.countList, COUNTA(_xlpm.filteredList),
    IF(_xlpm.countList = 0, "",
        INDEX(_xlpm.filteredList, RANDBETWEEN(1, _xlpm.countList))
    )
)</f>
        <v>4</v>
      </c>
      <c r="K483">
        <f t="shared" ca="1" si="31"/>
        <v>1</v>
      </c>
    </row>
    <row r="484" spans="1:11">
      <c r="A484">
        <v>483</v>
      </c>
      <c r="B484">
        <f t="shared" ca="1" si="28"/>
        <v>11</v>
      </c>
      <c r="C484" s="6" cm="1">
        <f t="array" aca="1" ref="C484" ca="1">_xlfn.LET(
    _xlpm.DOJ, _xlfn.XLOOKUP(Tickets_final!$B484, Employee_final!$A$2:$A$205, Employee_final!$K$2:$K$205, 0, 1, 1),
    _xlpm.RANDDATE, RANDBETWEEN(_xlpm.DOJ, TODAY()),
    _xlpm.RANDDATE
)</f>
        <v>45088</v>
      </c>
      <c r="D484">
        <f t="shared" ca="1" si="29"/>
        <v>11</v>
      </c>
      <c r="E484" t="s">
        <v>447</v>
      </c>
      <c r="F484" t="s">
        <v>448</v>
      </c>
      <c r="G484" s="9" t="s">
        <v>39</v>
      </c>
      <c r="H484" t="s">
        <v>30</v>
      </c>
      <c r="I484" s="6">
        <f t="shared" ca="1" si="30"/>
        <v>45095</v>
      </c>
      <c r="J484" cm="1">
        <f t="array" aca="1" ref="J484" ca="1">_xlfn.LET(
    _xlpm.filteredList, _xlfn._xlws.FILTER(Employee_final!$A$2:$A$205, Employee_final!$R$2:$R$205 = _xlfn.NUMBERVALUE(Tickets_final!$G484),Employee_final!$U$2:$U$205 &gt;=1),
    _xlpm.countList, COUNTA(_xlpm.filteredList),
    IF(_xlpm.countList = 0, "",
        INDEX(_xlpm.filteredList, RANDBETWEEN(1, _xlpm.countList))
    )
)</f>
        <v>193</v>
      </c>
      <c r="K484">
        <f t="shared" ca="1" si="31"/>
        <v>5</v>
      </c>
    </row>
    <row r="485" spans="1:11">
      <c r="A485">
        <v>484</v>
      </c>
      <c r="B485">
        <f t="shared" ca="1" si="28"/>
        <v>193</v>
      </c>
      <c r="C485" s="6" cm="1">
        <f t="array" aca="1" ref="C485" ca="1">_xlfn.LET(
    _xlpm.DOJ, _xlfn.XLOOKUP(Tickets_final!$B485, Employee_final!$A$2:$A$205, Employee_final!$K$2:$K$205, 0, 1, 1),
    _xlpm.RANDDATE, RANDBETWEEN(_xlpm.DOJ, TODAY()),
    _xlpm.RANDDATE
)</f>
        <v>44434</v>
      </c>
      <c r="D485">
        <f t="shared" ca="1" si="29"/>
        <v>193</v>
      </c>
      <c r="E485" t="s">
        <v>449</v>
      </c>
      <c r="F485" t="s">
        <v>450</v>
      </c>
      <c r="G485" s="9" t="s">
        <v>19</v>
      </c>
      <c r="H485" t="s">
        <v>46</v>
      </c>
      <c r="I485" s="6">
        <f t="shared" ca="1" si="30"/>
        <v>44442</v>
      </c>
      <c r="J485" cm="1">
        <f t="array" aca="1" ref="J485" ca="1">_xlfn.LET(
    _xlpm.filteredList, _xlfn._xlws.FILTER(Employee_final!$A$2:$A$205, Employee_final!$R$2:$R$205 = _xlfn.NUMBERVALUE(Tickets_final!$G485),Employee_final!$U$2:$U$205 &gt;=1),
    _xlpm.countList, COUNTA(_xlpm.filteredList),
    IF(_xlpm.countList = 0, "",
        INDEX(_xlpm.filteredList, RANDBETWEEN(1, _xlpm.countList))
    )
)</f>
        <v>122</v>
      </c>
      <c r="K485">
        <f t="shared" ca="1" si="31"/>
        <v>3</v>
      </c>
    </row>
    <row r="486" spans="1:11">
      <c r="A486">
        <v>485</v>
      </c>
      <c r="B486">
        <f t="shared" ca="1" si="28"/>
        <v>77</v>
      </c>
      <c r="C486" s="6" cm="1">
        <f t="array" aca="1" ref="C486" ca="1">_xlfn.LET(
    _xlpm.DOJ, _xlfn.XLOOKUP(Tickets_final!$B486, Employee_final!$A$2:$A$205, Employee_final!$K$2:$K$205, 0, 1, 1),
    _xlpm.RANDDATE, RANDBETWEEN(_xlpm.DOJ, TODAY()),
    _xlpm.RANDDATE
)</f>
        <v>45435</v>
      </c>
      <c r="D486">
        <f t="shared" ca="1" si="29"/>
        <v>77</v>
      </c>
      <c r="E486" t="s">
        <v>451</v>
      </c>
      <c r="F486" t="s">
        <v>452</v>
      </c>
      <c r="G486" s="9" t="s">
        <v>30</v>
      </c>
      <c r="H486" t="s">
        <v>31</v>
      </c>
      <c r="I486" s="6">
        <f t="shared" ca="1" si="30"/>
        <v>45443</v>
      </c>
      <c r="J486" cm="1">
        <f t="array" aca="1" ref="J486" ca="1">_xlfn.LET(
    _xlpm.filteredList, _xlfn._xlws.FILTER(Employee_final!$A$2:$A$205, Employee_final!$R$2:$R$205 = _xlfn.NUMBERVALUE(Tickets_final!$G486),Employee_final!$U$2:$U$205 &gt;=1),
    _xlpm.countList, COUNTA(_xlpm.filteredList),
    IF(_xlpm.countList = 0, "",
        INDEX(_xlpm.filteredList, RANDBETWEEN(1, _xlpm.countList))
    )
)</f>
        <v>52</v>
      </c>
      <c r="K486">
        <f t="shared" ca="1" si="31"/>
        <v>1</v>
      </c>
    </row>
    <row r="487" spans="1:11">
      <c r="A487">
        <v>486</v>
      </c>
      <c r="B487">
        <f t="shared" ca="1" si="28"/>
        <v>194</v>
      </c>
      <c r="C487" s="6" cm="1">
        <f t="array" aca="1" ref="C487" ca="1">_xlfn.LET(
    _xlpm.DOJ, _xlfn.XLOOKUP(Tickets_final!$B487, Employee_final!$A$2:$A$205, Employee_final!$K$2:$K$205, 0, 1, 1),
    _xlpm.RANDDATE, RANDBETWEEN(_xlpm.DOJ, TODAY()),
    _xlpm.RANDDATE
)</f>
        <v>45404</v>
      </c>
      <c r="D487">
        <f t="shared" ca="1" si="29"/>
        <v>194</v>
      </c>
      <c r="E487" t="s">
        <v>453</v>
      </c>
      <c r="F487" t="s">
        <v>454</v>
      </c>
      <c r="G487" s="9" t="s">
        <v>23</v>
      </c>
      <c r="H487" t="s">
        <v>23</v>
      </c>
      <c r="I487" s="6">
        <f t="shared" ca="1" si="30"/>
        <v>45411</v>
      </c>
      <c r="J487" cm="1">
        <f t="array" aca="1" ref="J487" ca="1">_xlfn.LET(
    _xlpm.filteredList, _xlfn._xlws.FILTER(Employee_final!$A$2:$A$205, Employee_final!$R$2:$R$205 = _xlfn.NUMBERVALUE(Tickets_final!$G487),Employee_final!$U$2:$U$205 &gt;=1),
    _xlpm.countList, COUNTA(_xlpm.filteredList),
    IF(_xlpm.countList = 0, "",
        INDEX(_xlpm.filteredList, RANDBETWEEN(1, _xlpm.countList))
    )
)</f>
        <v>176</v>
      </c>
      <c r="K487">
        <f t="shared" ca="1" si="31"/>
        <v>4</v>
      </c>
    </row>
    <row r="488" spans="1:11">
      <c r="A488">
        <v>487</v>
      </c>
      <c r="B488">
        <f t="shared" ca="1" si="28"/>
        <v>178</v>
      </c>
      <c r="C488" s="6" cm="1">
        <f t="array" aca="1" ref="C488" ca="1">_xlfn.LET(
    _xlpm.DOJ, _xlfn.XLOOKUP(Tickets_final!$B488, Employee_final!$A$2:$A$205, Employee_final!$K$2:$K$205, 0, 1, 1),
    _xlpm.RANDDATE, RANDBETWEEN(_xlpm.DOJ, TODAY()),
    _xlpm.RANDDATE
)</f>
        <v>45507</v>
      </c>
      <c r="D488">
        <f t="shared" ca="1" si="29"/>
        <v>178</v>
      </c>
      <c r="E488" t="s">
        <v>455</v>
      </c>
      <c r="F488" t="s">
        <v>456</v>
      </c>
      <c r="G488" s="9" t="s">
        <v>39</v>
      </c>
      <c r="H488" t="s">
        <v>19</v>
      </c>
      <c r="I488" s="6">
        <f t="shared" ca="1" si="30"/>
        <v>45510</v>
      </c>
      <c r="J488" cm="1">
        <f t="array" aca="1" ref="J488" ca="1">_xlfn.LET(
    _xlpm.filteredList, _xlfn._xlws.FILTER(Employee_final!$A$2:$A$205, Employee_final!$R$2:$R$205 = _xlfn.NUMBERVALUE(Tickets_final!$G488),Employee_final!$U$2:$U$205 &gt;=1),
    _xlpm.countList, COUNTA(_xlpm.filteredList),
    IF(_xlpm.countList = 0, "",
        INDEX(_xlpm.filteredList, RANDBETWEEN(1, _xlpm.countList))
    )
)</f>
        <v>193</v>
      </c>
      <c r="K488">
        <f t="shared" ca="1" si="31"/>
        <v>2</v>
      </c>
    </row>
    <row r="489" spans="1:11">
      <c r="A489">
        <v>488</v>
      </c>
      <c r="B489">
        <f t="shared" ca="1" si="28"/>
        <v>137</v>
      </c>
      <c r="C489" s="6" cm="1">
        <f t="array" aca="1" ref="C489" ca="1">_xlfn.LET(
    _xlpm.DOJ, _xlfn.XLOOKUP(Tickets_final!$B489, Employee_final!$A$2:$A$205, Employee_final!$K$2:$K$205, 0, 1, 1),
    _xlpm.RANDDATE, RANDBETWEEN(_xlpm.DOJ, TODAY()),
    _xlpm.RANDDATE
)</f>
        <v>43961</v>
      </c>
      <c r="D489">
        <f t="shared" ca="1" si="29"/>
        <v>137</v>
      </c>
      <c r="E489" t="s">
        <v>457</v>
      </c>
      <c r="F489" t="s">
        <v>458</v>
      </c>
      <c r="G489" s="9" t="s">
        <v>23</v>
      </c>
      <c r="H489" t="s">
        <v>39</v>
      </c>
      <c r="I489" s="6">
        <f t="shared" ca="1" si="30"/>
        <v>43969</v>
      </c>
      <c r="J489" cm="1">
        <f t="array" aca="1" ref="J489" ca="1">_xlfn.LET(
    _xlpm.filteredList, _xlfn._xlws.FILTER(Employee_final!$A$2:$A$205, Employee_final!$R$2:$R$205 = _xlfn.NUMBERVALUE(Tickets_final!$G489),Employee_final!$U$2:$U$205 &gt;=1),
    _xlpm.countList, COUNTA(_xlpm.filteredList),
    IF(_xlpm.countList = 0, "",
        INDEX(_xlpm.filteredList, RANDBETWEEN(1, _xlpm.countList))
    )
)</f>
        <v>131</v>
      </c>
      <c r="K489">
        <f t="shared" ca="1" si="31"/>
        <v>4</v>
      </c>
    </row>
    <row r="490" spans="1:11">
      <c r="A490">
        <v>489</v>
      </c>
      <c r="B490">
        <f t="shared" ca="1" si="28"/>
        <v>116</v>
      </c>
      <c r="C490" s="6" cm="1">
        <f t="array" aca="1" ref="C490" ca="1">_xlfn.LET(
    _xlpm.DOJ, _xlfn.XLOOKUP(Tickets_final!$B490, Employee_final!$A$2:$A$205, Employee_final!$K$2:$K$205, 0, 1, 1),
    _xlpm.RANDDATE, RANDBETWEEN(_xlpm.DOJ, TODAY()),
    _xlpm.RANDDATE
)</f>
        <v>44235</v>
      </c>
      <c r="D490">
        <f t="shared" ca="1" si="29"/>
        <v>116</v>
      </c>
      <c r="E490" t="s">
        <v>459</v>
      </c>
      <c r="F490" t="s">
        <v>460</v>
      </c>
      <c r="G490" s="9" t="s">
        <v>19</v>
      </c>
      <c r="H490" t="s">
        <v>46</v>
      </c>
      <c r="I490" s="6">
        <f t="shared" ca="1" si="30"/>
        <v>44244</v>
      </c>
      <c r="J490" cm="1">
        <f t="array" aca="1" ref="J490" ca="1">_xlfn.LET(
    _xlpm.filteredList, _xlfn._xlws.FILTER(Employee_final!$A$2:$A$205, Employee_final!$R$2:$R$205 = _xlfn.NUMBERVALUE(Tickets_final!$G490),Employee_final!$U$2:$U$205 &gt;=1),
    _xlpm.countList, COUNTA(_xlpm.filteredList),
    IF(_xlpm.countList = 0, "",
        INDEX(_xlpm.filteredList, RANDBETWEEN(1, _xlpm.countList))
    )
)</f>
        <v>202</v>
      </c>
      <c r="K490">
        <f t="shared" ca="1" si="31"/>
        <v>4</v>
      </c>
    </row>
    <row r="491" spans="1:11">
      <c r="A491">
        <v>490</v>
      </c>
      <c r="B491">
        <f t="shared" ca="1" si="28"/>
        <v>90</v>
      </c>
      <c r="C491" s="6" cm="1">
        <f t="array" aca="1" ref="C491" ca="1">_xlfn.LET(
    _xlpm.DOJ, _xlfn.XLOOKUP(Tickets_final!$B491, Employee_final!$A$2:$A$205, Employee_final!$K$2:$K$205, 0, 1, 1),
    _xlpm.RANDDATE, RANDBETWEEN(_xlpm.DOJ, TODAY()),
    _xlpm.RANDDATE
)</f>
        <v>44241</v>
      </c>
      <c r="D491">
        <f t="shared" ca="1" si="29"/>
        <v>138</v>
      </c>
      <c r="E491" t="s">
        <v>461</v>
      </c>
      <c r="F491" t="s">
        <v>462</v>
      </c>
      <c r="G491" s="9" t="s">
        <v>30</v>
      </c>
      <c r="H491" t="s">
        <v>16</v>
      </c>
      <c r="I491" s="6">
        <f t="shared" ca="1" si="30"/>
        <v>44245</v>
      </c>
      <c r="J491" cm="1">
        <f t="array" aca="1" ref="J491" ca="1">_xlfn.LET(
    _xlpm.filteredList, _xlfn._xlws.FILTER(Employee_final!$A$2:$A$205, Employee_final!$R$2:$R$205 = _xlfn.NUMBERVALUE(Tickets_final!$G491),Employee_final!$U$2:$U$205 &gt;=1),
    _xlpm.countList, COUNTA(_xlpm.filteredList),
    IF(_xlpm.countList = 0, "",
        INDEX(_xlpm.filteredList, RANDBETWEEN(1, _xlpm.countList))
    )
)</f>
        <v>119</v>
      </c>
      <c r="K491">
        <f t="shared" ca="1" si="31"/>
        <v>2</v>
      </c>
    </row>
    <row r="492" spans="1:11">
      <c r="A492">
        <v>491</v>
      </c>
      <c r="B492">
        <f t="shared" ca="1" si="28"/>
        <v>53</v>
      </c>
      <c r="C492" s="6" cm="1">
        <f t="array" aca="1" ref="C492" ca="1">_xlfn.LET(
    _xlpm.DOJ, _xlfn.XLOOKUP(Tickets_final!$B492, Employee_final!$A$2:$A$205, Employee_final!$K$2:$K$205, 0, 1, 1),
    _xlpm.RANDDATE, RANDBETWEEN(_xlpm.DOJ, TODAY()),
    _xlpm.RANDDATE
)</f>
        <v>45643</v>
      </c>
      <c r="D492">
        <f t="shared" ca="1" si="29"/>
        <v>53</v>
      </c>
      <c r="E492" t="s">
        <v>463</v>
      </c>
      <c r="F492" t="s">
        <v>464</v>
      </c>
      <c r="G492" s="9" t="s">
        <v>30</v>
      </c>
      <c r="H492" t="s">
        <v>31</v>
      </c>
      <c r="I492" s="6">
        <f t="shared" ca="1" si="30"/>
        <v>45652</v>
      </c>
      <c r="J492" cm="1">
        <f t="array" aca="1" ref="J492" ca="1">_xlfn.LET(
    _xlpm.filteredList, _xlfn._xlws.FILTER(Employee_final!$A$2:$A$205, Employee_final!$R$2:$R$205 = _xlfn.NUMBERVALUE(Tickets_final!$G492),Employee_final!$U$2:$U$205 &gt;=1),
    _xlpm.countList, COUNTA(_xlpm.filteredList),
    IF(_xlpm.countList = 0, "",
        INDEX(_xlpm.filteredList, RANDBETWEEN(1, _xlpm.countList))
    )
)</f>
        <v>58</v>
      </c>
      <c r="K492">
        <f t="shared" ca="1" si="31"/>
        <v>4</v>
      </c>
    </row>
    <row r="493" spans="1:11">
      <c r="A493">
        <v>492</v>
      </c>
      <c r="B493">
        <f t="shared" ca="1" si="28"/>
        <v>136</v>
      </c>
      <c r="C493" s="6" cm="1">
        <f t="array" aca="1" ref="C493" ca="1">_xlfn.LET(
    _xlpm.DOJ, _xlfn.XLOOKUP(Tickets_final!$B493, Employee_final!$A$2:$A$205, Employee_final!$K$2:$K$205, 0, 1, 1),
    _xlpm.RANDDATE, RANDBETWEEN(_xlpm.DOJ, TODAY()),
    _xlpm.RANDDATE
)</f>
        <v>44723</v>
      </c>
      <c r="D493">
        <f t="shared" ca="1" si="29"/>
        <v>136</v>
      </c>
      <c r="E493" t="s">
        <v>465</v>
      </c>
      <c r="F493" t="s">
        <v>466</v>
      </c>
      <c r="G493" s="9" t="s">
        <v>23</v>
      </c>
      <c r="H493" t="s">
        <v>23</v>
      </c>
      <c r="I493" s="6">
        <f t="shared" ca="1" si="30"/>
        <v>44730</v>
      </c>
      <c r="J493" cm="1">
        <f t="array" aca="1" ref="J493" ca="1">_xlfn.LET(
    _xlpm.filteredList, _xlfn._xlws.FILTER(Employee_final!$A$2:$A$205, Employee_final!$R$2:$R$205 = _xlfn.NUMBERVALUE(Tickets_final!$G493),Employee_final!$U$2:$U$205 &gt;=1),
    _xlpm.countList, COUNTA(_xlpm.filteredList),
    IF(_xlpm.countList = 0, "",
        INDEX(_xlpm.filteredList, RANDBETWEEN(1, _xlpm.countList))
    )
)</f>
        <v>142</v>
      </c>
      <c r="K493">
        <f t="shared" ca="1" si="31"/>
        <v>3</v>
      </c>
    </row>
    <row r="494" spans="1:11">
      <c r="A494">
        <v>493</v>
      </c>
      <c r="B494">
        <f t="shared" ca="1" si="28"/>
        <v>174</v>
      </c>
      <c r="C494" s="6" cm="1">
        <f t="array" aca="1" ref="C494" ca="1">_xlfn.LET(
    _xlpm.DOJ, _xlfn.XLOOKUP(Tickets_final!$B494, Employee_final!$A$2:$A$205, Employee_final!$K$2:$K$205, 0, 1, 1),
    _xlpm.RANDDATE, RANDBETWEEN(_xlpm.DOJ, TODAY()),
    _xlpm.RANDDATE
)</f>
        <v>45719</v>
      </c>
      <c r="D494">
        <f t="shared" ca="1" si="29"/>
        <v>174</v>
      </c>
      <c r="E494" t="s">
        <v>131</v>
      </c>
      <c r="F494" t="s">
        <v>467</v>
      </c>
      <c r="G494" s="9" t="s">
        <v>39</v>
      </c>
      <c r="H494" t="s">
        <v>30</v>
      </c>
      <c r="I494" s="6">
        <f t="shared" ca="1" si="30"/>
        <v>45723</v>
      </c>
      <c r="J494" cm="1">
        <f t="array" aca="1" ref="J494" ca="1">_xlfn.LET(
    _xlpm.filteredList, _xlfn._xlws.FILTER(Employee_final!$A$2:$A$205, Employee_final!$R$2:$R$205 = _xlfn.NUMBERVALUE(Tickets_final!$G494),Employee_final!$U$2:$U$205 &gt;=1),
    _xlpm.countList, COUNTA(_xlpm.filteredList),
    IF(_xlpm.countList = 0, "",
        INDEX(_xlpm.filteredList, RANDBETWEEN(1, _xlpm.countList))
    )
)</f>
        <v>81</v>
      </c>
      <c r="K494">
        <f t="shared" ca="1" si="31"/>
        <v>6</v>
      </c>
    </row>
    <row r="495" spans="1:11">
      <c r="A495">
        <v>494</v>
      </c>
      <c r="B495">
        <f t="shared" ca="1" si="28"/>
        <v>69</v>
      </c>
      <c r="C495" s="6" cm="1">
        <f t="array" aca="1" ref="C495" ca="1">_xlfn.LET(
    _xlpm.DOJ, _xlfn.XLOOKUP(Tickets_final!$B495, Employee_final!$A$2:$A$205, Employee_final!$K$2:$K$205, 0, 1, 1),
    _xlpm.RANDDATE, RANDBETWEEN(_xlpm.DOJ, TODAY()),
    _xlpm.RANDDATE
)</f>
        <v>44874</v>
      </c>
      <c r="D495">
        <f t="shared" ca="1" si="29"/>
        <v>69</v>
      </c>
      <c r="E495" t="s">
        <v>468</v>
      </c>
      <c r="F495" t="s">
        <v>469</v>
      </c>
      <c r="G495" s="9" t="s">
        <v>19</v>
      </c>
      <c r="H495" t="s">
        <v>46</v>
      </c>
      <c r="I495" s="6">
        <f t="shared" ca="1" si="30"/>
        <v>44880</v>
      </c>
      <c r="J495" cm="1">
        <f t="array" aca="1" ref="J495" ca="1">_xlfn.LET(
    _xlpm.filteredList, _xlfn._xlws.FILTER(Employee_final!$A$2:$A$205, Employee_final!$R$2:$R$205 = _xlfn.NUMBERVALUE(Tickets_final!$G495),Employee_final!$U$2:$U$205 &gt;=1),
    _xlpm.countList, COUNTA(_xlpm.filteredList),
    IF(_xlpm.countList = 0, "",
        INDEX(_xlpm.filteredList, RANDBETWEEN(1, _xlpm.countList))
    )
)</f>
        <v>82</v>
      </c>
      <c r="K495">
        <f t="shared" ca="1" si="31"/>
        <v>5</v>
      </c>
    </row>
    <row r="496" spans="1:11">
      <c r="A496">
        <v>495</v>
      </c>
      <c r="B496">
        <f t="shared" ca="1" si="28"/>
        <v>165</v>
      </c>
      <c r="C496" s="6" cm="1">
        <f t="array" aca="1" ref="C496" ca="1">_xlfn.LET(
    _xlpm.DOJ, _xlfn.XLOOKUP(Tickets_final!$B496, Employee_final!$A$2:$A$205, Employee_final!$K$2:$K$205, 0, 1, 1),
    _xlpm.RANDDATE, RANDBETWEEN(_xlpm.DOJ, TODAY()),
    _xlpm.RANDDATE
)</f>
        <v>45030</v>
      </c>
      <c r="D496">
        <f t="shared" ca="1" si="29"/>
        <v>165</v>
      </c>
      <c r="E496" t="s">
        <v>470</v>
      </c>
      <c r="F496" t="s">
        <v>471</v>
      </c>
      <c r="G496" s="9" t="s">
        <v>23</v>
      </c>
      <c r="H496" t="s">
        <v>23</v>
      </c>
      <c r="I496" s="6">
        <f t="shared" ca="1" si="30"/>
        <v>45040</v>
      </c>
      <c r="J496" cm="1">
        <f t="array" aca="1" ref="J496" ca="1">_xlfn.LET(
    _xlpm.filteredList, _xlfn._xlws.FILTER(Employee_final!$A$2:$A$205, Employee_final!$R$2:$R$205 = _xlfn.NUMBERVALUE(Tickets_final!$G496),Employee_final!$U$2:$U$205 &gt;=1),
    _xlpm.countList, COUNTA(_xlpm.filteredList),
    IF(_xlpm.countList = 0, "",
        INDEX(_xlpm.filteredList, RANDBETWEEN(1, _xlpm.countList))
    )
)</f>
        <v>116</v>
      </c>
      <c r="K496">
        <f t="shared" ca="1" si="31"/>
        <v>5</v>
      </c>
    </row>
    <row r="497" spans="1:11">
      <c r="A497">
        <v>496</v>
      </c>
      <c r="B497">
        <f t="shared" ca="1" si="28"/>
        <v>16</v>
      </c>
      <c r="C497" s="6" cm="1">
        <f t="array" aca="1" ref="C497" ca="1">_xlfn.LET(
    _xlpm.DOJ, _xlfn.XLOOKUP(Tickets_final!$B497, Employee_final!$A$2:$A$205, Employee_final!$K$2:$K$205, 0, 1, 1),
    _xlpm.RANDDATE, RANDBETWEEN(_xlpm.DOJ, TODAY()),
    _xlpm.RANDDATE
)</f>
        <v>42546</v>
      </c>
      <c r="D497">
        <f t="shared" ca="1" si="29"/>
        <v>16</v>
      </c>
      <c r="E497" t="s">
        <v>472</v>
      </c>
      <c r="F497" t="s">
        <v>473</v>
      </c>
      <c r="G497" s="9" t="s">
        <v>30</v>
      </c>
      <c r="H497" t="s">
        <v>35</v>
      </c>
      <c r="I497" s="6">
        <f t="shared" ca="1" si="30"/>
        <v>42552</v>
      </c>
      <c r="J497" cm="1">
        <f t="array" aca="1" ref="J497" ca="1">_xlfn.LET(
    _xlpm.filteredList, _xlfn._xlws.FILTER(Employee_final!$A$2:$A$205, Employee_final!$R$2:$R$205 = _xlfn.NUMBERVALUE(Tickets_final!$G497),Employee_final!$U$2:$U$205 &gt;=1),
    _xlpm.countList, COUNTA(_xlpm.filteredList),
    IF(_xlpm.countList = 0, "",
        INDEX(_xlpm.filteredList, RANDBETWEEN(1, _xlpm.countList))
    )
)</f>
        <v>52</v>
      </c>
      <c r="K497">
        <f t="shared" ca="1" si="31"/>
        <v>3</v>
      </c>
    </row>
    <row r="498" spans="1:11">
      <c r="A498">
        <v>497</v>
      </c>
      <c r="B498">
        <f t="shared" ca="1" si="28"/>
        <v>38</v>
      </c>
      <c r="C498" s="6" cm="1">
        <f t="array" aca="1" ref="C498" ca="1">_xlfn.LET(
    _xlpm.DOJ, _xlfn.XLOOKUP(Tickets_final!$B498, Employee_final!$A$2:$A$205, Employee_final!$K$2:$K$205, 0, 1, 1),
    _xlpm.RANDDATE, RANDBETWEEN(_xlpm.DOJ, TODAY()),
    _xlpm.RANDDATE
)</f>
        <v>45622</v>
      </c>
      <c r="D498">
        <f t="shared" ca="1" si="29"/>
        <v>38</v>
      </c>
      <c r="E498" t="s">
        <v>304</v>
      </c>
      <c r="F498" t="s">
        <v>305</v>
      </c>
      <c r="G498" s="9" t="s">
        <v>39</v>
      </c>
      <c r="H498" t="s">
        <v>30</v>
      </c>
      <c r="I498" s="6">
        <f t="shared" ca="1" si="30"/>
        <v>45629</v>
      </c>
      <c r="J498" cm="1">
        <f t="array" aca="1" ref="J498" ca="1">_xlfn.LET(
    _xlpm.filteredList, _xlfn._xlws.FILTER(Employee_final!$A$2:$A$205, Employee_final!$R$2:$R$205 = _xlfn.NUMBERVALUE(Tickets_final!$G498),Employee_final!$U$2:$U$205 &gt;=1),
    _xlpm.countList, COUNTA(_xlpm.filteredList),
    IF(_xlpm.countList = 0, "",
        INDEX(_xlpm.filteredList, RANDBETWEEN(1, _xlpm.countList))
    )
)</f>
        <v>197</v>
      </c>
      <c r="K498">
        <f t="shared" ca="1" si="31"/>
        <v>2</v>
      </c>
    </row>
    <row r="499" spans="1:11">
      <c r="A499">
        <v>498</v>
      </c>
      <c r="B499">
        <f t="shared" ca="1" si="28"/>
        <v>120</v>
      </c>
      <c r="C499" s="6" cm="1">
        <f t="array" aca="1" ref="C499" ca="1">_xlfn.LET(
    _xlpm.DOJ, _xlfn.XLOOKUP(Tickets_final!$B499, Employee_final!$A$2:$A$205, Employee_final!$K$2:$K$205, 0, 1, 1),
    _xlpm.RANDDATE, RANDBETWEEN(_xlpm.DOJ, TODAY()),
    _xlpm.RANDDATE
)</f>
        <v>43551</v>
      </c>
      <c r="D499">
        <f t="shared" ca="1" si="29"/>
        <v>79</v>
      </c>
      <c r="E499" t="s">
        <v>306</v>
      </c>
      <c r="F499" t="s">
        <v>307</v>
      </c>
      <c r="G499" s="9" t="s">
        <v>30</v>
      </c>
      <c r="H499" t="s">
        <v>16</v>
      </c>
      <c r="I499" s="6">
        <f t="shared" ca="1" si="30"/>
        <v>43554</v>
      </c>
      <c r="J499" cm="1">
        <f t="array" aca="1" ref="J499" ca="1">_xlfn.LET(
    _xlpm.filteredList, _xlfn._xlws.FILTER(Employee_final!$A$2:$A$205, Employee_final!$R$2:$R$205 = _xlfn.NUMBERVALUE(Tickets_final!$G499),Employee_final!$U$2:$U$205 &gt;=1),
    _xlpm.countList, COUNTA(_xlpm.filteredList),
    IF(_xlpm.countList = 0, "",
        INDEX(_xlpm.filteredList, RANDBETWEEN(1, _xlpm.countList))
    )
)</f>
        <v>129</v>
      </c>
      <c r="K499">
        <f t="shared" ca="1" si="31"/>
        <v>3</v>
      </c>
    </row>
    <row r="500" spans="1:11">
      <c r="A500">
        <v>499</v>
      </c>
      <c r="B500">
        <f t="shared" ca="1" si="28"/>
        <v>133</v>
      </c>
      <c r="C500" s="6" cm="1">
        <f t="array" aca="1" ref="C500" ca="1">_xlfn.LET(
    _xlpm.DOJ, _xlfn.XLOOKUP(Tickets_final!$B500, Employee_final!$A$2:$A$205, Employee_final!$K$2:$K$205, 0, 1, 1),
    _xlpm.RANDDATE, RANDBETWEEN(_xlpm.DOJ, TODAY()),
    _xlpm.RANDDATE
)</f>
        <v>45450</v>
      </c>
      <c r="D500">
        <f t="shared" ca="1" si="29"/>
        <v>133</v>
      </c>
      <c r="E500" t="s">
        <v>308</v>
      </c>
      <c r="F500" t="s">
        <v>309</v>
      </c>
      <c r="G500" s="9" t="s">
        <v>39</v>
      </c>
      <c r="H500" t="s">
        <v>30</v>
      </c>
      <c r="I500" s="6">
        <f t="shared" ca="1" si="30"/>
        <v>45456</v>
      </c>
      <c r="J500" cm="1">
        <f t="array" aca="1" ref="J500" ca="1">_xlfn.LET(
    _xlpm.filteredList, _xlfn._xlws.FILTER(Employee_final!$A$2:$A$205, Employee_final!$R$2:$R$205 = _xlfn.NUMBERVALUE(Tickets_final!$G500),Employee_final!$U$2:$U$205 &gt;=1),
    _xlpm.countList, COUNTA(_xlpm.filteredList),
    IF(_xlpm.countList = 0, "",
        INDEX(_xlpm.filteredList, RANDBETWEEN(1, _xlpm.countList))
    )
)</f>
        <v>188</v>
      </c>
      <c r="K500">
        <f t="shared" ca="1" si="31"/>
        <v>1</v>
      </c>
    </row>
    <row r="501" spans="1:11">
      <c r="A501">
        <v>500</v>
      </c>
      <c r="B501">
        <f t="shared" ca="1" si="28"/>
        <v>110</v>
      </c>
      <c r="C501" s="6" cm="1">
        <f t="array" aca="1" ref="C501" ca="1">_xlfn.LET(
    _xlpm.DOJ, _xlfn.XLOOKUP(Tickets_final!$B501, Employee_final!$A$2:$A$205, Employee_final!$K$2:$K$205, 0, 1, 1),
    _xlpm.RANDDATE, RANDBETWEEN(_xlpm.DOJ, TODAY()),
    _xlpm.RANDDATE
)</f>
        <v>45039</v>
      </c>
      <c r="D501">
        <f t="shared" ca="1" si="29"/>
        <v>59</v>
      </c>
      <c r="E501" t="s">
        <v>310</v>
      </c>
      <c r="F501" t="s">
        <v>311</v>
      </c>
      <c r="G501" s="9" t="s">
        <v>23</v>
      </c>
      <c r="H501" t="s">
        <v>23</v>
      </c>
      <c r="I501" s="6">
        <f t="shared" ca="1" si="30"/>
        <v>45045</v>
      </c>
      <c r="J501" cm="1">
        <f t="array" aca="1" ref="J501" ca="1">_xlfn.LET(
    _xlpm.filteredList, _xlfn._xlws.FILTER(Employee_final!$A$2:$A$205, Employee_final!$R$2:$R$205 = _xlfn.NUMBERVALUE(Tickets_final!$G501),Employee_final!$U$2:$U$205 &gt;=1),
    _xlpm.countList, COUNTA(_xlpm.filteredList),
    IF(_xlpm.countList = 0, "",
        INDEX(_xlpm.filteredList, RANDBETWEEN(1, _xlpm.countList))
    )
)</f>
        <v>17</v>
      </c>
      <c r="K501">
        <f t="shared" ca="1" si="31"/>
        <v>3</v>
      </c>
    </row>
    <row r="502" spans="1:11">
      <c r="A502">
        <v>501</v>
      </c>
      <c r="B502">
        <f t="shared" ca="1" si="28"/>
        <v>40</v>
      </c>
      <c r="C502" s="6" cm="1">
        <f t="array" aca="1" ref="C502" ca="1">_xlfn.LET(
    _xlpm.DOJ, _xlfn.XLOOKUP(Tickets_final!$B502, Employee_final!$A$2:$A$205, Employee_final!$K$2:$K$205, 0, 1, 1),
    _xlpm.RANDDATE, RANDBETWEEN(_xlpm.DOJ, TODAY()),
    _xlpm.RANDDATE
)</f>
        <v>44395</v>
      </c>
      <c r="D502">
        <f t="shared" ca="1" si="29"/>
        <v>105</v>
      </c>
      <c r="E502" t="s">
        <v>312</v>
      </c>
      <c r="F502" t="s">
        <v>313</v>
      </c>
      <c r="G502" s="9" t="s">
        <v>39</v>
      </c>
      <c r="H502" t="s">
        <v>19</v>
      </c>
      <c r="I502" s="6">
        <f t="shared" ca="1" si="30"/>
        <v>44401</v>
      </c>
      <c r="J502" cm="1">
        <f t="array" aca="1" ref="J502" ca="1">_xlfn.LET(
    _xlpm.filteredList, _xlfn._xlws.FILTER(Employee_final!$A$2:$A$205, Employee_final!$R$2:$R$205 = _xlfn.NUMBERVALUE(Tickets_final!$G502),Employee_final!$U$2:$U$205 &gt;=1),
    _xlpm.countList, COUNTA(_xlpm.filteredList),
    IF(_xlpm.countList = 0, "",
        INDEX(_xlpm.filteredList, RANDBETWEEN(1, _xlpm.countList))
    )
)</f>
        <v>83</v>
      </c>
      <c r="K502">
        <f t="shared" ca="1" si="31"/>
        <v>1</v>
      </c>
    </row>
    <row r="503" spans="1:11">
      <c r="A503">
        <v>502</v>
      </c>
      <c r="B503">
        <f t="shared" ca="1" si="28"/>
        <v>64</v>
      </c>
      <c r="C503" s="6" cm="1">
        <f t="array" aca="1" ref="C503" ca="1">_xlfn.LET(
    _xlpm.DOJ, _xlfn.XLOOKUP(Tickets_final!$B503, Employee_final!$A$2:$A$205, Employee_final!$K$2:$K$205, 0, 1, 1),
    _xlpm.RANDDATE, RANDBETWEEN(_xlpm.DOJ, TODAY()),
    _xlpm.RANDDATE
)</f>
        <v>45492</v>
      </c>
      <c r="D503">
        <f t="shared" ca="1" si="29"/>
        <v>64</v>
      </c>
      <c r="E503" t="s">
        <v>314</v>
      </c>
      <c r="F503" t="s">
        <v>315</v>
      </c>
      <c r="G503" s="9" t="s">
        <v>23</v>
      </c>
      <c r="H503" t="s">
        <v>39</v>
      </c>
      <c r="I503" s="6">
        <f t="shared" ca="1" si="30"/>
        <v>45499</v>
      </c>
      <c r="J503" cm="1">
        <f t="array" aca="1" ref="J503" ca="1">_xlfn.LET(
    _xlpm.filteredList, _xlfn._xlws.FILTER(Employee_final!$A$2:$A$205, Employee_final!$R$2:$R$205 = _xlfn.NUMBERVALUE(Tickets_final!$G503),Employee_final!$U$2:$U$205 &gt;=1),
    _xlpm.countList, COUNTA(_xlpm.filteredList),
    IF(_xlpm.countList = 0, "",
        INDEX(_xlpm.filteredList, RANDBETWEEN(1, _xlpm.countList))
    )
)</f>
        <v>54</v>
      </c>
      <c r="K503">
        <f t="shared" ca="1" si="31"/>
        <v>6</v>
      </c>
    </row>
    <row r="504" spans="1:11">
      <c r="A504">
        <v>503</v>
      </c>
      <c r="B504">
        <f t="shared" ca="1" si="28"/>
        <v>184</v>
      </c>
      <c r="C504" s="6" cm="1">
        <f t="array" aca="1" ref="C504" ca="1">_xlfn.LET(
    _xlpm.DOJ, _xlfn.XLOOKUP(Tickets_final!$B504, Employee_final!$A$2:$A$205, Employee_final!$K$2:$K$205, 0, 1, 1),
    _xlpm.RANDDATE, RANDBETWEEN(_xlpm.DOJ, TODAY()),
    _xlpm.RANDDATE
)</f>
        <v>45812</v>
      </c>
      <c r="D504">
        <f t="shared" ca="1" si="29"/>
        <v>184</v>
      </c>
      <c r="E504" t="s">
        <v>316</v>
      </c>
      <c r="F504" t="s">
        <v>317</v>
      </c>
      <c r="G504" s="9" t="s">
        <v>19</v>
      </c>
      <c r="H504" t="s">
        <v>46</v>
      </c>
      <c r="I504" s="6">
        <f t="shared" ca="1" si="30"/>
        <v>45816</v>
      </c>
      <c r="J504" cm="1">
        <f t="array" aca="1" ref="J504" ca="1">_xlfn.LET(
    _xlpm.filteredList, _xlfn._xlws.FILTER(Employee_final!$A$2:$A$205, Employee_final!$R$2:$R$205 = _xlfn.NUMBERVALUE(Tickets_final!$G504),Employee_final!$U$2:$U$205 &gt;=1),
    _xlpm.countList, COUNTA(_xlpm.filteredList),
    IF(_xlpm.countList = 0, "",
        INDEX(_xlpm.filteredList, RANDBETWEEN(1, _xlpm.countList))
    )
)</f>
        <v>166</v>
      </c>
      <c r="K504">
        <f t="shared" ca="1" si="31"/>
        <v>1</v>
      </c>
    </row>
    <row r="505" spans="1:11">
      <c r="A505">
        <v>504</v>
      </c>
      <c r="B505">
        <f t="shared" ca="1" si="28"/>
        <v>166</v>
      </c>
      <c r="C505" s="6" cm="1">
        <f t="array" aca="1" ref="C505" ca="1">_xlfn.LET(
    _xlpm.DOJ, _xlfn.XLOOKUP(Tickets_final!$B505, Employee_final!$A$2:$A$205, Employee_final!$K$2:$K$205, 0, 1, 1),
    _xlpm.RANDDATE, RANDBETWEEN(_xlpm.DOJ, TODAY()),
    _xlpm.RANDDATE
)</f>
        <v>44949</v>
      </c>
      <c r="D505">
        <f t="shared" ca="1" si="29"/>
        <v>166</v>
      </c>
      <c r="E505" t="s">
        <v>318</v>
      </c>
      <c r="F505" t="s">
        <v>319</v>
      </c>
      <c r="G505" s="9" t="s">
        <v>30</v>
      </c>
      <c r="H505" t="s">
        <v>35</v>
      </c>
      <c r="I505" s="6">
        <f t="shared" ca="1" si="30"/>
        <v>44954</v>
      </c>
      <c r="J505" cm="1">
        <f t="array" aca="1" ref="J505" ca="1">_xlfn.LET(
    _xlpm.filteredList, _xlfn._xlws.FILTER(Employee_final!$A$2:$A$205, Employee_final!$R$2:$R$205 = _xlfn.NUMBERVALUE(Tickets_final!$G505),Employee_final!$U$2:$U$205 &gt;=1),
    _xlpm.countList, COUNTA(_xlpm.filteredList),
    IF(_xlpm.countList = 0, "",
        INDEX(_xlpm.filteredList, RANDBETWEEN(1, _xlpm.countList))
    )
)</f>
        <v>10</v>
      </c>
      <c r="K505">
        <f t="shared" ca="1" si="31"/>
        <v>5</v>
      </c>
    </row>
    <row r="506" spans="1:11">
      <c r="A506">
        <v>505</v>
      </c>
      <c r="B506">
        <f t="shared" ca="1" si="28"/>
        <v>114</v>
      </c>
      <c r="C506" s="6" cm="1">
        <f t="array" aca="1" ref="C506" ca="1">_xlfn.LET(
    _xlpm.DOJ, _xlfn.XLOOKUP(Tickets_final!$B506, Employee_final!$A$2:$A$205, Employee_final!$K$2:$K$205, 0, 1, 1),
    _xlpm.RANDDATE, RANDBETWEEN(_xlpm.DOJ, TODAY()),
    _xlpm.RANDDATE
)</f>
        <v>45145</v>
      </c>
      <c r="D506">
        <f t="shared" ca="1" si="29"/>
        <v>114</v>
      </c>
      <c r="E506" t="s">
        <v>320</v>
      </c>
      <c r="F506" t="s">
        <v>321</v>
      </c>
      <c r="G506" s="9" t="s">
        <v>23</v>
      </c>
      <c r="H506" t="s">
        <v>23</v>
      </c>
      <c r="I506" s="6">
        <f t="shared" ca="1" si="30"/>
        <v>45154</v>
      </c>
      <c r="J506" cm="1">
        <f t="array" aca="1" ref="J506" ca="1">_xlfn.LET(
    _xlpm.filteredList, _xlfn._xlws.FILTER(Employee_final!$A$2:$A$205, Employee_final!$R$2:$R$205 = _xlfn.NUMBERVALUE(Tickets_final!$G506),Employee_final!$U$2:$U$205 &gt;=1),
    _xlpm.countList, COUNTA(_xlpm.filteredList),
    IF(_xlpm.countList = 0, "",
        INDEX(_xlpm.filteredList, RANDBETWEEN(1, _xlpm.countList))
    )
)</f>
        <v>175</v>
      </c>
      <c r="K506">
        <f t="shared" ca="1" si="31"/>
        <v>2</v>
      </c>
    </row>
    <row r="507" spans="1:11">
      <c r="A507">
        <v>506</v>
      </c>
      <c r="B507">
        <f t="shared" ca="1" si="28"/>
        <v>181</v>
      </c>
      <c r="C507" s="6" cm="1">
        <f t="array" aca="1" ref="C507" ca="1">_xlfn.LET(
    _xlpm.DOJ, _xlfn.XLOOKUP(Tickets_final!$B507, Employee_final!$A$2:$A$205, Employee_final!$K$2:$K$205, 0, 1, 1),
    _xlpm.RANDDATE, RANDBETWEEN(_xlpm.DOJ, TODAY()),
    _xlpm.RANDDATE
)</f>
        <v>44816</v>
      </c>
      <c r="D507">
        <f t="shared" ca="1" si="29"/>
        <v>181</v>
      </c>
      <c r="E507" t="s">
        <v>322</v>
      </c>
      <c r="F507" t="s">
        <v>323</v>
      </c>
      <c r="G507" s="9" t="s">
        <v>39</v>
      </c>
      <c r="H507" t="s">
        <v>30</v>
      </c>
      <c r="I507" s="6">
        <f t="shared" ca="1" si="30"/>
        <v>44822</v>
      </c>
      <c r="J507" cm="1">
        <f t="array" aca="1" ref="J507" ca="1">_xlfn.LET(
    _xlpm.filteredList, _xlfn._xlws.FILTER(Employee_final!$A$2:$A$205, Employee_final!$R$2:$R$205 = _xlfn.NUMBERVALUE(Tickets_final!$G507),Employee_final!$U$2:$U$205 &gt;=1),
    _xlpm.countList, COUNTA(_xlpm.filteredList),
    IF(_xlpm.countList = 0, "",
        INDEX(_xlpm.filteredList, RANDBETWEEN(1, _xlpm.countList))
    )
)</f>
        <v>44</v>
      </c>
      <c r="K507">
        <f t="shared" ca="1" si="31"/>
        <v>4</v>
      </c>
    </row>
    <row r="508" spans="1:11">
      <c r="A508">
        <v>507</v>
      </c>
      <c r="B508">
        <f t="shared" ca="1" si="28"/>
        <v>104</v>
      </c>
      <c r="C508" s="6" cm="1">
        <f t="array" aca="1" ref="C508" ca="1">_xlfn.LET(
    _xlpm.DOJ, _xlfn.XLOOKUP(Tickets_final!$B508, Employee_final!$A$2:$A$205, Employee_final!$K$2:$K$205, 0, 1, 1),
    _xlpm.RANDDATE, RANDBETWEEN(_xlpm.DOJ, TODAY()),
    _xlpm.RANDDATE
)</f>
        <v>43957</v>
      </c>
      <c r="D508">
        <f t="shared" ca="1" si="29"/>
        <v>104</v>
      </c>
      <c r="E508" t="s">
        <v>324</v>
      </c>
      <c r="F508" t="s">
        <v>325</v>
      </c>
      <c r="G508" s="9" t="s">
        <v>30</v>
      </c>
      <c r="H508" t="s">
        <v>16</v>
      </c>
      <c r="I508" s="6">
        <f t="shared" ca="1" si="30"/>
        <v>43959</v>
      </c>
      <c r="J508" cm="1">
        <f t="array" aca="1" ref="J508" ca="1">_xlfn.LET(
    _xlpm.filteredList, _xlfn._xlws.FILTER(Employee_final!$A$2:$A$205, Employee_final!$R$2:$R$205 = _xlfn.NUMBERVALUE(Tickets_final!$G508),Employee_final!$U$2:$U$205 &gt;=1),
    _xlpm.countList, COUNTA(_xlpm.filteredList),
    IF(_xlpm.countList = 0, "",
        INDEX(_xlpm.filteredList, RANDBETWEEN(1, _xlpm.countList))
    )
)</f>
        <v>200</v>
      </c>
      <c r="K508">
        <f t="shared" ca="1" si="31"/>
        <v>1</v>
      </c>
    </row>
    <row r="509" spans="1:11">
      <c r="A509">
        <v>508</v>
      </c>
      <c r="B509">
        <f t="shared" ca="1" si="28"/>
        <v>151</v>
      </c>
      <c r="C509" s="6" cm="1">
        <f t="array" aca="1" ref="C509" ca="1">_xlfn.LET(
    _xlpm.DOJ, _xlfn.XLOOKUP(Tickets_final!$B509, Employee_final!$A$2:$A$205, Employee_final!$K$2:$K$205, 0, 1, 1),
    _xlpm.RANDDATE, RANDBETWEEN(_xlpm.DOJ, TODAY()),
    _xlpm.RANDDATE
)</f>
        <v>45455</v>
      </c>
      <c r="D509">
        <f t="shared" ca="1" si="29"/>
        <v>151</v>
      </c>
      <c r="E509" t="s">
        <v>326</v>
      </c>
      <c r="F509" t="s">
        <v>327</v>
      </c>
      <c r="G509" s="9" t="s">
        <v>23</v>
      </c>
      <c r="H509" t="s">
        <v>23</v>
      </c>
      <c r="I509" s="6">
        <f t="shared" ca="1" si="30"/>
        <v>45465</v>
      </c>
      <c r="J509" cm="1">
        <f t="array" aca="1" ref="J509" ca="1">_xlfn.LET(
    _xlpm.filteredList, _xlfn._xlws.FILTER(Employee_final!$A$2:$A$205, Employee_final!$R$2:$R$205 = _xlfn.NUMBERVALUE(Tickets_final!$G509),Employee_final!$U$2:$U$205 &gt;=1),
    _xlpm.countList, COUNTA(_xlpm.filteredList),
    IF(_xlpm.countList = 0, "",
        INDEX(_xlpm.filteredList, RANDBETWEEN(1, _xlpm.countList))
    )
)</f>
        <v>116</v>
      </c>
      <c r="K509">
        <f t="shared" ca="1" si="31"/>
        <v>4</v>
      </c>
    </row>
    <row r="510" spans="1:11">
      <c r="A510">
        <v>509</v>
      </c>
      <c r="B510">
        <f t="shared" ca="1" si="28"/>
        <v>124</v>
      </c>
      <c r="C510" s="6" cm="1">
        <f t="array" aca="1" ref="C510" ca="1">_xlfn.LET(
    _xlpm.DOJ, _xlfn.XLOOKUP(Tickets_final!$B510, Employee_final!$A$2:$A$205, Employee_final!$K$2:$K$205, 0, 1, 1),
    _xlpm.RANDDATE, RANDBETWEEN(_xlpm.DOJ, TODAY()),
    _xlpm.RANDDATE
)</f>
        <v>45696</v>
      </c>
      <c r="D510">
        <f t="shared" ca="1" si="29"/>
        <v>124</v>
      </c>
      <c r="E510" t="s">
        <v>328</v>
      </c>
      <c r="F510" t="s">
        <v>329</v>
      </c>
      <c r="G510" s="9" t="s">
        <v>39</v>
      </c>
      <c r="H510" t="s">
        <v>30</v>
      </c>
      <c r="I510" s="6">
        <f t="shared" ca="1" si="30"/>
        <v>45706</v>
      </c>
      <c r="J510" cm="1">
        <f t="array" aca="1" ref="J510" ca="1">_xlfn.LET(
    _xlpm.filteredList, _xlfn._xlws.FILTER(Employee_final!$A$2:$A$205, Employee_final!$R$2:$R$205 = _xlfn.NUMBERVALUE(Tickets_final!$G510),Employee_final!$U$2:$U$205 &gt;=1),
    _xlpm.countList, COUNTA(_xlpm.filteredList),
    IF(_xlpm.countList = 0, "",
        INDEX(_xlpm.filteredList, RANDBETWEEN(1, _xlpm.countList))
    )
)</f>
        <v>49</v>
      </c>
      <c r="K510">
        <f t="shared" ca="1" si="31"/>
        <v>3</v>
      </c>
    </row>
    <row r="511" spans="1:11">
      <c r="A511">
        <v>510</v>
      </c>
      <c r="B511">
        <f t="shared" ca="1" si="28"/>
        <v>22</v>
      </c>
      <c r="C511" s="6" cm="1">
        <f t="array" aca="1" ref="C511" ca="1">_xlfn.LET(
    _xlpm.DOJ, _xlfn.XLOOKUP(Tickets_final!$B511, Employee_final!$A$2:$A$205, Employee_final!$K$2:$K$205, 0, 1, 1),
    _xlpm.RANDDATE, RANDBETWEEN(_xlpm.DOJ, TODAY()),
    _xlpm.RANDDATE
)</f>
        <v>44431</v>
      </c>
      <c r="D511">
        <f t="shared" ca="1" si="29"/>
        <v>22</v>
      </c>
      <c r="E511" t="s">
        <v>330</v>
      </c>
      <c r="F511" t="s">
        <v>331</v>
      </c>
      <c r="G511" s="9" t="s">
        <v>30</v>
      </c>
      <c r="H511" t="s">
        <v>31</v>
      </c>
      <c r="I511" s="6">
        <f t="shared" ca="1" si="30"/>
        <v>44437</v>
      </c>
      <c r="J511" cm="1">
        <f t="array" aca="1" ref="J511" ca="1">_xlfn.LET(
    _xlpm.filteredList, _xlfn._xlws.FILTER(Employee_final!$A$2:$A$205, Employee_final!$R$2:$R$205 = _xlfn.NUMBERVALUE(Tickets_final!$G511),Employee_final!$U$2:$U$205 &gt;=1),
    _xlpm.countList, COUNTA(_xlpm.filteredList),
    IF(_xlpm.countList = 0, "",
        INDEX(_xlpm.filteredList, RANDBETWEEN(1, _xlpm.countList))
    )
)</f>
        <v>144</v>
      </c>
      <c r="K511">
        <f t="shared" ca="1" si="31"/>
        <v>2</v>
      </c>
    </row>
    <row r="512" spans="1:11">
      <c r="A512">
        <v>511</v>
      </c>
      <c r="B512">
        <f t="shared" ca="1" si="28"/>
        <v>123</v>
      </c>
      <c r="C512" s="6" cm="1">
        <f t="array" aca="1" ref="C512" ca="1">_xlfn.LET(
    _xlpm.DOJ, _xlfn.XLOOKUP(Tickets_final!$B512, Employee_final!$A$2:$A$205, Employee_final!$K$2:$K$205, 0, 1, 1),
    _xlpm.RANDDATE, RANDBETWEEN(_xlpm.DOJ, TODAY()),
    _xlpm.RANDDATE
)</f>
        <v>45775</v>
      </c>
      <c r="D512">
        <f t="shared" ca="1" si="29"/>
        <v>123</v>
      </c>
      <c r="E512" t="s">
        <v>332</v>
      </c>
      <c r="F512" t="s">
        <v>333</v>
      </c>
      <c r="G512" s="9" t="s">
        <v>23</v>
      </c>
      <c r="H512" t="s">
        <v>23</v>
      </c>
      <c r="I512" s="6">
        <f t="shared" ca="1" si="30"/>
        <v>45785</v>
      </c>
      <c r="J512" cm="1">
        <f t="array" aca="1" ref="J512" ca="1">_xlfn.LET(
    _xlpm.filteredList, _xlfn._xlws.FILTER(Employee_final!$A$2:$A$205, Employee_final!$R$2:$R$205 = _xlfn.NUMBERVALUE(Tickets_final!$G512),Employee_final!$U$2:$U$205 &gt;=1),
    _xlpm.countList, COUNTA(_xlpm.filteredList),
    IF(_xlpm.countList = 0, "",
        INDEX(_xlpm.filteredList, RANDBETWEEN(1, _xlpm.countList))
    )
)</f>
        <v>36</v>
      </c>
      <c r="K512">
        <f t="shared" ca="1" si="31"/>
        <v>4</v>
      </c>
    </row>
    <row r="513" spans="1:11">
      <c r="A513">
        <v>512</v>
      </c>
      <c r="B513">
        <f t="shared" ca="1" si="28"/>
        <v>196</v>
      </c>
      <c r="C513" s="6" cm="1">
        <f t="array" aca="1" ref="C513" ca="1">_xlfn.LET(
    _xlpm.DOJ, _xlfn.XLOOKUP(Tickets_final!$B513, Employee_final!$A$2:$A$205, Employee_final!$K$2:$K$205, 0, 1, 1),
    _xlpm.RANDDATE, RANDBETWEEN(_xlpm.DOJ, TODAY()),
    _xlpm.RANDDATE
)</f>
        <v>44563</v>
      </c>
      <c r="D513">
        <f t="shared" ca="1" si="29"/>
        <v>196</v>
      </c>
      <c r="E513" t="s">
        <v>334</v>
      </c>
      <c r="F513" t="s">
        <v>335</v>
      </c>
      <c r="G513" s="9" t="s">
        <v>19</v>
      </c>
      <c r="H513" t="s">
        <v>46</v>
      </c>
      <c r="I513" s="6">
        <f t="shared" ca="1" si="30"/>
        <v>44572</v>
      </c>
      <c r="J513" cm="1">
        <f t="array" aca="1" ref="J513" ca="1">_xlfn.LET(
    _xlpm.filteredList, _xlfn._xlws.FILTER(Employee_final!$A$2:$A$205, Employee_final!$R$2:$R$205 = _xlfn.NUMBERVALUE(Tickets_final!$G513),Employee_final!$U$2:$U$205 &gt;=1),
    _xlpm.countList, COUNTA(_xlpm.filteredList),
    IF(_xlpm.countList = 0, "",
        INDEX(_xlpm.filteredList, RANDBETWEEN(1, _xlpm.countList))
    )
)</f>
        <v>158</v>
      </c>
      <c r="K513">
        <f t="shared" ca="1" si="31"/>
        <v>4</v>
      </c>
    </row>
    <row r="514" spans="1:11">
      <c r="A514">
        <v>513</v>
      </c>
      <c r="B514">
        <f t="shared" ca="1" si="28"/>
        <v>186</v>
      </c>
      <c r="C514" s="6" cm="1">
        <f t="array" aca="1" ref="C514" ca="1">_xlfn.LET(
    _xlpm.DOJ, _xlfn.XLOOKUP(Tickets_final!$B514, Employee_final!$A$2:$A$205, Employee_final!$K$2:$K$205, 0, 1, 1),
    _xlpm.RANDDATE, RANDBETWEEN(_xlpm.DOJ, TODAY()),
    _xlpm.RANDDATE
)</f>
        <v>45774</v>
      </c>
      <c r="D514">
        <f t="shared" ca="1" si="29"/>
        <v>186</v>
      </c>
      <c r="E514" t="s">
        <v>336</v>
      </c>
      <c r="F514" t="s">
        <v>337</v>
      </c>
      <c r="G514" s="9" t="s">
        <v>30</v>
      </c>
      <c r="H514" t="s">
        <v>35</v>
      </c>
      <c r="I514" s="6">
        <f t="shared" ca="1" si="30"/>
        <v>45776</v>
      </c>
      <c r="J514" cm="1">
        <f t="array" aca="1" ref="J514" ca="1">_xlfn.LET(
    _xlpm.filteredList, _xlfn._xlws.FILTER(Employee_final!$A$2:$A$205, Employee_final!$R$2:$R$205 = _xlfn.NUMBERVALUE(Tickets_final!$G514),Employee_final!$U$2:$U$205 &gt;=1),
    _xlpm.countList, COUNTA(_xlpm.filteredList),
    IF(_xlpm.countList = 0, "",
        INDEX(_xlpm.filteredList, RANDBETWEEN(1, _xlpm.countList))
    )
)</f>
        <v>29</v>
      </c>
      <c r="K514">
        <f t="shared" ca="1" si="31"/>
        <v>1</v>
      </c>
    </row>
    <row r="515" spans="1:11">
      <c r="A515">
        <v>514</v>
      </c>
      <c r="B515">
        <f t="shared" ref="B515:B578" ca="1" si="32">RANDBETWEEN(1,201)</f>
        <v>197</v>
      </c>
      <c r="C515" s="6" cm="1">
        <f t="array" aca="1" ref="C515" ca="1">_xlfn.LET(
    _xlpm.DOJ, _xlfn.XLOOKUP(Tickets_final!$B515, Employee_final!$A$2:$A$205, Employee_final!$K$2:$K$205, 0, 1, 1),
    _xlpm.RANDDATE, RANDBETWEEN(_xlpm.DOJ, TODAY()),
    _xlpm.RANDDATE
)</f>
        <v>44453</v>
      </c>
      <c r="D515">
        <f t="shared" ref="D515:D578" ca="1" si="33">IF(MOD($B515,10)=0, RANDBETWEEN(1,205), $B515)</f>
        <v>197</v>
      </c>
      <c r="E515" t="s">
        <v>338</v>
      </c>
      <c r="F515" t="s">
        <v>339</v>
      </c>
      <c r="G515" s="9" t="s">
        <v>39</v>
      </c>
      <c r="H515" t="s">
        <v>30</v>
      </c>
      <c r="I515" s="6">
        <f t="shared" ref="I515:I578" ca="1" si="34">$C515+RANDBETWEEN(2,10)</f>
        <v>44462</v>
      </c>
      <c r="J515" cm="1">
        <f t="array" aca="1" ref="J515" ca="1">_xlfn.LET(
    _xlpm.filteredList, _xlfn._xlws.FILTER(Employee_final!$A$2:$A$205, Employee_final!$R$2:$R$205 = _xlfn.NUMBERVALUE(Tickets_final!$G515),Employee_final!$U$2:$U$205 &gt;=1),
    _xlpm.countList, COUNTA(_xlpm.filteredList),
    IF(_xlpm.countList = 0, "",
        INDEX(_xlpm.filteredList, RANDBETWEEN(1, _xlpm.countList))
    )
)</f>
        <v>51</v>
      </c>
      <c r="K515">
        <f t="shared" ref="K515:K578" ca="1" si="35">RANDBETWEEN(1,6)</f>
        <v>1</v>
      </c>
    </row>
    <row r="516" spans="1:11">
      <c r="A516">
        <v>515</v>
      </c>
      <c r="B516">
        <f t="shared" ca="1" si="32"/>
        <v>49</v>
      </c>
      <c r="C516" s="6" cm="1">
        <f t="array" aca="1" ref="C516" ca="1">_xlfn.LET(
    _xlpm.DOJ, _xlfn.XLOOKUP(Tickets_final!$B516, Employee_final!$A$2:$A$205, Employee_final!$K$2:$K$205, 0, 1, 1),
    _xlpm.RANDDATE, RANDBETWEEN(_xlpm.DOJ, TODAY()),
    _xlpm.RANDDATE
)</f>
        <v>44807</v>
      </c>
      <c r="D516">
        <f t="shared" ca="1" si="33"/>
        <v>49</v>
      </c>
      <c r="E516" t="s">
        <v>340</v>
      </c>
      <c r="F516" t="s">
        <v>341</v>
      </c>
      <c r="G516" s="9" t="s">
        <v>30</v>
      </c>
      <c r="H516" t="s">
        <v>16</v>
      </c>
      <c r="I516" s="6">
        <f t="shared" ca="1" si="34"/>
        <v>44812</v>
      </c>
      <c r="J516" cm="1">
        <f t="array" aca="1" ref="J516" ca="1">_xlfn.LET(
    _xlpm.filteredList, _xlfn._xlws.FILTER(Employee_final!$A$2:$A$205, Employee_final!$R$2:$R$205 = _xlfn.NUMBERVALUE(Tickets_final!$G516),Employee_final!$U$2:$U$205 &gt;=1),
    _xlpm.countList, COUNTA(_xlpm.filteredList),
    IF(_xlpm.countList = 0, "",
        INDEX(_xlpm.filteredList, RANDBETWEEN(1, _xlpm.countList))
    )
)</f>
        <v>57</v>
      </c>
      <c r="K516">
        <f t="shared" ca="1" si="35"/>
        <v>3</v>
      </c>
    </row>
    <row r="517" spans="1:11">
      <c r="A517">
        <v>516</v>
      </c>
      <c r="B517">
        <f t="shared" ca="1" si="32"/>
        <v>166</v>
      </c>
      <c r="C517" s="6" cm="1">
        <f t="array" aca="1" ref="C517" ca="1">_xlfn.LET(
    _xlpm.DOJ, _xlfn.XLOOKUP(Tickets_final!$B517, Employee_final!$A$2:$A$205, Employee_final!$K$2:$K$205, 0, 1, 1),
    _xlpm.RANDDATE, RANDBETWEEN(_xlpm.DOJ, TODAY()),
    _xlpm.RANDDATE
)</f>
        <v>44835</v>
      </c>
      <c r="D517">
        <f t="shared" ca="1" si="33"/>
        <v>166</v>
      </c>
      <c r="E517" t="s">
        <v>342</v>
      </c>
      <c r="F517" t="s">
        <v>343</v>
      </c>
      <c r="G517" s="9" t="s">
        <v>23</v>
      </c>
      <c r="H517" t="s">
        <v>23</v>
      </c>
      <c r="I517" s="6">
        <f t="shared" ca="1" si="34"/>
        <v>44845</v>
      </c>
      <c r="J517" cm="1">
        <f t="array" aca="1" ref="J517" ca="1">_xlfn.LET(
    _xlpm.filteredList, _xlfn._xlws.FILTER(Employee_final!$A$2:$A$205, Employee_final!$R$2:$R$205 = _xlfn.NUMBERVALUE(Tickets_final!$G517),Employee_final!$U$2:$U$205 &gt;=1),
    _xlpm.countList, COUNTA(_xlpm.filteredList),
    IF(_xlpm.countList = 0, "",
        INDEX(_xlpm.filteredList, RANDBETWEEN(1, _xlpm.countList))
    )
)</f>
        <v>61</v>
      </c>
      <c r="K517">
        <f t="shared" ca="1" si="35"/>
        <v>6</v>
      </c>
    </row>
    <row r="518" spans="1:11">
      <c r="A518">
        <v>517</v>
      </c>
      <c r="B518">
        <f t="shared" ca="1" si="32"/>
        <v>122</v>
      </c>
      <c r="C518" s="6" cm="1">
        <f t="array" aca="1" ref="C518" ca="1">_xlfn.LET(
    _xlpm.DOJ, _xlfn.XLOOKUP(Tickets_final!$B518, Employee_final!$A$2:$A$205, Employee_final!$K$2:$K$205, 0, 1, 1),
    _xlpm.RANDDATE, RANDBETWEEN(_xlpm.DOJ, TODAY()),
    _xlpm.RANDDATE
)</f>
        <v>45400</v>
      </c>
      <c r="D518">
        <f t="shared" ca="1" si="33"/>
        <v>122</v>
      </c>
      <c r="E518" t="s">
        <v>344</v>
      </c>
      <c r="F518" t="s">
        <v>345</v>
      </c>
      <c r="G518" s="9" t="s">
        <v>39</v>
      </c>
      <c r="H518" t="s">
        <v>30</v>
      </c>
      <c r="I518" s="6">
        <f t="shared" ca="1" si="34"/>
        <v>45405</v>
      </c>
      <c r="J518" cm="1">
        <f t="array" aca="1" ref="J518" ca="1">_xlfn.LET(
    _xlpm.filteredList, _xlfn._xlws.FILTER(Employee_final!$A$2:$A$205, Employee_final!$R$2:$R$205 = _xlfn.NUMBERVALUE(Tickets_final!$G518),Employee_final!$U$2:$U$205 &gt;=1),
    _xlpm.countList, COUNTA(_xlpm.filteredList),
    IF(_xlpm.countList = 0, "",
        INDEX(_xlpm.filteredList, RANDBETWEEN(1, _xlpm.countList))
    )
)</f>
        <v>197</v>
      </c>
      <c r="K518">
        <f t="shared" ca="1" si="35"/>
        <v>5</v>
      </c>
    </row>
    <row r="519" spans="1:11">
      <c r="A519">
        <v>518</v>
      </c>
      <c r="B519">
        <f t="shared" ca="1" si="32"/>
        <v>184</v>
      </c>
      <c r="C519" s="6" cm="1">
        <f t="array" aca="1" ref="C519" ca="1">_xlfn.LET(
    _xlpm.DOJ, _xlfn.XLOOKUP(Tickets_final!$B519, Employee_final!$A$2:$A$205, Employee_final!$K$2:$K$205, 0, 1, 1),
    _xlpm.RANDDATE, RANDBETWEEN(_xlpm.DOJ, TODAY()),
    _xlpm.RANDDATE
)</f>
        <v>45826</v>
      </c>
      <c r="D519">
        <f t="shared" ca="1" si="33"/>
        <v>184</v>
      </c>
      <c r="E519" t="s">
        <v>346</v>
      </c>
      <c r="F519" t="s">
        <v>347</v>
      </c>
      <c r="G519" s="9" t="s">
        <v>19</v>
      </c>
      <c r="H519" t="s">
        <v>46</v>
      </c>
      <c r="I519" s="6">
        <f t="shared" ca="1" si="34"/>
        <v>45829</v>
      </c>
      <c r="J519" cm="1">
        <f t="array" aca="1" ref="J519" ca="1">_xlfn.LET(
    _xlpm.filteredList, _xlfn._xlws.FILTER(Employee_final!$A$2:$A$205, Employee_final!$R$2:$R$205 = _xlfn.NUMBERVALUE(Tickets_final!$G519),Employee_final!$U$2:$U$205 &gt;=1),
    _xlpm.countList, COUNTA(_xlpm.filteredList),
    IF(_xlpm.countList = 0, "",
        INDEX(_xlpm.filteredList, RANDBETWEEN(1, _xlpm.countList))
    )
)</f>
        <v>35</v>
      </c>
      <c r="K519">
        <f t="shared" ca="1" si="35"/>
        <v>6</v>
      </c>
    </row>
    <row r="520" spans="1:11">
      <c r="A520">
        <v>519</v>
      </c>
      <c r="B520">
        <f t="shared" ca="1" si="32"/>
        <v>104</v>
      </c>
      <c r="C520" s="6" cm="1">
        <f t="array" aca="1" ref="C520" ca="1">_xlfn.LET(
    _xlpm.DOJ, _xlfn.XLOOKUP(Tickets_final!$B520, Employee_final!$A$2:$A$205, Employee_final!$K$2:$K$205, 0, 1, 1),
    _xlpm.RANDDATE, RANDBETWEEN(_xlpm.DOJ, TODAY()),
    _xlpm.RANDDATE
)</f>
        <v>44220</v>
      </c>
      <c r="D520">
        <f t="shared" ca="1" si="33"/>
        <v>104</v>
      </c>
      <c r="E520" t="s">
        <v>348</v>
      </c>
      <c r="F520" t="s">
        <v>349</v>
      </c>
      <c r="G520" s="9" t="s">
        <v>30</v>
      </c>
      <c r="H520" t="s">
        <v>31</v>
      </c>
      <c r="I520" s="6">
        <f t="shared" ca="1" si="34"/>
        <v>44229</v>
      </c>
      <c r="J520" cm="1">
        <f t="array" aca="1" ref="J520" ca="1">_xlfn.LET(
    _xlpm.filteredList, _xlfn._xlws.FILTER(Employee_final!$A$2:$A$205, Employee_final!$R$2:$R$205 = _xlfn.NUMBERVALUE(Tickets_final!$G520),Employee_final!$U$2:$U$205 &gt;=1),
    _xlpm.countList, COUNTA(_xlpm.filteredList),
    IF(_xlpm.countList = 0, "",
        INDEX(_xlpm.filteredList, RANDBETWEEN(1, _xlpm.countList))
    )
)</f>
        <v>139</v>
      </c>
      <c r="K520">
        <f t="shared" ca="1" si="35"/>
        <v>5</v>
      </c>
    </row>
    <row r="521" spans="1:11">
      <c r="A521">
        <v>520</v>
      </c>
      <c r="B521">
        <f t="shared" ca="1" si="32"/>
        <v>176</v>
      </c>
      <c r="C521" s="6" cm="1">
        <f t="array" aca="1" ref="C521" ca="1">_xlfn.LET(
    _xlpm.DOJ, _xlfn.XLOOKUP(Tickets_final!$B521, Employee_final!$A$2:$A$205, Employee_final!$K$2:$K$205, 0, 1, 1),
    _xlpm.RANDDATE, RANDBETWEEN(_xlpm.DOJ, TODAY()),
    _xlpm.RANDDATE
)</f>
        <v>45549</v>
      </c>
      <c r="D521">
        <f t="shared" ca="1" si="33"/>
        <v>176</v>
      </c>
      <c r="E521" t="s">
        <v>350</v>
      </c>
      <c r="F521" t="s">
        <v>351</v>
      </c>
      <c r="G521" s="9" t="s">
        <v>23</v>
      </c>
      <c r="H521" t="s">
        <v>23</v>
      </c>
      <c r="I521" s="6">
        <f t="shared" ca="1" si="34"/>
        <v>45554</v>
      </c>
      <c r="J521" cm="1">
        <f t="array" aca="1" ref="J521" ca="1">_xlfn.LET(
    _xlpm.filteredList, _xlfn._xlws.FILTER(Employee_final!$A$2:$A$205, Employee_final!$R$2:$R$205 = _xlfn.NUMBERVALUE(Tickets_final!$G521),Employee_final!$U$2:$U$205 &gt;=1),
    _xlpm.countList, COUNTA(_xlpm.filteredList),
    IF(_xlpm.countList = 0, "",
        INDEX(_xlpm.filteredList, RANDBETWEEN(1, _xlpm.countList))
    )
)</f>
        <v>186</v>
      </c>
      <c r="K521">
        <f t="shared" ca="1" si="35"/>
        <v>1</v>
      </c>
    </row>
    <row r="522" spans="1:11">
      <c r="A522">
        <v>521</v>
      </c>
      <c r="B522">
        <f t="shared" ca="1" si="32"/>
        <v>61</v>
      </c>
      <c r="C522" s="6" cm="1">
        <f t="array" aca="1" ref="C522" ca="1">_xlfn.LET(
    _xlpm.DOJ, _xlfn.XLOOKUP(Tickets_final!$B522, Employee_final!$A$2:$A$205, Employee_final!$K$2:$K$205, 0, 1, 1),
    _xlpm.RANDDATE, RANDBETWEEN(_xlpm.DOJ, TODAY()),
    _xlpm.RANDDATE
)</f>
        <v>45517</v>
      </c>
      <c r="D522">
        <f t="shared" ca="1" si="33"/>
        <v>61</v>
      </c>
      <c r="E522" t="s">
        <v>352</v>
      </c>
      <c r="F522" t="s">
        <v>353</v>
      </c>
      <c r="G522" s="9" t="s">
        <v>30</v>
      </c>
      <c r="H522" t="s">
        <v>16</v>
      </c>
      <c r="I522" s="6">
        <f t="shared" ca="1" si="34"/>
        <v>45524</v>
      </c>
      <c r="J522" cm="1">
        <f t="array" aca="1" ref="J522" ca="1">_xlfn.LET(
    _xlpm.filteredList, _xlfn._xlws.FILTER(Employee_final!$A$2:$A$205, Employee_final!$R$2:$R$205 = _xlfn.NUMBERVALUE(Tickets_final!$G522),Employee_final!$U$2:$U$205 &gt;=1),
    _xlpm.countList, COUNTA(_xlpm.filteredList),
    IF(_xlpm.countList = 0, "",
        INDEX(_xlpm.filteredList, RANDBETWEEN(1, _xlpm.countList))
    )
)</f>
        <v>125</v>
      </c>
      <c r="K522">
        <f t="shared" ca="1" si="35"/>
        <v>4</v>
      </c>
    </row>
    <row r="523" spans="1:11">
      <c r="A523">
        <v>522</v>
      </c>
      <c r="B523">
        <f t="shared" ca="1" si="32"/>
        <v>63</v>
      </c>
      <c r="C523" s="6" cm="1">
        <f t="array" aca="1" ref="C523" ca="1">_xlfn.LET(
    _xlpm.DOJ, _xlfn.XLOOKUP(Tickets_final!$B523, Employee_final!$A$2:$A$205, Employee_final!$K$2:$K$205, 0, 1, 1),
    _xlpm.RANDDATE, RANDBETWEEN(_xlpm.DOJ, TODAY()),
    _xlpm.RANDDATE
)</f>
        <v>45408</v>
      </c>
      <c r="D523">
        <f t="shared" ca="1" si="33"/>
        <v>63</v>
      </c>
      <c r="E523" t="s">
        <v>354</v>
      </c>
      <c r="F523" t="s">
        <v>355</v>
      </c>
      <c r="G523" s="9" t="s">
        <v>39</v>
      </c>
      <c r="H523" t="s">
        <v>30</v>
      </c>
      <c r="I523" s="6">
        <f t="shared" ca="1" si="34"/>
        <v>45417</v>
      </c>
      <c r="J523" cm="1">
        <f t="array" aca="1" ref="J523" ca="1">_xlfn.LET(
    _xlpm.filteredList, _xlfn._xlws.FILTER(Employee_final!$A$2:$A$205, Employee_final!$R$2:$R$205 = _xlfn.NUMBERVALUE(Tickets_final!$G523),Employee_final!$U$2:$U$205 &gt;=1),
    _xlpm.countList, COUNTA(_xlpm.filteredList),
    IF(_xlpm.countList = 0, "",
        INDEX(_xlpm.filteredList, RANDBETWEEN(1, _xlpm.countList))
    )
)</f>
        <v>141</v>
      </c>
      <c r="K523">
        <f t="shared" ca="1" si="35"/>
        <v>2</v>
      </c>
    </row>
    <row r="524" spans="1:11">
      <c r="A524">
        <v>523</v>
      </c>
      <c r="B524">
        <f t="shared" ca="1" si="32"/>
        <v>184</v>
      </c>
      <c r="C524" s="6" cm="1">
        <f t="array" aca="1" ref="C524" ca="1">_xlfn.LET(
    _xlpm.DOJ, _xlfn.XLOOKUP(Tickets_final!$B524, Employee_final!$A$2:$A$205, Employee_final!$K$2:$K$205, 0, 1, 1),
    _xlpm.RANDDATE, RANDBETWEEN(_xlpm.DOJ, TODAY()),
    _xlpm.RANDDATE
)</f>
        <v>45752</v>
      </c>
      <c r="D524">
        <f t="shared" ca="1" si="33"/>
        <v>184</v>
      </c>
      <c r="E524" t="s">
        <v>356</v>
      </c>
      <c r="F524" t="s">
        <v>357</v>
      </c>
      <c r="G524" s="9" t="s">
        <v>23</v>
      </c>
      <c r="H524" t="s">
        <v>39</v>
      </c>
      <c r="I524" s="6">
        <f t="shared" ca="1" si="34"/>
        <v>45754</v>
      </c>
      <c r="J524" cm="1">
        <f t="array" aca="1" ref="J524" ca="1">_xlfn.LET(
    _xlpm.filteredList, _xlfn._xlws.FILTER(Employee_final!$A$2:$A$205, Employee_final!$R$2:$R$205 = _xlfn.NUMBERVALUE(Tickets_final!$G524),Employee_final!$U$2:$U$205 &gt;=1),
    _xlpm.countList, COUNTA(_xlpm.filteredList),
    IF(_xlpm.countList = 0, "",
        INDEX(_xlpm.filteredList, RANDBETWEEN(1, _xlpm.countList))
    )
)</f>
        <v>18</v>
      </c>
      <c r="K524">
        <f t="shared" ca="1" si="35"/>
        <v>2</v>
      </c>
    </row>
    <row r="525" spans="1:11">
      <c r="A525">
        <v>524</v>
      </c>
      <c r="B525">
        <f t="shared" ca="1" si="32"/>
        <v>130</v>
      </c>
      <c r="C525" s="6" cm="1">
        <f t="array" aca="1" ref="C525" ca="1">_xlfn.LET(
    _xlpm.DOJ, _xlfn.XLOOKUP(Tickets_final!$B525, Employee_final!$A$2:$A$205, Employee_final!$K$2:$K$205, 0, 1, 1),
    _xlpm.RANDDATE, RANDBETWEEN(_xlpm.DOJ, TODAY()),
    _xlpm.RANDDATE
)</f>
        <v>44744</v>
      </c>
      <c r="D525">
        <f t="shared" ca="1" si="33"/>
        <v>31</v>
      </c>
      <c r="E525" t="s">
        <v>358</v>
      </c>
      <c r="F525" t="s">
        <v>359</v>
      </c>
      <c r="G525" s="9" t="s">
        <v>39</v>
      </c>
      <c r="H525" t="s">
        <v>30</v>
      </c>
      <c r="I525" s="6">
        <f t="shared" ca="1" si="34"/>
        <v>44751</v>
      </c>
      <c r="J525" cm="1">
        <f t="array" aca="1" ref="J525" ca="1">_xlfn.LET(
    _xlpm.filteredList, _xlfn._xlws.FILTER(Employee_final!$A$2:$A$205, Employee_final!$R$2:$R$205 = _xlfn.NUMBERVALUE(Tickets_final!$G525),Employee_final!$U$2:$U$205 &gt;=1),
    _xlpm.countList, COUNTA(_xlpm.filteredList),
    IF(_xlpm.countList = 0, "",
        INDEX(_xlpm.filteredList, RANDBETWEEN(1, _xlpm.countList))
    )
)</f>
        <v>188</v>
      </c>
      <c r="K525">
        <f t="shared" ca="1" si="35"/>
        <v>3</v>
      </c>
    </row>
    <row r="526" spans="1:11">
      <c r="A526">
        <v>525</v>
      </c>
      <c r="B526">
        <f t="shared" ca="1" si="32"/>
        <v>72</v>
      </c>
      <c r="C526" s="6" cm="1">
        <f t="array" aca="1" ref="C526" ca="1">_xlfn.LET(
    _xlpm.DOJ, _xlfn.XLOOKUP(Tickets_final!$B526, Employee_final!$A$2:$A$205, Employee_final!$K$2:$K$205, 0, 1, 1),
    _xlpm.RANDDATE, RANDBETWEEN(_xlpm.DOJ, TODAY()),
    _xlpm.RANDDATE
)</f>
        <v>45282</v>
      </c>
      <c r="D526">
        <f t="shared" ca="1" si="33"/>
        <v>72</v>
      </c>
      <c r="E526" t="s">
        <v>360</v>
      </c>
      <c r="F526" t="s">
        <v>361</v>
      </c>
      <c r="G526" s="9" t="s">
        <v>23</v>
      </c>
      <c r="H526" t="s">
        <v>23</v>
      </c>
      <c r="I526" s="6">
        <f t="shared" ca="1" si="34"/>
        <v>45290</v>
      </c>
      <c r="J526" cm="1">
        <f t="array" aca="1" ref="J526" ca="1">_xlfn.LET(
    _xlpm.filteredList, _xlfn._xlws.FILTER(Employee_final!$A$2:$A$205, Employee_final!$R$2:$R$205 = _xlfn.NUMBERVALUE(Tickets_final!$G526),Employee_final!$U$2:$U$205 &gt;=1),
    _xlpm.countList, COUNTA(_xlpm.filteredList),
    IF(_xlpm.countList = 0, "",
        INDEX(_xlpm.filteredList, RANDBETWEEN(1, _xlpm.countList))
    )
)</f>
        <v>31</v>
      </c>
      <c r="K526">
        <f t="shared" ca="1" si="35"/>
        <v>1</v>
      </c>
    </row>
    <row r="527" spans="1:11">
      <c r="A527">
        <v>526</v>
      </c>
      <c r="B527">
        <f t="shared" ca="1" si="32"/>
        <v>72</v>
      </c>
      <c r="C527" s="6" cm="1">
        <f t="array" aca="1" ref="C527" ca="1">_xlfn.LET(
    _xlpm.DOJ, _xlfn.XLOOKUP(Tickets_final!$B527, Employee_final!$A$2:$A$205, Employee_final!$K$2:$K$205, 0, 1, 1),
    _xlpm.RANDDATE, RANDBETWEEN(_xlpm.DOJ, TODAY()),
    _xlpm.RANDDATE
)</f>
        <v>45524</v>
      </c>
      <c r="D527">
        <f t="shared" ca="1" si="33"/>
        <v>72</v>
      </c>
      <c r="E527" t="s">
        <v>362</v>
      </c>
      <c r="F527" t="s">
        <v>363</v>
      </c>
      <c r="G527" s="9" t="s">
        <v>30</v>
      </c>
      <c r="H527" t="s">
        <v>35</v>
      </c>
      <c r="I527" s="6">
        <f t="shared" ca="1" si="34"/>
        <v>45528</v>
      </c>
      <c r="J527" cm="1">
        <f t="array" aca="1" ref="J527" ca="1">_xlfn.LET(
    _xlpm.filteredList, _xlfn._xlws.FILTER(Employee_final!$A$2:$A$205, Employee_final!$R$2:$R$205 = _xlfn.NUMBERVALUE(Tickets_final!$G527),Employee_final!$U$2:$U$205 &gt;=1),
    _xlpm.countList, COUNTA(_xlpm.filteredList),
    IF(_xlpm.countList = 0, "",
        INDEX(_xlpm.filteredList, RANDBETWEEN(1, _xlpm.countList))
    )
)</f>
        <v>105</v>
      </c>
      <c r="K527">
        <f t="shared" ca="1" si="35"/>
        <v>1</v>
      </c>
    </row>
    <row r="528" spans="1:11">
      <c r="A528">
        <v>527</v>
      </c>
      <c r="B528">
        <f t="shared" ca="1" si="32"/>
        <v>132</v>
      </c>
      <c r="C528" s="6" cm="1">
        <f t="array" aca="1" ref="C528" ca="1">_xlfn.LET(
    _xlpm.DOJ, _xlfn.XLOOKUP(Tickets_final!$B528, Employee_final!$A$2:$A$205, Employee_final!$K$2:$K$205, 0, 1, 1),
    _xlpm.RANDDATE, RANDBETWEEN(_xlpm.DOJ, TODAY()),
    _xlpm.RANDDATE
)</f>
        <v>45195</v>
      </c>
      <c r="D528">
        <f t="shared" ca="1" si="33"/>
        <v>132</v>
      </c>
      <c r="E528" t="s">
        <v>143</v>
      </c>
      <c r="F528" t="s">
        <v>144</v>
      </c>
      <c r="G528" s="9" t="s">
        <v>19</v>
      </c>
      <c r="H528" t="s">
        <v>46</v>
      </c>
      <c r="I528" s="6">
        <f t="shared" ca="1" si="34"/>
        <v>45203</v>
      </c>
      <c r="J528" cm="1">
        <f t="array" aca="1" ref="J528" ca="1">_xlfn.LET(
    _xlpm.filteredList, _xlfn._xlws.FILTER(Employee_final!$A$2:$A$205, Employee_final!$R$2:$R$205 = _xlfn.NUMBERVALUE(Tickets_final!$G528),Employee_final!$U$2:$U$205 &gt;=1),
    _xlpm.countList, COUNTA(_xlpm.filteredList),
    IF(_xlpm.countList = 0, "",
        INDEX(_xlpm.filteredList, RANDBETWEEN(1, _xlpm.countList))
    )
)</f>
        <v>168</v>
      </c>
      <c r="K528">
        <f t="shared" ca="1" si="35"/>
        <v>6</v>
      </c>
    </row>
    <row r="529" spans="1:11">
      <c r="A529">
        <v>528</v>
      </c>
      <c r="B529">
        <f t="shared" ca="1" si="32"/>
        <v>182</v>
      </c>
      <c r="C529" s="6" cm="1">
        <f t="array" aca="1" ref="C529" ca="1">_xlfn.LET(
    _xlpm.DOJ, _xlfn.XLOOKUP(Tickets_final!$B529, Employee_final!$A$2:$A$205, Employee_final!$K$2:$K$205, 0, 1, 1),
    _xlpm.RANDDATE, RANDBETWEEN(_xlpm.DOJ, TODAY()),
    _xlpm.RANDDATE
)</f>
        <v>45299</v>
      </c>
      <c r="D529">
        <f t="shared" ca="1" si="33"/>
        <v>182</v>
      </c>
      <c r="E529" t="s">
        <v>145</v>
      </c>
      <c r="F529" t="s">
        <v>146</v>
      </c>
      <c r="G529" s="9" t="s">
        <v>30</v>
      </c>
      <c r="H529" t="s">
        <v>35</v>
      </c>
      <c r="I529" s="6">
        <f t="shared" ca="1" si="34"/>
        <v>45308</v>
      </c>
      <c r="J529" cm="1">
        <f t="array" aca="1" ref="J529" ca="1">_xlfn.LET(
    _xlpm.filteredList, _xlfn._xlws.FILTER(Employee_final!$A$2:$A$205, Employee_final!$R$2:$R$205 = _xlfn.NUMBERVALUE(Tickets_final!$G529),Employee_final!$U$2:$U$205 &gt;=1),
    _xlpm.countList, COUNTA(_xlpm.filteredList),
    IF(_xlpm.countList = 0, "",
        INDEX(_xlpm.filteredList, RANDBETWEEN(1, _xlpm.countList))
    )
)</f>
        <v>105</v>
      </c>
      <c r="K529">
        <f t="shared" ca="1" si="35"/>
        <v>5</v>
      </c>
    </row>
    <row r="530" spans="1:11">
      <c r="A530">
        <v>529</v>
      </c>
      <c r="B530">
        <f t="shared" ca="1" si="32"/>
        <v>5</v>
      </c>
      <c r="C530" s="6" cm="1">
        <f t="array" aca="1" ref="C530" ca="1">_xlfn.LET(
    _xlpm.DOJ, _xlfn.XLOOKUP(Tickets_final!$B530, Employee_final!$A$2:$A$205, Employee_final!$K$2:$K$205, 0, 1, 1),
    _xlpm.RANDDATE, RANDBETWEEN(_xlpm.DOJ, TODAY()),
    _xlpm.RANDDATE
)</f>
        <v>44116</v>
      </c>
      <c r="D530">
        <f t="shared" ca="1" si="33"/>
        <v>5</v>
      </c>
      <c r="E530" t="s">
        <v>147</v>
      </c>
      <c r="F530" t="s">
        <v>148</v>
      </c>
      <c r="G530" s="9" t="s">
        <v>39</v>
      </c>
      <c r="H530" t="s">
        <v>30</v>
      </c>
      <c r="I530" s="6">
        <f t="shared" ca="1" si="34"/>
        <v>44124</v>
      </c>
      <c r="J530" cm="1">
        <f t="array" aca="1" ref="J530" ca="1">_xlfn.LET(
    _xlpm.filteredList, _xlfn._xlws.FILTER(Employee_final!$A$2:$A$205, Employee_final!$R$2:$R$205 = _xlfn.NUMBERVALUE(Tickets_final!$G530),Employee_final!$U$2:$U$205 &gt;=1),
    _xlpm.countList, COUNTA(_xlpm.filteredList),
    IF(_xlpm.countList = 0, "",
        INDEX(_xlpm.filteredList, RANDBETWEEN(1, _xlpm.countList))
    )
)</f>
        <v>188</v>
      </c>
      <c r="K530">
        <f t="shared" ca="1" si="35"/>
        <v>5</v>
      </c>
    </row>
    <row r="531" spans="1:11">
      <c r="A531">
        <v>530</v>
      </c>
      <c r="B531">
        <f t="shared" ca="1" si="32"/>
        <v>123</v>
      </c>
      <c r="C531" s="6" cm="1">
        <f t="array" aca="1" ref="C531" ca="1">_xlfn.LET(
    _xlpm.DOJ, _xlfn.XLOOKUP(Tickets_final!$B531, Employee_final!$A$2:$A$205, Employee_final!$K$2:$K$205, 0, 1, 1),
    _xlpm.RANDDATE, RANDBETWEEN(_xlpm.DOJ, TODAY()),
    _xlpm.RANDDATE
)</f>
        <v>43513</v>
      </c>
      <c r="D531">
        <f t="shared" ca="1" si="33"/>
        <v>123</v>
      </c>
      <c r="E531" t="s">
        <v>149</v>
      </c>
      <c r="F531" t="s">
        <v>150</v>
      </c>
      <c r="G531" s="9" t="s">
        <v>23</v>
      </c>
      <c r="H531" t="s">
        <v>23</v>
      </c>
      <c r="I531" s="6">
        <f t="shared" ca="1" si="34"/>
        <v>43518</v>
      </c>
      <c r="J531" cm="1">
        <f t="array" aca="1" ref="J531" ca="1">_xlfn.LET(
    _xlpm.filteredList, _xlfn._xlws.FILTER(Employee_final!$A$2:$A$205, Employee_final!$R$2:$R$205 = _xlfn.NUMBERVALUE(Tickets_final!$G531),Employee_final!$U$2:$U$205 &gt;=1),
    _xlpm.countList, COUNTA(_xlpm.filteredList),
    IF(_xlpm.countList = 0, "",
        INDEX(_xlpm.filteredList, RANDBETWEEN(1, _xlpm.countList))
    )
)</f>
        <v>31</v>
      </c>
      <c r="K531">
        <f t="shared" ca="1" si="35"/>
        <v>1</v>
      </c>
    </row>
    <row r="532" spans="1:11">
      <c r="A532">
        <v>531</v>
      </c>
      <c r="B532">
        <f t="shared" ca="1" si="32"/>
        <v>116</v>
      </c>
      <c r="C532" s="6" cm="1">
        <f t="array" aca="1" ref="C532" ca="1">_xlfn.LET(
    _xlpm.DOJ, _xlfn.XLOOKUP(Tickets_final!$B532, Employee_final!$A$2:$A$205, Employee_final!$K$2:$K$205, 0, 1, 1),
    _xlpm.RANDDATE, RANDBETWEEN(_xlpm.DOJ, TODAY()),
    _xlpm.RANDDATE
)</f>
        <v>43991</v>
      </c>
      <c r="D532">
        <f t="shared" ca="1" si="33"/>
        <v>116</v>
      </c>
      <c r="E532" t="s">
        <v>151</v>
      </c>
      <c r="F532" t="s">
        <v>152</v>
      </c>
      <c r="G532" s="9" t="s">
        <v>23</v>
      </c>
      <c r="H532" t="s">
        <v>23</v>
      </c>
      <c r="I532" s="6">
        <f t="shared" ca="1" si="34"/>
        <v>43995</v>
      </c>
      <c r="J532" cm="1">
        <f t="array" aca="1" ref="J532" ca="1">_xlfn.LET(
    _xlpm.filteredList, _xlfn._xlws.FILTER(Employee_final!$A$2:$A$205, Employee_final!$R$2:$R$205 = _xlfn.NUMBERVALUE(Tickets_final!$G532),Employee_final!$U$2:$U$205 &gt;=1),
    _xlpm.countList, COUNTA(_xlpm.filteredList),
    IF(_xlpm.countList = 0, "",
        INDEX(_xlpm.filteredList, RANDBETWEEN(1, _xlpm.countList))
    )
)</f>
        <v>41</v>
      </c>
      <c r="K532">
        <f t="shared" ca="1" si="35"/>
        <v>1</v>
      </c>
    </row>
    <row r="533" spans="1:11">
      <c r="A533">
        <v>532</v>
      </c>
      <c r="B533">
        <f t="shared" ca="1" si="32"/>
        <v>30</v>
      </c>
      <c r="C533" s="6" cm="1">
        <f t="array" aca="1" ref="C533" ca="1">_xlfn.LET(
    _xlpm.DOJ, _xlfn.XLOOKUP(Tickets_final!$B533, Employee_final!$A$2:$A$205, Employee_final!$K$2:$K$205, 0, 1, 1),
    _xlpm.RANDDATE, RANDBETWEEN(_xlpm.DOJ, TODAY()),
    _xlpm.RANDDATE
)</f>
        <v>45325</v>
      </c>
      <c r="D533">
        <f t="shared" ca="1" si="33"/>
        <v>61</v>
      </c>
      <c r="E533" t="s">
        <v>153</v>
      </c>
      <c r="F533" t="s">
        <v>154</v>
      </c>
      <c r="G533" s="9" t="s">
        <v>23</v>
      </c>
      <c r="H533" t="s">
        <v>23</v>
      </c>
      <c r="I533" s="6">
        <f t="shared" ca="1" si="34"/>
        <v>45327</v>
      </c>
      <c r="J533" cm="1">
        <f t="array" aca="1" ref="J533" ca="1">_xlfn.LET(
    _xlpm.filteredList, _xlfn._xlws.FILTER(Employee_final!$A$2:$A$205, Employee_final!$R$2:$R$205 = _xlfn.NUMBERVALUE(Tickets_final!$G533),Employee_final!$U$2:$U$205 &gt;=1),
    _xlpm.countList, COUNTA(_xlpm.filteredList),
    IF(_xlpm.countList = 0, "",
        INDEX(_xlpm.filteredList, RANDBETWEEN(1, _xlpm.countList))
    )
)</f>
        <v>41</v>
      </c>
      <c r="K533">
        <f t="shared" ca="1" si="35"/>
        <v>2</v>
      </c>
    </row>
    <row r="534" spans="1:11">
      <c r="A534">
        <v>533</v>
      </c>
      <c r="B534">
        <f t="shared" ca="1" si="32"/>
        <v>198</v>
      </c>
      <c r="C534" s="6" cm="1">
        <f t="array" aca="1" ref="C534" ca="1">_xlfn.LET(
    _xlpm.DOJ, _xlfn.XLOOKUP(Tickets_final!$B534, Employee_final!$A$2:$A$205, Employee_final!$K$2:$K$205, 0, 1, 1),
    _xlpm.RANDDATE, RANDBETWEEN(_xlpm.DOJ, TODAY()),
    _xlpm.RANDDATE
)</f>
        <v>45620</v>
      </c>
      <c r="D534">
        <f t="shared" ca="1" si="33"/>
        <v>198</v>
      </c>
      <c r="E534" t="s">
        <v>155</v>
      </c>
      <c r="F534" t="s">
        <v>156</v>
      </c>
      <c r="G534" s="9" t="s">
        <v>39</v>
      </c>
      <c r="H534" t="s">
        <v>30</v>
      </c>
      <c r="I534" s="6">
        <f t="shared" ca="1" si="34"/>
        <v>45630</v>
      </c>
      <c r="J534" cm="1">
        <f t="array" aca="1" ref="J534" ca="1">_xlfn.LET(
    _xlpm.filteredList, _xlfn._xlws.FILTER(Employee_final!$A$2:$A$205, Employee_final!$R$2:$R$205 = _xlfn.NUMBERVALUE(Tickets_final!$G534),Employee_final!$U$2:$U$205 &gt;=1),
    _xlpm.countList, COUNTA(_xlpm.filteredList),
    IF(_xlpm.countList = 0, "",
        INDEX(_xlpm.filteredList, RANDBETWEEN(1, _xlpm.countList))
    )
)</f>
        <v>80</v>
      </c>
      <c r="K534">
        <f t="shared" ca="1" si="35"/>
        <v>2</v>
      </c>
    </row>
    <row r="535" spans="1:11">
      <c r="A535">
        <v>534</v>
      </c>
      <c r="B535">
        <f t="shared" ca="1" si="32"/>
        <v>189</v>
      </c>
      <c r="C535" s="6" cm="1">
        <f t="array" aca="1" ref="C535" ca="1">_xlfn.LET(
    _xlpm.DOJ, _xlfn.XLOOKUP(Tickets_final!$B535, Employee_final!$A$2:$A$205, Employee_final!$K$2:$K$205, 0, 1, 1),
    _xlpm.RANDDATE, RANDBETWEEN(_xlpm.DOJ, TODAY()),
    _xlpm.RANDDATE
)</f>
        <v>45432</v>
      </c>
      <c r="D535">
        <f t="shared" ca="1" si="33"/>
        <v>189</v>
      </c>
      <c r="E535" t="s">
        <v>157</v>
      </c>
      <c r="F535" t="s">
        <v>158</v>
      </c>
      <c r="G535" s="9" t="s">
        <v>19</v>
      </c>
      <c r="H535" t="s">
        <v>46</v>
      </c>
      <c r="I535" s="6">
        <f t="shared" ca="1" si="34"/>
        <v>45438</v>
      </c>
      <c r="J535" cm="1">
        <f t="array" aca="1" ref="J535" ca="1">_xlfn.LET(
    _xlpm.filteredList, _xlfn._xlws.FILTER(Employee_final!$A$2:$A$205, Employee_final!$R$2:$R$205 = _xlfn.NUMBERVALUE(Tickets_final!$G535),Employee_final!$U$2:$U$205 &gt;=1),
    _xlpm.countList, COUNTA(_xlpm.filteredList),
    IF(_xlpm.countList = 0, "",
        INDEX(_xlpm.filteredList, RANDBETWEEN(1, _xlpm.countList))
    )
)</f>
        <v>174</v>
      </c>
      <c r="K535">
        <f t="shared" ca="1" si="35"/>
        <v>2</v>
      </c>
    </row>
    <row r="536" spans="1:11">
      <c r="A536">
        <v>535</v>
      </c>
      <c r="B536">
        <f t="shared" ca="1" si="32"/>
        <v>180</v>
      </c>
      <c r="C536" s="6" cm="1">
        <f t="array" aca="1" ref="C536" ca="1">_xlfn.LET(
    _xlpm.DOJ, _xlfn.XLOOKUP(Tickets_final!$B536, Employee_final!$A$2:$A$205, Employee_final!$K$2:$K$205, 0, 1, 1),
    _xlpm.RANDDATE, RANDBETWEEN(_xlpm.DOJ, TODAY()),
    _xlpm.RANDDATE
)</f>
        <v>44966</v>
      </c>
      <c r="D536">
        <f t="shared" ca="1" si="33"/>
        <v>33</v>
      </c>
      <c r="E536" t="s">
        <v>159</v>
      </c>
      <c r="F536" t="s">
        <v>160</v>
      </c>
      <c r="G536" s="9" t="s">
        <v>30</v>
      </c>
      <c r="H536" t="s">
        <v>16</v>
      </c>
      <c r="I536" s="6">
        <f t="shared" ca="1" si="34"/>
        <v>44976</v>
      </c>
      <c r="J536" cm="1">
        <f t="array" aca="1" ref="J536" ca="1">_xlfn.LET(
    _xlpm.filteredList, _xlfn._xlws.FILTER(Employee_final!$A$2:$A$205, Employee_final!$R$2:$R$205 = _xlfn.NUMBERVALUE(Tickets_final!$G536),Employee_final!$U$2:$U$205 &gt;=1),
    _xlpm.countList, COUNTA(_xlpm.filteredList),
    IF(_xlpm.countList = 0, "",
        INDEX(_xlpm.filteredList, RANDBETWEEN(1, _xlpm.countList))
    )
)</f>
        <v>8</v>
      </c>
      <c r="K536">
        <f t="shared" ca="1" si="35"/>
        <v>3</v>
      </c>
    </row>
    <row r="537" spans="1:11">
      <c r="A537">
        <v>536</v>
      </c>
      <c r="B537">
        <f t="shared" ca="1" si="32"/>
        <v>54</v>
      </c>
      <c r="C537" s="6" cm="1">
        <f t="array" aca="1" ref="C537" ca="1">_xlfn.LET(
    _xlpm.DOJ, _xlfn.XLOOKUP(Tickets_final!$B537, Employee_final!$A$2:$A$205, Employee_final!$K$2:$K$205, 0, 1, 1),
    _xlpm.RANDDATE, RANDBETWEEN(_xlpm.DOJ, TODAY()),
    _xlpm.RANDDATE
)</f>
        <v>44215</v>
      </c>
      <c r="D537">
        <f t="shared" ca="1" si="33"/>
        <v>54</v>
      </c>
      <c r="E537" t="s">
        <v>161</v>
      </c>
      <c r="F537" t="s">
        <v>162</v>
      </c>
      <c r="G537" s="9" t="s">
        <v>30</v>
      </c>
      <c r="H537" t="s">
        <v>31</v>
      </c>
      <c r="I537" s="6">
        <f t="shared" ca="1" si="34"/>
        <v>44225</v>
      </c>
      <c r="J537" cm="1">
        <f t="array" aca="1" ref="J537" ca="1">_xlfn.LET(
    _xlpm.filteredList, _xlfn._xlws.FILTER(Employee_final!$A$2:$A$205, Employee_final!$R$2:$R$205 = _xlfn.NUMBERVALUE(Tickets_final!$G537),Employee_final!$U$2:$U$205 &gt;=1),
    _xlpm.countList, COUNTA(_xlpm.filteredList),
    IF(_xlpm.countList = 0, "",
        INDEX(_xlpm.filteredList, RANDBETWEEN(1, _xlpm.countList))
    )
)</f>
        <v>87</v>
      </c>
      <c r="K537">
        <f t="shared" ca="1" si="35"/>
        <v>2</v>
      </c>
    </row>
    <row r="538" spans="1:11">
      <c r="A538">
        <v>537</v>
      </c>
      <c r="B538">
        <f t="shared" ca="1" si="32"/>
        <v>15</v>
      </c>
      <c r="C538" s="6" cm="1">
        <f t="array" aca="1" ref="C538" ca="1">_xlfn.LET(
    _xlpm.DOJ, _xlfn.XLOOKUP(Tickets_final!$B538, Employee_final!$A$2:$A$205, Employee_final!$K$2:$K$205, 0, 1, 1),
    _xlpm.RANDDATE, RANDBETWEEN(_xlpm.DOJ, TODAY()),
    _xlpm.RANDDATE
)</f>
        <v>43955</v>
      </c>
      <c r="D538">
        <f t="shared" ca="1" si="33"/>
        <v>15</v>
      </c>
      <c r="E538" t="s">
        <v>163</v>
      </c>
      <c r="F538" t="s">
        <v>164</v>
      </c>
      <c r="G538" s="9" t="s">
        <v>23</v>
      </c>
      <c r="H538" t="s">
        <v>23</v>
      </c>
      <c r="I538" s="6">
        <f t="shared" ca="1" si="34"/>
        <v>43957</v>
      </c>
      <c r="J538" cm="1">
        <f t="array" aca="1" ref="J538" ca="1">_xlfn.LET(
    _xlpm.filteredList, _xlfn._xlws.FILTER(Employee_final!$A$2:$A$205, Employee_final!$R$2:$R$205 = _xlfn.NUMBERVALUE(Tickets_final!$G538),Employee_final!$U$2:$U$205 &gt;=1),
    _xlpm.countList, COUNTA(_xlpm.filteredList),
    IF(_xlpm.countList = 0, "",
        INDEX(_xlpm.filteredList, RANDBETWEEN(1, _xlpm.countList))
    )
)</f>
        <v>33</v>
      </c>
      <c r="K538">
        <f t="shared" ca="1" si="35"/>
        <v>2</v>
      </c>
    </row>
    <row r="539" spans="1:11">
      <c r="A539">
        <v>538</v>
      </c>
      <c r="B539">
        <f t="shared" ca="1" si="32"/>
        <v>32</v>
      </c>
      <c r="C539" s="6" cm="1">
        <f t="array" aca="1" ref="C539" ca="1">_xlfn.LET(
    _xlpm.DOJ, _xlfn.XLOOKUP(Tickets_final!$B539, Employee_final!$A$2:$A$205, Employee_final!$K$2:$K$205, 0, 1, 1),
    _xlpm.RANDDATE, RANDBETWEEN(_xlpm.DOJ, TODAY()),
    _xlpm.RANDDATE
)</f>
        <v>43894</v>
      </c>
      <c r="D539">
        <f t="shared" ca="1" si="33"/>
        <v>32</v>
      </c>
      <c r="E539" t="s">
        <v>165</v>
      </c>
      <c r="F539" t="s">
        <v>166</v>
      </c>
      <c r="G539" s="9" t="s">
        <v>23</v>
      </c>
      <c r="H539" t="s">
        <v>23</v>
      </c>
      <c r="I539" s="6">
        <f t="shared" ca="1" si="34"/>
        <v>43900</v>
      </c>
      <c r="J539" cm="1">
        <f t="array" aca="1" ref="J539" ca="1">_xlfn.LET(
    _xlpm.filteredList, _xlfn._xlws.FILTER(Employee_final!$A$2:$A$205, Employee_final!$R$2:$R$205 = _xlfn.NUMBERVALUE(Tickets_final!$G539),Employee_final!$U$2:$U$205 &gt;=1),
    _xlpm.countList, COUNTA(_xlpm.filteredList),
    IF(_xlpm.countList = 0, "",
        INDEX(_xlpm.filteredList, RANDBETWEEN(1, _xlpm.countList))
    )
)</f>
        <v>135</v>
      </c>
      <c r="K539">
        <f t="shared" ca="1" si="35"/>
        <v>5</v>
      </c>
    </row>
    <row r="540" spans="1:11">
      <c r="A540">
        <v>539</v>
      </c>
      <c r="B540">
        <f t="shared" ca="1" si="32"/>
        <v>39</v>
      </c>
      <c r="C540" s="6" cm="1">
        <f t="array" aca="1" ref="C540" ca="1">_xlfn.LET(
    _xlpm.DOJ, _xlfn.XLOOKUP(Tickets_final!$B540, Employee_final!$A$2:$A$205, Employee_final!$K$2:$K$205, 0, 1, 1),
    _xlpm.RANDDATE, RANDBETWEEN(_xlpm.DOJ, TODAY()),
    _xlpm.RANDDATE
)</f>
        <v>45088</v>
      </c>
      <c r="D540">
        <f t="shared" ca="1" si="33"/>
        <v>39</v>
      </c>
      <c r="E540" t="s">
        <v>167</v>
      </c>
      <c r="F540" t="s">
        <v>168</v>
      </c>
      <c r="G540" s="9" t="s">
        <v>39</v>
      </c>
      <c r="H540" t="s">
        <v>30</v>
      </c>
      <c r="I540" s="6">
        <f t="shared" ca="1" si="34"/>
        <v>45090</v>
      </c>
      <c r="J540" cm="1">
        <f t="array" aca="1" ref="J540" ca="1">_xlfn.LET(
    _xlpm.filteredList, _xlfn._xlws.FILTER(Employee_final!$A$2:$A$205, Employee_final!$R$2:$R$205 = _xlfn.NUMBERVALUE(Tickets_final!$G540),Employee_final!$U$2:$U$205 &gt;=1),
    _xlpm.countList, COUNTA(_xlpm.filteredList),
    IF(_xlpm.countList = 0, "",
        INDEX(_xlpm.filteredList, RANDBETWEEN(1, _xlpm.countList))
    )
)</f>
        <v>189</v>
      </c>
      <c r="K540">
        <f t="shared" ca="1" si="35"/>
        <v>3</v>
      </c>
    </row>
    <row r="541" spans="1:11">
      <c r="A541">
        <v>540</v>
      </c>
      <c r="B541">
        <f t="shared" ca="1" si="32"/>
        <v>108</v>
      </c>
      <c r="C541" s="6" cm="1">
        <f t="array" aca="1" ref="C541" ca="1">_xlfn.LET(
    _xlpm.DOJ, _xlfn.XLOOKUP(Tickets_final!$B541, Employee_final!$A$2:$A$205, Employee_final!$K$2:$K$205, 0, 1, 1),
    _xlpm.RANDDATE, RANDBETWEEN(_xlpm.DOJ, TODAY()),
    _xlpm.RANDDATE
)</f>
        <v>43684</v>
      </c>
      <c r="D541">
        <f t="shared" ca="1" si="33"/>
        <v>108</v>
      </c>
      <c r="E541" t="s">
        <v>169</v>
      </c>
      <c r="F541" t="s">
        <v>170</v>
      </c>
      <c r="G541" s="9" t="s">
        <v>30</v>
      </c>
      <c r="H541" t="s">
        <v>35</v>
      </c>
      <c r="I541" s="6">
        <f t="shared" ca="1" si="34"/>
        <v>43692</v>
      </c>
      <c r="J541" cm="1">
        <f t="array" aca="1" ref="J541" ca="1">_xlfn.LET(
    _xlpm.filteredList, _xlfn._xlws.FILTER(Employee_final!$A$2:$A$205, Employee_final!$R$2:$R$205 = _xlfn.NUMBERVALUE(Tickets_final!$G541),Employee_final!$U$2:$U$205 &gt;=1),
    _xlpm.countList, COUNTA(_xlpm.filteredList),
    IF(_xlpm.countList = 0, "",
        INDEX(_xlpm.filteredList, RANDBETWEEN(1, _xlpm.countList))
    )
)</f>
        <v>200</v>
      </c>
      <c r="K541">
        <f t="shared" ca="1" si="35"/>
        <v>3</v>
      </c>
    </row>
    <row r="542" spans="1:11">
      <c r="A542">
        <v>541</v>
      </c>
      <c r="B542">
        <f t="shared" ca="1" si="32"/>
        <v>58</v>
      </c>
      <c r="C542" s="6" cm="1">
        <f t="array" aca="1" ref="C542" ca="1">_xlfn.LET(
    _xlpm.DOJ, _xlfn.XLOOKUP(Tickets_final!$B542, Employee_final!$A$2:$A$205, Employee_final!$K$2:$K$205, 0, 1, 1),
    _xlpm.RANDDATE, RANDBETWEEN(_xlpm.DOJ, TODAY()),
    _xlpm.RANDDATE
)</f>
        <v>45661</v>
      </c>
      <c r="D542">
        <f t="shared" ca="1" si="33"/>
        <v>58</v>
      </c>
      <c r="E542" t="s">
        <v>171</v>
      </c>
      <c r="F542" t="s">
        <v>172</v>
      </c>
      <c r="G542" s="9" t="s">
        <v>23</v>
      </c>
      <c r="H542" t="s">
        <v>23</v>
      </c>
      <c r="I542" s="6">
        <f t="shared" ca="1" si="34"/>
        <v>45666</v>
      </c>
      <c r="J542" cm="1">
        <f t="array" aca="1" ref="J542" ca="1">_xlfn.LET(
    _xlpm.filteredList, _xlfn._xlws.FILTER(Employee_final!$A$2:$A$205, Employee_final!$R$2:$R$205 = _xlfn.NUMBERVALUE(Tickets_final!$G542),Employee_final!$U$2:$U$205 &gt;=1),
    _xlpm.countList, COUNTA(_xlpm.filteredList),
    IF(_xlpm.countList = 0, "",
        INDEX(_xlpm.filteredList, RANDBETWEEN(1, _xlpm.countList))
    )
)</f>
        <v>135</v>
      </c>
      <c r="K542">
        <f t="shared" ca="1" si="35"/>
        <v>3</v>
      </c>
    </row>
    <row r="543" spans="1:11">
      <c r="A543">
        <v>542</v>
      </c>
      <c r="B543">
        <f t="shared" ca="1" si="32"/>
        <v>142</v>
      </c>
      <c r="C543" s="6" cm="1">
        <f t="array" aca="1" ref="C543" ca="1">_xlfn.LET(
    _xlpm.DOJ, _xlfn.XLOOKUP(Tickets_final!$B543, Employee_final!$A$2:$A$205, Employee_final!$K$2:$K$205, 0, 1, 1),
    _xlpm.RANDDATE, RANDBETWEEN(_xlpm.DOJ, TODAY()),
    _xlpm.RANDDATE
)</f>
        <v>45217</v>
      </c>
      <c r="D543">
        <f t="shared" ca="1" si="33"/>
        <v>142</v>
      </c>
      <c r="E543" t="s">
        <v>173</v>
      </c>
      <c r="F543" t="s">
        <v>174</v>
      </c>
      <c r="G543" s="9" t="s">
        <v>39</v>
      </c>
      <c r="H543" t="s">
        <v>19</v>
      </c>
      <c r="I543" s="6">
        <f t="shared" ca="1" si="34"/>
        <v>45219</v>
      </c>
      <c r="J543" cm="1">
        <f t="array" aca="1" ref="J543" ca="1">_xlfn.LET(
    _xlpm.filteredList, _xlfn._xlws.FILTER(Employee_final!$A$2:$A$205, Employee_final!$R$2:$R$205 = _xlfn.NUMBERVALUE(Tickets_final!$G543),Employee_final!$U$2:$U$205 &gt;=1),
    _xlpm.countList, COUNTA(_xlpm.filteredList),
    IF(_xlpm.countList = 0, "",
        INDEX(_xlpm.filteredList, RANDBETWEEN(1, _xlpm.countList))
    )
)</f>
        <v>203</v>
      </c>
      <c r="K543">
        <f t="shared" ca="1" si="35"/>
        <v>4</v>
      </c>
    </row>
    <row r="544" spans="1:11">
      <c r="A544">
        <v>543</v>
      </c>
      <c r="B544">
        <f t="shared" ca="1" si="32"/>
        <v>153</v>
      </c>
      <c r="C544" s="6" cm="1">
        <f t="array" aca="1" ref="C544" ca="1">_xlfn.LET(
    _xlpm.DOJ, _xlfn.XLOOKUP(Tickets_final!$B544, Employee_final!$A$2:$A$205, Employee_final!$K$2:$K$205, 0, 1, 1),
    _xlpm.RANDDATE, RANDBETWEEN(_xlpm.DOJ, TODAY()),
    _xlpm.RANDDATE
)</f>
        <v>45184</v>
      </c>
      <c r="D544">
        <f t="shared" ca="1" si="33"/>
        <v>153</v>
      </c>
      <c r="E544" t="s">
        <v>175</v>
      </c>
      <c r="F544" t="s">
        <v>176</v>
      </c>
      <c r="G544" s="9" t="s">
        <v>30</v>
      </c>
      <c r="H544" t="s">
        <v>35</v>
      </c>
      <c r="I544" s="6">
        <f t="shared" ca="1" si="34"/>
        <v>45194</v>
      </c>
      <c r="J544" cm="1">
        <f t="array" aca="1" ref="J544" ca="1">_xlfn.LET(
    _xlpm.filteredList, _xlfn._xlws.FILTER(Employee_final!$A$2:$A$205, Employee_final!$R$2:$R$205 = _xlfn.NUMBERVALUE(Tickets_final!$G544),Employee_final!$U$2:$U$205 &gt;=1),
    _xlpm.countList, COUNTA(_xlpm.filteredList),
    IF(_xlpm.countList = 0, "",
        INDEX(_xlpm.filteredList, RANDBETWEEN(1, _xlpm.countList))
    )
)</f>
        <v>139</v>
      </c>
      <c r="K544">
        <f t="shared" ca="1" si="35"/>
        <v>5</v>
      </c>
    </row>
    <row r="545" spans="1:11">
      <c r="A545">
        <v>544</v>
      </c>
      <c r="B545">
        <f t="shared" ca="1" si="32"/>
        <v>35</v>
      </c>
      <c r="C545" s="6" cm="1">
        <f t="array" aca="1" ref="C545" ca="1">_xlfn.LET(
    _xlpm.DOJ, _xlfn.XLOOKUP(Tickets_final!$B545, Employee_final!$A$2:$A$205, Employee_final!$K$2:$K$205, 0, 1, 1),
    _xlpm.RANDDATE, RANDBETWEEN(_xlpm.DOJ, TODAY()),
    _xlpm.RANDDATE
)</f>
        <v>45758</v>
      </c>
      <c r="D545">
        <f t="shared" ca="1" si="33"/>
        <v>35</v>
      </c>
      <c r="E545" t="s">
        <v>177</v>
      </c>
      <c r="F545" t="s">
        <v>178</v>
      </c>
      <c r="G545" s="9" t="s">
        <v>23</v>
      </c>
      <c r="H545" t="s">
        <v>23</v>
      </c>
      <c r="I545" s="6">
        <f t="shared" ca="1" si="34"/>
        <v>45765</v>
      </c>
      <c r="J545" cm="1">
        <f t="array" aca="1" ref="J545" ca="1">_xlfn.LET(
    _xlpm.filteredList, _xlfn._xlws.FILTER(Employee_final!$A$2:$A$205, Employee_final!$R$2:$R$205 = _xlfn.NUMBERVALUE(Tickets_final!$G545),Employee_final!$U$2:$U$205 &gt;=1),
    _xlpm.countList, COUNTA(_xlpm.filteredList),
    IF(_xlpm.countList = 0, "",
        INDEX(_xlpm.filteredList, RANDBETWEEN(1, _xlpm.countList))
    )
)</f>
        <v>54</v>
      </c>
      <c r="K545">
        <f t="shared" ca="1" si="35"/>
        <v>4</v>
      </c>
    </row>
    <row r="546" spans="1:11">
      <c r="A546">
        <v>545</v>
      </c>
      <c r="B546">
        <f t="shared" ca="1" si="32"/>
        <v>163</v>
      </c>
      <c r="C546" s="6" cm="1">
        <f t="array" aca="1" ref="C546" ca="1">_xlfn.LET(
    _xlpm.DOJ, _xlfn.XLOOKUP(Tickets_final!$B546, Employee_final!$A$2:$A$205, Employee_final!$K$2:$K$205, 0, 1, 1),
    _xlpm.RANDDATE, RANDBETWEEN(_xlpm.DOJ, TODAY()),
    _xlpm.RANDDATE
)</f>
        <v>44632</v>
      </c>
      <c r="D546">
        <f t="shared" ca="1" si="33"/>
        <v>163</v>
      </c>
      <c r="E546" t="s">
        <v>179</v>
      </c>
      <c r="F546" t="s">
        <v>180</v>
      </c>
      <c r="G546" s="9" t="s">
        <v>30</v>
      </c>
      <c r="H546" t="s">
        <v>16</v>
      </c>
      <c r="I546" s="6">
        <f t="shared" ca="1" si="34"/>
        <v>44641</v>
      </c>
      <c r="J546" cm="1">
        <f t="array" aca="1" ref="J546" ca="1">_xlfn.LET(
    _xlpm.filteredList, _xlfn._xlws.FILTER(Employee_final!$A$2:$A$205, Employee_final!$R$2:$R$205 = _xlfn.NUMBERVALUE(Tickets_final!$G546),Employee_final!$U$2:$U$205 &gt;=1),
    _xlpm.countList, COUNTA(_xlpm.filteredList),
    IF(_xlpm.countList = 0, "",
        INDEX(_xlpm.filteredList, RANDBETWEEN(1, _xlpm.countList))
    )
)</f>
        <v>128</v>
      </c>
      <c r="K546">
        <f t="shared" ca="1" si="35"/>
        <v>1</v>
      </c>
    </row>
    <row r="547" spans="1:11">
      <c r="A547">
        <v>546</v>
      </c>
      <c r="B547">
        <f t="shared" ca="1" si="32"/>
        <v>65</v>
      </c>
      <c r="C547" s="6" cm="1">
        <f t="array" aca="1" ref="C547" ca="1">_xlfn.LET(
    _xlpm.DOJ, _xlfn.XLOOKUP(Tickets_final!$B547, Employee_final!$A$2:$A$205, Employee_final!$K$2:$K$205, 0, 1, 1),
    _xlpm.RANDDATE, RANDBETWEEN(_xlpm.DOJ, TODAY()),
    _xlpm.RANDDATE
)</f>
        <v>43838</v>
      </c>
      <c r="D547">
        <f t="shared" ca="1" si="33"/>
        <v>65</v>
      </c>
      <c r="E547" t="s">
        <v>181</v>
      </c>
      <c r="F547" t="s">
        <v>182</v>
      </c>
      <c r="G547" s="9" t="s">
        <v>19</v>
      </c>
      <c r="H547" t="s">
        <v>46</v>
      </c>
      <c r="I547" s="6">
        <f t="shared" ca="1" si="34"/>
        <v>43844</v>
      </c>
      <c r="J547" cm="1">
        <f t="array" aca="1" ref="J547" ca="1">_xlfn.LET(
    _xlpm.filteredList, _xlfn._xlws.FILTER(Employee_final!$A$2:$A$205, Employee_final!$R$2:$R$205 = _xlfn.NUMBERVALUE(Tickets_final!$G547),Employee_final!$U$2:$U$205 &gt;=1),
    _xlpm.countList, COUNTA(_xlpm.filteredList),
    IF(_xlpm.countList = 0, "",
        INDEX(_xlpm.filteredList, RANDBETWEEN(1, _xlpm.countList))
    )
)</f>
        <v>92</v>
      </c>
      <c r="K547">
        <f t="shared" ca="1" si="35"/>
        <v>6</v>
      </c>
    </row>
    <row r="548" spans="1:11">
      <c r="A548">
        <v>547</v>
      </c>
      <c r="B548">
        <f t="shared" ca="1" si="32"/>
        <v>128</v>
      </c>
      <c r="C548" s="6" cm="1">
        <f t="array" aca="1" ref="C548" ca="1">_xlfn.LET(
    _xlpm.DOJ, _xlfn.XLOOKUP(Tickets_final!$B548, Employee_final!$A$2:$A$205, Employee_final!$K$2:$K$205, 0, 1, 1),
    _xlpm.RANDDATE, RANDBETWEEN(_xlpm.DOJ, TODAY()),
    _xlpm.RANDDATE
)</f>
        <v>45614</v>
      </c>
      <c r="D548">
        <f t="shared" ca="1" si="33"/>
        <v>128</v>
      </c>
      <c r="E548" t="s">
        <v>183</v>
      </c>
      <c r="F548" t="s">
        <v>184</v>
      </c>
      <c r="G548" s="9" t="s">
        <v>23</v>
      </c>
      <c r="H548" t="s">
        <v>23</v>
      </c>
      <c r="I548" s="6">
        <f t="shared" ca="1" si="34"/>
        <v>45620</v>
      </c>
      <c r="J548" cm="1">
        <f t="array" aca="1" ref="J548" ca="1">_xlfn.LET(
    _xlpm.filteredList, _xlfn._xlws.FILTER(Employee_final!$A$2:$A$205, Employee_final!$R$2:$R$205 = _xlfn.NUMBERVALUE(Tickets_final!$G548),Employee_final!$U$2:$U$205 &gt;=1),
    _xlpm.countList, COUNTA(_xlpm.filteredList),
    IF(_xlpm.countList = 0, "",
        INDEX(_xlpm.filteredList, RANDBETWEEN(1, _xlpm.countList))
    )
)</f>
        <v>91</v>
      </c>
      <c r="K548">
        <f t="shared" ca="1" si="35"/>
        <v>1</v>
      </c>
    </row>
    <row r="549" spans="1:11">
      <c r="A549">
        <v>548</v>
      </c>
      <c r="B549">
        <f t="shared" ca="1" si="32"/>
        <v>142</v>
      </c>
      <c r="C549" s="6" cm="1">
        <f t="array" aca="1" ref="C549" ca="1">_xlfn.LET(
    _xlpm.DOJ, _xlfn.XLOOKUP(Tickets_final!$B549, Employee_final!$A$2:$A$205, Employee_final!$K$2:$K$205, 0, 1, 1),
    _xlpm.RANDDATE, RANDBETWEEN(_xlpm.DOJ, TODAY()),
    _xlpm.RANDDATE
)</f>
        <v>45502</v>
      </c>
      <c r="D549">
        <f t="shared" ca="1" si="33"/>
        <v>142</v>
      </c>
      <c r="E549" t="s">
        <v>185</v>
      </c>
      <c r="F549" t="s">
        <v>186</v>
      </c>
      <c r="G549" s="9" t="s">
        <v>39</v>
      </c>
      <c r="H549" t="s">
        <v>30</v>
      </c>
      <c r="I549" s="6">
        <f t="shared" ca="1" si="34"/>
        <v>45512</v>
      </c>
      <c r="J549" cm="1">
        <f t="array" aca="1" ref="J549" ca="1">_xlfn.LET(
    _xlpm.filteredList, _xlfn._xlws.FILTER(Employee_final!$A$2:$A$205, Employee_final!$R$2:$R$205 = _xlfn.NUMBERVALUE(Tickets_final!$G549),Employee_final!$U$2:$U$205 &gt;=1),
    _xlpm.countList, COUNTA(_xlpm.filteredList),
    IF(_xlpm.countList = 0, "",
        INDEX(_xlpm.filteredList, RANDBETWEEN(1, _xlpm.countList))
    )
)</f>
        <v>180</v>
      </c>
      <c r="K549">
        <f t="shared" ca="1" si="35"/>
        <v>4</v>
      </c>
    </row>
    <row r="550" spans="1:11">
      <c r="A550">
        <v>549</v>
      </c>
      <c r="B550">
        <f t="shared" ca="1" si="32"/>
        <v>66</v>
      </c>
      <c r="C550" s="6" cm="1">
        <f t="array" aca="1" ref="C550" ca="1">_xlfn.LET(
    _xlpm.DOJ, _xlfn.XLOOKUP(Tickets_final!$B550, Employee_final!$A$2:$A$205, Employee_final!$K$2:$K$205, 0, 1, 1),
    _xlpm.RANDDATE, RANDBETWEEN(_xlpm.DOJ, TODAY()),
    _xlpm.RANDDATE
)</f>
        <v>43424</v>
      </c>
      <c r="D550">
        <f t="shared" ca="1" si="33"/>
        <v>66</v>
      </c>
      <c r="E550" t="s">
        <v>187</v>
      </c>
      <c r="F550" t="s">
        <v>188</v>
      </c>
      <c r="G550" s="9" t="s">
        <v>30</v>
      </c>
      <c r="H550" t="s">
        <v>31</v>
      </c>
      <c r="I550" s="6">
        <f t="shared" ca="1" si="34"/>
        <v>43432</v>
      </c>
      <c r="J550" cm="1">
        <f t="array" aca="1" ref="J550" ca="1">_xlfn.LET(
    _xlpm.filteredList, _xlfn._xlws.FILTER(Employee_final!$A$2:$A$205, Employee_final!$R$2:$R$205 = _xlfn.NUMBERVALUE(Tickets_final!$G550),Employee_final!$U$2:$U$205 &gt;=1),
    _xlpm.countList, COUNTA(_xlpm.filteredList),
    IF(_xlpm.countList = 0, "",
        INDEX(_xlpm.filteredList, RANDBETWEEN(1, _xlpm.countList))
    )
)</f>
        <v>132</v>
      </c>
      <c r="K550">
        <f t="shared" ca="1" si="35"/>
        <v>5</v>
      </c>
    </row>
    <row r="551" spans="1:11">
      <c r="A551">
        <v>550</v>
      </c>
      <c r="B551">
        <f t="shared" ca="1" si="32"/>
        <v>4</v>
      </c>
      <c r="C551" s="6" cm="1">
        <f t="array" aca="1" ref="C551" ca="1">_xlfn.LET(
    _xlpm.DOJ, _xlfn.XLOOKUP(Tickets_final!$B551, Employee_final!$A$2:$A$205, Employee_final!$K$2:$K$205, 0, 1, 1),
    _xlpm.RANDDATE, RANDBETWEEN(_xlpm.DOJ, TODAY()),
    _xlpm.RANDDATE
)</f>
        <v>43938</v>
      </c>
      <c r="D551">
        <f t="shared" ca="1" si="33"/>
        <v>4</v>
      </c>
      <c r="E551" t="s">
        <v>189</v>
      </c>
      <c r="F551" t="s">
        <v>190</v>
      </c>
      <c r="G551" s="9" t="s">
        <v>23</v>
      </c>
      <c r="H551" t="s">
        <v>23</v>
      </c>
      <c r="I551" s="6">
        <f t="shared" ca="1" si="34"/>
        <v>43943</v>
      </c>
      <c r="J551" cm="1">
        <f t="array" aca="1" ref="J551" ca="1">_xlfn.LET(
    _xlpm.filteredList, _xlfn._xlws.FILTER(Employee_final!$A$2:$A$205, Employee_final!$R$2:$R$205 = _xlfn.NUMBERVALUE(Tickets_final!$G551),Employee_final!$U$2:$U$205 &gt;=1),
    _xlpm.countList, COUNTA(_xlpm.filteredList),
    IF(_xlpm.countList = 0, "",
        INDEX(_xlpm.filteredList, RANDBETWEEN(1, _xlpm.countList))
    )
)</f>
        <v>26</v>
      </c>
      <c r="K551">
        <f t="shared" ca="1" si="35"/>
        <v>6</v>
      </c>
    </row>
    <row r="552" spans="1:11">
      <c r="A552">
        <v>551</v>
      </c>
      <c r="B552">
        <f t="shared" ca="1" si="32"/>
        <v>77</v>
      </c>
      <c r="C552" s="6" cm="1">
        <f t="array" aca="1" ref="C552" ca="1">_xlfn.LET(
    _xlpm.DOJ, _xlfn.XLOOKUP(Tickets_final!$B552, Employee_final!$A$2:$A$205, Employee_final!$K$2:$K$205, 0, 1, 1),
    _xlpm.RANDDATE, RANDBETWEEN(_xlpm.DOJ, TODAY()),
    _xlpm.RANDDATE
)</f>
        <v>45239</v>
      </c>
      <c r="D552">
        <f t="shared" ca="1" si="33"/>
        <v>77</v>
      </c>
      <c r="E552" t="s">
        <v>191</v>
      </c>
      <c r="F552" t="s">
        <v>192</v>
      </c>
      <c r="G552" s="9" t="s">
        <v>39</v>
      </c>
      <c r="H552" t="s">
        <v>30</v>
      </c>
      <c r="I552" s="6">
        <f t="shared" ca="1" si="34"/>
        <v>45245</v>
      </c>
      <c r="J552" cm="1">
        <f t="array" aca="1" ref="J552" ca="1">_xlfn.LET(
    _xlpm.filteredList, _xlfn._xlws.FILTER(Employee_final!$A$2:$A$205, Employee_final!$R$2:$R$205 = _xlfn.NUMBERVALUE(Tickets_final!$G552),Employee_final!$U$2:$U$205 &gt;=1),
    _xlpm.countList, COUNTA(_xlpm.filteredList),
    IF(_xlpm.countList = 0, "",
        INDEX(_xlpm.filteredList, RANDBETWEEN(1, _xlpm.countList))
    )
)</f>
        <v>178</v>
      </c>
      <c r="K552">
        <f t="shared" ca="1" si="35"/>
        <v>4</v>
      </c>
    </row>
    <row r="553" spans="1:11">
      <c r="A553">
        <v>552</v>
      </c>
      <c r="B553">
        <f t="shared" ca="1" si="32"/>
        <v>78</v>
      </c>
      <c r="C553" s="6" cm="1">
        <f t="array" aca="1" ref="C553" ca="1">_xlfn.LET(
    _xlpm.DOJ, _xlfn.XLOOKUP(Tickets_final!$B553, Employee_final!$A$2:$A$205, Employee_final!$K$2:$K$205, 0, 1, 1),
    _xlpm.RANDDATE, RANDBETWEEN(_xlpm.DOJ, TODAY()),
    _xlpm.RANDDATE
)</f>
        <v>43740</v>
      </c>
      <c r="D553">
        <f t="shared" ca="1" si="33"/>
        <v>78</v>
      </c>
      <c r="E553" t="s">
        <v>193</v>
      </c>
      <c r="F553" t="s">
        <v>194</v>
      </c>
      <c r="G553" s="9" t="s">
        <v>30</v>
      </c>
      <c r="H553" t="s">
        <v>16</v>
      </c>
      <c r="I553" s="6">
        <f t="shared" ca="1" si="34"/>
        <v>43742</v>
      </c>
      <c r="J553" cm="1">
        <f t="array" aca="1" ref="J553" ca="1">_xlfn.LET(
    _xlpm.filteredList, _xlfn._xlws.FILTER(Employee_final!$A$2:$A$205, Employee_final!$R$2:$R$205 = _xlfn.NUMBERVALUE(Tickets_final!$G553),Employee_final!$U$2:$U$205 &gt;=1),
    _xlpm.countList, COUNTA(_xlpm.filteredList),
    IF(_xlpm.countList = 0, "",
        INDEX(_xlpm.filteredList, RANDBETWEEN(1, _xlpm.countList))
    )
)</f>
        <v>119</v>
      </c>
      <c r="K553">
        <f t="shared" ca="1" si="35"/>
        <v>6</v>
      </c>
    </row>
    <row r="554" spans="1:11">
      <c r="A554">
        <v>553</v>
      </c>
      <c r="B554">
        <f t="shared" ca="1" si="32"/>
        <v>32</v>
      </c>
      <c r="C554" s="6" cm="1">
        <f t="array" aca="1" ref="C554" ca="1">_xlfn.LET(
    _xlpm.DOJ, _xlfn.XLOOKUP(Tickets_final!$B554, Employee_final!$A$2:$A$205, Employee_final!$K$2:$K$205, 0, 1, 1),
    _xlpm.RANDDATE, RANDBETWEEN(_xlpm.DOJ, TODAY()),
    _xlpm.RANDDATE
)</f>
        <v>44462</v>
      </c>
      <c r="D554">
        <f t="shared" ca="1" si="33"/>
        <v>32</v>
      </c>
      <c r="E554" t="s">
        <v>195</v>
      </c>
      <c r="F554" t="s">
        <v>196</v>
      </c>
      <c r="G554" s="9" t="s">
        <v>23</v>
      </c>
      <c r="H554" t="s">
        <v>39</v>
      </c>
      <c r="I554" s="6">
        <f t="shared" ca="1" si="34"/>
        <v>44466</v>
      </c>
      <c r="J554" cm="1">
        <f t="array" aca="1" ref="J554" ca="1">_xlfn.LET(
    _xlpm.filteredList, _xlfn._xlws.FILTER(Employee_final!$A$2:$A$205, Employee_final!$R$2:$R$205 = _xlfn.NUMBERVALUE(Tickets_final!$G554),Employee_final!$U$2:$U$205 &gt;=1),
    _xlpm.countList, COUNTA(_xlpm.filteredList),
    IF(_xlpm.countList = 0, "",
        INDEX(_xlpm.filteredList, RANDBETWEEN(1, _xlpm.countList))
    )
)</f>
        <v>20</v>
      </c>
      <c r="K554">
        <f t="shared" ca="1" si="35"/>
        <v>3</v>
      </c>
    </row>
    <row r="555" spans="1:11">
      <c r="A555">
        <v>554</v>
      </c>
      <c r="B555">
        <f t="shared" ca="1" si="32"/>
        <v>32</v>
      </c>
      <c r="C555" s="6" cm="1">
        <f t="array" aca="1" ref="C555" ca="1">_xlfn.LET(
    _xlpm.DOJ, _xlfn.XLOOKUP(Tickets_final!$B555, Employee_final!$A$2:$A$205, Employee_final!$K$2:$K$205, 0, 1, 1),
    _xlpm.RANDDATE, RANDBETWEEN(_xlpm.DOJ, TODAY()),
    _xlpm.RANDDATE
)</f>
        <v>45290</v>
      </c>
      <c r="D555">
        <f t="shared" ca="1" si="33"/>
        <v>32</v>
      </c>
      <c r="E555" t="s">
        <v>197</v>
      </c>
      <c r="F555" t="s">
        <v>198</v>
      </c>
      <c r="G555" s="9" t="s">
        <v>19</v>
      </c>
      <c r="H555" t="s">
        <v>46</v>
      </c>
      <c r="I555" s="6">
        <f t="shared" ca="1" si="34"/>
        <v>45298</v>
      </c>
      <c r="J555" cm="1">
        <f t="array" aca="1" ref="J555" ca="1">_xlfn.LET(
    _xlpm.filteredList, _xlfn._xlws.FILTER(Employee_final!$A$2:$A$205, Employee_final!$R$2:$R$205 = _xlfn.NUMBERVALUE(Tickets_final!$G555),Employee_final!$U$2:$U$205 &gt;=1),
    _xlpm.countList, COUNTA(_xlpm.filteredList),
    IF(_xlpm.countList = 0, "",
        INDEX(_xlpm.filteredList, RANDBETWEEN(1, _xlpm.countList))
    )
)</f>
        <v>47</v>
      </c>
      <c r="K555">
        <f t="shared" ca="1" si="35"/>
        <v>3</v>
      </c>
    </row>
    <row r="556" spans="1:11">
      <c r="A556">
        <v>555</v>
      </c>
      <c r="B556">
        <f t="shared" ca="1" si="32"/>
        <v>20</v>
      </c>
      <c r="C556" s="6" cm="1">
        <f t="array" aca="1" ref="C556" ca="1">_xlfn.LET(
    _xlpm.DOJ, _xlfn.XLOOKUP(Tickets_final!$B556, Employee_final!$A$2:$A$205, Employee_final!$K$2:$K$205, 0, 1, 1),
    _xlpm.RANDDATE, RANDBETWEEN(_xlpm.DOJ, TODAY()),
    _xlpm.RANDDATE
)</f>
        <v>45049</v>
      </c>
      <c r="D556">
        <f t="shared" ca="1" si="33"/>
        <v>121</v>
      </c>
      <c r="E556" t="s">
        <v>199</v>
      </c>
      <c r="F556" t="s">
        <v>200</v>
      </c>
      <c r="G556" s="9" t="s">
        <v>23</v>
      </c>
      <c r="H556" t="s">
        <v>39</v>
      </c>
      <c r="I556" s="6">
        <f t="shared" ca="1" si="34"/>
        <v>45059</v>
      </c>
      <c r="J556" cm="1">
        <f t="array" aca="1" ref="J556" ca="1">_xlfn.LET(
    _xlpm.filteredList, _xlfn._xlws.FILTER(Employee_final!$A$2:$A$205, Employee_final!$R$2:$R$205 = _xlfn.NUMBERVALUE(Tickets_final!$G556),Employee_final!$U$2:$U$205 &gt;=1),
    _xlpm.countList, COUNTA(_xlpm.filteredList),
    IF(_xlpm.countList = 0, "",
        INDEX(_xlpm.filteredList, RANDBETWEEN(1, _xlpm.countList))
    )
)</f>
        <v>135</v>
      </c>
      <c r="K556">
        <f t="shared" ca="1" si="35"/>
        <v>3</v>
      </c>
    </row>
    <row r="557" spans="1:11">
      <c r="A557">
        <v>556</v>
      </c>
      <c r="B557">
        <f t="shared" ca="1" si="32"/>
        <v>58</v>
      </c>
      <c r="C557" s="6" cm="1">
        <f t="array" aca="1" ref="C557" ca="1">_xlfn.LET(
    _xlpm.DOJ, _xlfn.XLOOKUP(Tickets_final!$B557, Employee_final!$A$2:$A$205, Employee_final!$K$2:$K$205, 0, 1, 1),
    _xlpm.RANDDATE, RANDBETWEEN(_xlpm.DOJ, TODAY()),
    _xlpm.RANDDATE
)</f>
        <v>45178</v>
      </c>
      <c r="D557">
        <f t="shared" ca="1" si="33"/>
        <v>58</v>
      </c>
      <c r="E557" t="s">
        <v>201</v>
      </c>
      <c r="F557" t="s">
        <v>202</v>
      </c>
      <c r="G557" s="9" t="s">
        <v>39</v>
      </c>
      <c r="H557" t="s">
        <v>30</v>
      </c>
      <c r="I557" s="6">
        <f t="shared" ca="1" si="34"/>
        <v>45182</v>
      </c>
      <c r="J557" cm="1">
        <f t="array" aca="1" ref="J557" ca="1">_xlfn.LET(
    _xlpm.filteredList, _xlfn._xlws.FILTER(Employee_final!$A$2:$A$205, Employee_final!$R$2:$R$205 = _xlfn.NUMBERVALUE(Tickets_final!$G557),Employee_final!$U$2:$U$205 &gt;=1),
    _xlpm.countList, COUNTA(_xlpm.filteredList),
    IF(_xlpm.countList = 0, "",
        INDEX(_xlpm.filteredList, RANDBETWEEN(1, _xlpm.countList))
    )
)</f>
        <v>42</v>
      </c>
      <c r="K557">
        <f t="shared" ca="1" si="35"/>
        <v>1</v>
      </c>
    </row>
    <row r="558" spans="1:11">
      <c r="A558">
        <v>557</v>
      </c>
      <c r="B558">
        <f t="shared" ca="1" si="32"/>
        <v>169</v>
      </c>
      <c r="C558" s="6" cm="1">
        <f t="array" aca="1" ref="C558" ca="1">_xlfn.LET(
    _xlpm.DOJ, _xlfn.XLOOKUP(Tickets_final!$B558, Employee_final!$A$2:$A$205, Employee_final!$K$2:$K$205, 0, 1, 1),
    _xlpm.RANDDATE, RANDBETWEEN(_xlpm.DOJ, TODAY()),
    _xlpm.RANDDATE
)</f>
        <v>45685</v>
      </c>
      <c r="D558">
        <f t="shared" ca="1" si="33"/>
        <v>169</v>
      </c>
      <c r="E558" t="s">
        <v>203</v>
      </c>
      <c r="F558" t="s">
        <v>204</v>
      </c>
      <c r="G558" s="9" t="s">
        <v>30</v>
      </c>
      <c r="H558" t="s">
        <v>35</v>
      </c>
      <c r="I558" s="6">
        <f t="shared" ca="1" si="34"/>
        <v>45694</v>
      </c>
      <c r="J558" cm="1">
        <f t="array" aca="1" ref="J558" ca="1">_xlfn.LET(
    _xlpm.filteredList, _xlfn._xlws.FILTER(Employee_final!$A$2:$A$205, Employee_final!$R$2:$R$205 = _xlfn.NUMBERVALUE(Tickets_final!$G558),Employee_final!$U$2:$U$205 &gt;=1),
    _xlpm.countList, COUNTA(_xlpm.filteredList),
    IF(_xlpm.countList = 0, "",
        INDEX(_xlpm.filteredList, RANDBETWEEN(1, _xlpm.countList))
    )
)</f>
        <v>86</v>
      </c>
      <c r="K558">
        <f t="shared" ca="1" si="35"/>
        <v>3</v>
      </c>
    </row>
    <row r="559" spans="1:11">
      <c r="A559">
        <v>558</v>
      </c>
      <c r="B559">
        <f t="shared" ca="1" si="32"/>
        <v>129</v>
      </c>
      <c r="C559" s="6" cm="1">
        <f t="array" aca="1" ref="C559" ca="1">_xlfn.LET(
    _xlpm.DOJ, _xlfn.XLOOKUP(Tickets_final!$B559, Employee_final!$A$2:$A$205, Employee_final!$K$2:$K$205, 0, 1, 1),
    _xlpm.RANDDATE, RANDBETWEEN(_xlpm.DOJ, TODAY()),
    _xlpm.RANDDATE
)</f>
        <v>45584</v>
      </c>
      <c r="D559">
        <f t="shared" ca="1" si="33"/>
        <v>129</v>
      </c>
      <c r="E559" t="s">
        <v>205</v>
      </c>
      <c r="F559" t="s">
        <v>206</v>
      </c>
      <c r="G559" s="9" t="s">
        <v>23</v>
      </c>
      <c r="H559" t="s">
        <v>23</v>
      </c>
      <c r="I559" s="6">
        <f t="shared" ca="1" si="34"/>
        <v>45586</v>
      </c>
      <c r="J559" cm="1">
        <f t="array" aca="1" ref="J559" ca="1">_xlfn.LET(
    _xlpm.filteredList, _xlfn._xlws.FILTER(Employee_final!$A$2:$A$205, Employee_final!$R$2:$R$205 = _xlfn.NUMBERVALUE(Tickets_final!$G559),Employee_final!$U$2:$U$205 &gt;=1),
    _xlpm.countList, COUNTA(_xlpm.filteredList),
    IF(_xlpm.countList = 0, "",
        INDEX(_xlpm.filteredList, RANDBETWEEN(1, _xlpm.countList))
    )
)</f>
        <v>106</v>
      </c>
      <c r="K559">
        <f t="shared" ca="1" si="35"/>
        <v>4</v>
      </c>
    </row>
    <row r="560" spans="1:11">
      <c r="A560">
        <v>559</v>
      </c>
      <c r="B560">
        <f t="shared" ca="1" si="32"/>
        <v>79</v>
      </c>
      <c r="C560" s="6" cm="1">
        <f t="array" aca="1" ref="C560" ca="1">_xlfn.LET(
    _xlpm.DOJ, _xlfn.XLOOKUP(Tickets_final!$B560, Employee_final!$A$2:$A$205, Employee_final!$K$2:$K$205, 0, 1, 1),
    _xlpm.RANDDATE, RANDBETWEEN(_xlpm.DOJ, TODAY()),
    _xlpm.RANDDATE
)</f>
        <v>44834</v>
      </c>
      <c r="D560">
        <f t="shared" ca="1" si="33"/>
        <v>79</v>
      </c>
      <c r="E560" t="s">
        <v>207</v>
      </c>
      <c r="F560" t="s">
        <v>136</v>
      </c>
      <c r="G560" s="9" t="s">
        <v>39</v>
      </c>
      <c r="H560" t="s">
        <v>19</v>
      </c>
      <c r="I560" s="6">
        <f t="shared" ca="1" si="34"/>
        <v>44841</v>
      </c>
      <c r="J560" cm="1">
        <f t="array" aca="1" ref="J560" ca="1">_xlfn.LET(
    _xlpm.filteredList, _xlfn._xlws.FILTER(Employee_final!$A$2:$A$205, Employee_final!$R$2:$R$205 = _xlfn.NUMBERVALUE(Tickets_final!$G560),Employee_final!$U$2:$U$205 &gt;=1),
    _xlpm.countList, COUNTA(_xlpm.filteredList),
    IF(_xlpm.countList = 0, "",
        INDEX(_xlpm.filteredList, RANDBETWEEN(1, _xlpm.countList))
    )
)</f>
        <v>178</v>
      </c>
      <c r="K560">
        <f t="shared" ca="1" si="35"/>
        <v>4</v>
      </c>
    </row>
    <row r="561" spans="1:11">
      <c r="A561">
        <v>560</v>
      </c>
      <c r="B561">
        <f t="shared" ca="1" si="32"/>
        <v>4</v>
      </c>
      <c r="C561" s="6" cm="1">
        <f t="array" aca="1" ref="C561" ca="1">_xlfn.LET(
    _xlpm.DOJ, _xlfn.XLOOKUP(Tickets_final!$B561, Employee_final!$A$2:$A$205, Employee_final!$K$2:$K$205, 0, 1, 1),
    _xlpm.RANDDATE, RANDBETWEEN(_xlpm.DOJ, TODAY()),
    _xlpm.RANDDATE
)</f>
        <v>45725</v>
      </c>
      <c r="D561">
        <f t="shared" ca="1" si="33"/>
        <v>4</v>
      </c>
      <c r="E561" t="s">
        <v>208</v>
      </c>
      <c r="F561" t="s">
        <v>209</v>
      </c>
      <c r="G561" s="9" t="s">
        <v>39</v>
      </c>
      <c r="H561" t="s">
        <v>30</v>
      </c>
      <c r="I561" s="6">
        <f t="shared" ca="1" si="34"/>
        <v>45727</v>
      </c>
      <c r="J561" cm="1">
        <f t="array" aca="1" ref="J561" ca="1">_xlfn.LET(
    _xlpm.filteredList, _xlfn._xlws.FILTER(Employee_final!$A$2:$A$205, Employee_final!$R$2:$R$205 = _xlfn.NUMBERVALUE(Tickets_final!$G561),Employee_final!$U$2:$U$205 &gt;=1),
    _xlpm.countList, COUNTA(_xlpm.filteredList),
    IF(_xlpm.countList = 0, "",
        INDEX(_xlpm.filteredList, RANDBETWEEN(1, _xlpm.countList))
    )
)</f>
        <v>188</v>
      </c>
      <c r="K561">
        <f t="shared" ca="1" si="35"/>
        <v>4</v>
      </c>
    </row>
    <row r="562" spans="1:11">
      <c r="A562">
        <v>561</v>
      </c>
      <c r="B562">
        <f t="shared" ca="1" si="32"/>
        <v>154</v>
      </c>
      <c r="C562" s="6" cm="1">
        <f t="array" aca="1" ref="C562" ca="1">_xlfn.LET(
    _xlpm.DOJ, _xlfn.XLOOKUP(Tickets_final!$B562, Employee_final!$A$2:$A$205, Employee_final!$K$2:$K$205, 0, 1, 1),
    _xlpm.RANDDATE, RANDBETWEEN(_xlpm.DOJ, TODAY()),
    _xlpm.RANDDATE
)</f>
        <v>45587</v>
      </c>
      <c r="D562">
        <f t="shared" ca="1" si="33"/>
        <v>154</v>
      </c>
      <c r="E562" t="s">
        <v>210</v>
      </c>
      <c r="F562" t="s">
        <v>211</v>
      </c>
      <c r="G562" s="9" t="s">
        <v>30</v>
      </c>
      <c r="H562" t="s">
        <v>35</v>
      </c>
      <c r="I562" s="6">
        <f t="shared" ca="1" si="34"/>
        <v>45596</v>
      </c>
      <c r="J562" cm="1">
        <f t="array" aca="1" ref="J562" ca="1">_xlfn.LET(
    _xlpm.filteredList, _xlfn._xlws.FILTER(Employee_final!$A$2:$A$205, Employee_final!$R$2:$R$205 = _xlfn.NUMBERVALUE(Tickets_final!$G562),Employee_final!$U$2:$U$205 &gt;=1),
    _xlpm.countList, COUNTA(_xlpm.filteredList),
    IF(_xlpm.countList = 0, "",
        INDEX(_xlpm.filteredList, RANDBETWEEN(1, _xlpm.countList))
    )
)</f>
        <v>87</v>
      </c>
      <c r="K562">
        <f t="shared" ca="1" si="35"/>
        <v>6</v>
      </c>
    </row>
    <row r="563" spans="1:11">
      <c r="A563">
        <v>562</v>
      </c>
      <c r="B563">
        <f t="shared" ca="1" si="32"/>
        <v>37</v>
      </c>
      <c r="C563" s="6" cm="1">
        <f t="array" aca="1" ref="C563" ca="1">_xlfn.LET(
    _xlpm.DOJ, _xlfn.XLOOKUP(Tickets_final!$B563, Employee_final!$A$2:$A$205, Employee_final!$K$2:$K$205, 0, 1, 1),
    _xlpm.RANDDATE, RANDBETWEEN(_xlpm.DOJ, TODAY()),
    _xlpm.RANDDATE
)</f>
        <v>45210</v>
      </c>
      <c r="D563">
        <f t="shared" ca="1" si="33"/>
        <v>37</v>
      </c>
      <c r="E563" t="s">
        <v>212</v>
      </c>
      <c r="F563" t="s">
        <v>213</v>
      </c>
      <c r="G563" s="9" t="s">
        <v>23</v>
      </c>
      <c r="H563" t="s">
        <v>39</v>
      </c>
      <c r="I563" s="6">
        <f t="shared" ca="1" si="34"/>
        <v>45220</v>
      </c>
      <c r="J563" cm="1">
        <f t="array" aca="1" ref="J563" ca="1">_xlfn.LET(
    _xlpm.filteredList, _xlfn._xlws.FILTER(Employee_final!$A$2:$A$205, Employee_final!$R$2:$R$205 = _xlfn.NUMBERVALUE(Tickets_final!$G563),Employee_final!$U$2:$U$205 &gt;=1),
    _xlpm.countList, COUNTA(_xlpm.filteredList),
    IF(_xlpm.countList = 0, "",
        INDEX(_xlpm.filteredList, RANDBETWEEN(1, _xlpm.countList))
    )
)</f>
        <v>167</v>
      </c>
      <c r="K563">
        <f t="shared" ca="1" si="35"/>
        <v>4</v>
      </c>
    </row>
    <row r="564" spans="1:11">
      <c r="A564">
        <v>563</v>
      </c>
      <c r="B564">
        <f t="shared" ca="1" si="32"/>
        <v>94</v>
      </c>
      <c r="C564" s="6" cm="1">
        <f t="array" aca="1" ref="C564" ca="1">_xlfn.LET(
    _xlpm.DOJ, _xlfn.XLOOKUP(Tickets_final!$B564, Employee_final!$A$2:$A$205, Employee_final!$K$2:$K$205, 0, 1, 1),
    _xlpm.RANDDATE, RANDBETWEEN(_xlpm.DOJ, TODAY()),
    _xlpm.RANDDATE
)</f>
        <v>44813</v>
      </c>
      <c r="D564">
        <f t="shared" ca="1" si="33"/>
        <v>94</v>
      </c>
      <c r="E564" t="s">
        <v>214</v>
      </c>
      <c r="F564" t="s">
        <v>215</v>
      </c>
      <c r="G564" s="9" t="s">
        <v>39</v>
      </c>
      <c r="H564" t="s">
        <v>30</v>
      </c>
      <c r="I564" s="6">
        <f t="shared" ca="1" si="34"/>
        <v>44816</v>
      </c>
      <c r="J564" cm="1">
        <f t="array" aca="1" ref="J564" ca="1">_xlfn.LET(
    _xlpm.filteredList, _xlfn._xlws.FILTER(Employee_final!$A$2:$A$205, Employee_final!$R$2:$R$205 = _xlfn.NUMBERVALUE(Tickets_final!$G564),Employee_final!$U$2:$U$205 &gt;=1),
    _xlpm.countList, COUNTA(_xlpm.filteredList),
    IF(_xlpm.countList = 0, "",
        INDEX(_xlpm.filteredList, RANDBETWEEN(1, _xlpm.countList))
    )
)</f>
        <v>184</v>
      </c>
      <c r="K564">
        <f t="shared" ca="1" si="35"/>
        <v>6</v>
      </c>
    </row>
    <row r="565" spans="1:11">
      <c r="A565">
        <v>564</v>
      </c>
      <c r="B565">
        <f t="shared" ca="1" si="32"/>
        <v>88</v>
      </c>
      <c r="C565" s="6" cm="1">
        <f t="array" aca="1" ref="C565" ca="1">_xlfn.LET(
    _xlpm.DOJ, _xlfn.XLOOKUP(Tickets_final!$B565, Employee_final!$A$2:$A$205, Employee_final!$K$2:$K$205, 0, 1, 1),
    _xlpm.RANDDATE, RANDBETWEEN(_xlpm.DOJ, TODAY()),
    _xlpm.RANDDATE
)</f>
        <v>45825</v>
      </c>
      <c r="D565">
        <f t="shared" ca="1" si="33"/>
        <v>88</v>
      </c>
      <c r="E565" t="s">
        <v>216</v>
      </c>
      <c r="F565" t="s">
        <v>217</v>
      </c>
      <c r="G565" s="9" t="s">
        <v>30</v>
      </c>
      <c r="H565" t="s">
        <v>16</v>
      </c>
      <c r="I565" s="6">
        <f t="shared" ca="1" si="34"/>
        <v>45831</v>
      </c>
      <c r="J565" cm="1">
        <f t="array" aca="1" ref="J565" ca="1">_xlfn.LET(
    _xlpm.filteredList, _xlfn._xlws.FILTER(Employee_final!$A$2:$A$205, Employee_final!$R$2:$R$205 = _xlfn.NUMBERVALUE(Tickets_final!$G565),Employee_final!$U$2:$U$205 &gt;=1),
    _xlpm.countList, COUNTA(_xlpm.filteredList),
    IF(_xlpm.countList = 0, "",
        INDEX(_xlpm.filteredList, RANDBETWEEN(1, _xlpm.countList))
    )
)</f>
        <v>39</v>
      </c>
      <c r="K565">
        <f t="shared" ca="1" si="35"/>
        <v>6</v>
      </c>
    </row>
    <row r="566" spans="1:11">
      <c r="A566">
        <v>565</v>
      </c>
      <c r="B566">
        <f t="shared" ca="1" si="32"/>
        <v>56</v>
      </c>
      <c r="C566" s="6" cm="1">
        <f t="array" aca="1" ref="C566" ca="1">_xlfn.LET(
    _xlpm.DOJ, _xlfn.XLOOKUP(Tickets_final!$B566, Employee_final!$A$2:$A$205, Employee_final!$K$2:$K$205, 0, 1, 1),
    _xlpm.RANDDATE, RANDBETWEEN(_xlpm.DOJ, TODAY()),
    _xlpm.RANDDATE
)</f>
        <v>45784</v>
      </c>
      <c r="D566">
        <f t="shared" ca="1" si="33"/>
        <v>56</v>
      </c>
      <c r="E566" t="s">
        <v>44</v>
      </c>
      <c r="F566" t="s">
        <v>45</v>
      </c>
      <c r="G566" s="9" t="s">
        <v>19</v>
      </c>
      <c r="H566" t="s">
        <v>46</v>
      </c>
      <c r="I566" s="6">
        <f t="shared" ca="1" si="34"/>
        <v>45792</v>
      </c>
      <c r="J566" cm="1">
        <f t="array" aca="1" ref="J566" ca="1">_xlfn.LET(
    _xlpm.filteredList, _xlfn._xlws.FILTER(Employee_final!$A$2:$A$205, Employee_final!$R$2:$R$205 = _xlfn.NUMBERVALUE(Tickets_final!$G566),Employee_final!$U$2:$U$205 &gt;=1),
    _xlpm.countList, COUNTA(_xlpm.filteredList),
    IF(_xlpm.countList = 0, "",
        INDEX(_xlpm.filteredList, RANDBETWEEN(1, _xlpm.countList))
    )
)</f>
        <v>100</v>
      </c>
      <c r="K566">
        <f t="shared" ca="1" si="35"/>
        <v>6</v>
      </c>
    </row>
    <row r="567" spans="1:11">
      <c r="A567">
        <v>566</v>
      </c>
      <c r="B567">
        <f t="shared" ca="1" si="32"/>
        <v>135</v>
      </c>
      <c r="C567" s="6" cm="1">
        <f t="array" aca="1" ref="C567" ca="1">_xlfn.LET(
    _xlpm.DOJ, _xlfn.XLOOKUP(Tickets_final!$B567, Employee_final!$A$2:$A$205, Employee_final!$K$2:$K$205, 0, 1, 1),
    _xlpm.RANDDATE, RANDBETWEEN(_xlpm.DOJ, TODAY()),
    _xlpm.RANDDATE
)</f>
        <v>44639</v>
      </c>
      <c r="D567">
        <f t="shared" ca="1" si="33"/>
        <v>135</v>
      </c>
      <c r="E567" t="s">
        <v>48</v>
      </c>
      <c r="F567" t="s">
        <v>49</v>
      </c>
      <c r="G567" s="9" t="s">
        <v>19</v>
      </c>
      <c r="H567" t="s">
        <v>50</v>
      </c>
      <c r="I567" s="6">
        <f t="shared" ca="1" si="34"/>
        <v>44645</v>
      </c>
      <c r="J567" cm="1">
        <f t="array" aca="1" ref="J567" ca="1">_xlfn.LET(
    _xlpm.filteredList, _xlfn._xlws.FILTER(Employee_final!$A$2:$A$205, Employee_final!$R$2:$R$205 = _xlfn.NUMBERVALUE(Tickets_final!$G567),Employee_final!$U$2:$U$205 &gt;=1),
    _xlpm.countList, COUNTA(_xlpm.filteredList),
    IF(_xlpm.countList = 0, "",
        INDEX(_xlpm.filteredList, RANDBETWEEN(1, _xlpm.countList))
    )
)</f>
        <v>59</v>
      </c>
      <c r="K567">
        <f t="shared" ca="1" si="35"/>
        <v>3</v>
      </c>
    </row>
    <row r="568" spans="1:11">
      <c r="A568">
        <v>567</v>
      </c>
      <c r="B568">
        <f t="shared" ca="1" si="32"/>
        <v>157</v>
      </c>
      <c r="C568" s="6" cm="1">
        <f t="array" aca="1" ref="C568" ca="1">_xlfn.LET(
    _xlpm.DOJ, _xlfn.XLOOKUP(Tickets_final!$B568, Employee_final!$A$2:$A$205, Employee_final!$K$2:$K$205, 0, 1, 1),
    _xlpm.RANDDATE, RANDBETWEEN(_xlpm.DOJ, TODAY()),
    _xlpm.RANDDATE
)</f>
        <v>44784</v>
      </c>
      <c r="D568">
        <f t="shared" ca="1" si="33"/>
        <v>157</v>
      </c>
      <c r="E568" t="s">
        <v>52</v>
      </c>
      <c r="F568" t="s">
        <v>53</v>
      </c>
      <c r="G568" s="9" t="s">
        <v>23</v>
      </c>
      <c r="H568" t="s">
        <v>23</v>
      </c>
      <c r="I568" s="6">
        <f t="shared" ca="1" si="34"/>
        <v>44786</v>
      </c>
      <c r="J568" cm="1">
        <f t="array" aca="1" ref="J568" ca="1">_xlfn.LET(
    _xlpm.filteredList, _xlfn._xlws.FILTER(Employee_final!$A$2:$A$205, Employee_final!$R$2:$R$205 = _xlfn.NUMBERVALUE(Tickets_final!$G568),Employee_final!$U$2:$U$205 &gt;=1),
    _xlpm.countList, COUNTA(_xlpm.filteredList),
    IF(_xlpm.countList = 0, "",
        INDEX(_xlpm.filteredList, RANDBETWEEN(1, _xlpm.countList))
    )
)</f>
        <v>54</v>
      </c>
      <c r="K568">
        <f t="shared" ca="1" si="35"/>
        <v>3</v>
      </c>
    </row>
    <row r="569" spans="1:11">
      <c r="A569">
        <v>568</v>
      </c>
      <c r="B569">
        <f t="shared" ca="1" si="32"/>
        <v>138</v>
      </c>
      <c r="C569" s="6" cm="1">
        <f t="array" aca="1" ref="C569" ca="1">_xlfn.LET(
    _xlpm.DOJ, _xlfn.XLOOKUP(Tickets_final!$B569, Employee_final!$A$2:$A$205, Employee_final!$K$2:$K$205, 0, 1, 1),
    _xlpm.RANDDATE, RANDBETWEEN(_xlpm.DOJ, TODAY()),
    _xlpm.RANDDATE
)</f>
        <v>44607</v>
      </c>
      <c r="D569">
        <f t="shared" ca="1" si="33"/>
        <v>138</v>
      </c>
      <c r="E569" t="s">
        <v>55</v>
      </c>
      <c r="F569" t="s">
        <v>56</v>
      </c>
      <c r="G569" s="9" t="s">
        <v>23</v>
      </c>
      <c r="H569" t="s">
        <v>39</v>
      </c>
      <c r="I569" s="6">
        <f t="shared" ca="1" si="34"/>
        <v>44616</v>
      </c>
      <c r="J569" cm="1">
        <f t="array" aca="1" ref="J569" ca="1">_xlfn.LET(
    _xlpm.filteredList, _xlfn._xlws.FILTER(Employee_final!$A$2:$A$205, Employee_final!$R$2:$R$205 = _xlfn.NUMBERVALUE(Tickets_final!$G569),Employee_final!$U$2:$U$205 &gt;=1),
    _xlpm.countList, COUNTA(_xlpm.filteredList),
    IF(_xlpm.countList = 0, "",
        INDEX(_xlpm.filteredList, RANDBETWEEN(1, _xlpm.countList))
    )
)</f>
        <v>31</v>
      </c>
      <c r="K569">
        <f t="shared" ca="1" si="35"/>
        <v>1</v>
      </c>
    </row>
    <row r="570" spans="1:11">
      <c r="A570">
        <v>569</v>
      </c>
      <c r="B570">
        <f t="shared" ca="1" si="32"/>
        <v>171</v>
      </c>
      <c r="C570" s="6" cm="1">
        <f t="array" aca="1" ref="C570" ca="1">_xlfn.LET(
    _xlpm.DOJ, _xlfn.XLOOKUP(Tickets_final!$B570, Employee_final!$A$2:$A$205, Employee_final!$K$2:$K$205, 0, 1, 1),
    _xlpm.RANDDATE, RANDBETWEEN(_xlpm.DOJ, TODAY()),
    _xlpm.RANDDATE
)</f>
        <v>45057</v>
      </c>
      <c r="D570">
        <f t="shared" ca="1" si="33"/>
        <v>171</v>
      </c>
      <c r="E570" t="s">
        <v>58</v>
      </c>
      <c r="F570" t="s">
        <v>59</v>
      </c>
      <c r="G570" s="9" t="s">
        <v>39</v>
      </c>
      <c r="H570" t="s">
        <v>30</v>
      </c>
      <c r="I570" s="6">
        <f t="shared" ca="1" si="34"/>
        <v>45065</v>
      </c>
      <c r="J570" cm="1">
        <f t="array" aca="1" ref="J570" ca="1">_xlfn.LET(
    _xlpm.filteredList, _xlfn._xlws.FILTER(Employee_final!$A$2:$A$205, Employee_final!$R$2:$R$205 = _xlfn.NUMBERVALUE(Tickets_final!$G570),Employee_final!$U$2:$U$205 &gt;=1),
    _xlpm.countList, COUNTA(_xlpm.filteredList),
    IF(_xlpm.countList = 0, "",
        INDEX(_xlpm.filteredList, RANDBETWEEN(1, _xlpm.countList))
    )
)</f>
        <v>83</v>
      </c>
      <c r="K570">
        <f t="shared" ca="1" si="35"/>
        <v>3</v>
      </c>
    </row>
    <row r="571" spans="1:11">
      <c r="A571">
        <v>570</v>
      </c>
      <c r="B571">
        <f t="shared" ca="1" si="32"/>
        <v>123</v>
      </c>
      <c r="C571" s="6" cm="1">
        <f t="array" aca="1" ref="C571" ca="1">_xlfn.LET(
    _xlpm.DOJ, _xlfn.XLOOKUP(Tickets_final!$B571, Employee_final!$A$2:$A$205, Employee_final!$K$2:$K$205, 0, 1, 1),
    _xlpm.RANDDATE, RANDBETWEEN(_xlpm.DOJ, TODAY()),
    _xlpm.RANDDATE
)</f>
        <v>44617</v>
      </c>
      <c r="D571">
        <f t="shared" ca="1" si="33"/>
        <v>123</v>
      </c>
      <c r="E571" t="s">
        <v>60</v>
      </c>
      <c r="F571" t="s">
        <v>61</v>
      </c>
      <c r="G571" s="9" t="s">
        <v>39</v>
      </c>
      <c r="H571" t="s">
        <v>19</v>
      </c>
      <c r="I571" s="6">
        <f t="shared" ca="1" si="34"/>
        <v>44626</v>
      </c>
      <c r="J571" cm="1">
        <f t="array" aca="1" ref="J571" ca="1">_xlfn.LET(
    _xlpm.filteredList, _xlfn._xlws.FILTER(Employee_final!$A$2:$A$205, Employee_final!$R$2:$R$205 = _xlfn.NUMBERVALUE(Tickets_final!$G571),Employee_final!$U$2:$U$205 &gt;=1),
    _xlpm.countList, COUNTA(_xlpm.filteredList),
    IF(_xlpm.countList = 0, "",
        INDEX(_xlpm.filteredList, RANDBETWEEN(1, _xlpm.countList))
    )
)</f>
        <v>64</v>
      </c>
      <c r="K571">
        <f t="shared" ca="1" si="35"/>
        <v>3</v>
      </c>
    </row>
    <row r="572" spans="1:11">
      <c r="A572">
        <v>571</v>
      </c>
      <c r="B572">
        <f t="shared" ca="1" si="32"/>
        <v>91</v>
      </c>
      <c r="C572" s="6" cm="1">
        <f t="array" aca="1" ref="C572" ca="1">_xlfn.LET(
    _xlpm.DOJ, _xlfn.XLOOKUP(Tickets_final!$B572, Employee_final!$A$2:$A$205, Employee_final!$K$2:$K$205, 0, 1, 1),
    _xlpm.RANDDATE, RANDBETWEEN(_xlpm.DOJ, TODAY()),
    _xlpm.RANDDATE
)</f>
        <v>45414</v>
      </c>
      <c r="D572">
        <f t="shared" ca="1" si="33"/>
        <v>91</v>
      </c>
      <c r="E572" t="s">
        <v>62</v>
      </c>
      <c r="F572" t="s">
        <v>63</v>
      </c>
      <c r="G572" s="9" t="s">
        <v>30</v>
      </c>
      <c r="H572" t="s">
        <v>16</v>
      </c>
      <c r="I572" s="6">
        <f t="shared" ca="1" si="34"/>
        <v>45417</v>
      </c>
      <c r="J572" cm="1">
        <f t="array" aca="1" ref="J572" ca="1">_xlfn.LET(
    _xlpm.filteredList, _xlfn._xlws.FILTER(Employee_final!$A$2:$A$205, Employee_final!$R$2:$R$205 = _xlfn.NUMBERVALUE(Tickets_final!$G572),Employee_final!$U$2:$U$205 &gt;=1),
    _xlpm.countList, COUNTA(_xlpm.filteredList),
    IF(_xlpm.countList = 0, "",
        INDEX(_xlpm.filteredList, RANDBETWEEN(1, _xlpm.countList))
    )
)</f>
        <v>65</v>
      </c>
      <c r="K572">
        <f t="shared" ca="1" si="35"/>
        <v>4</v>
      </c>
    </row>
    <row r="573" spans="1:11">
      <c r="A573">
        <v>572</v>
      </c>
      <c r="B573">
        <f t="shared" ca="1" si="32"/>
        <v>184</v>
      </c>
      <c r="C573" s="6" cm="1">
        <f t="array" aca="1" ref="C573" ca="1">_xlfn.LET(
    _xlpm.DOJ, _xlfn.XLOOKUP(Tickets_final!$B573, Employee_final!$A$2:$A$205, Employee_final!$K$2:$K$205, 0, 1, 1),
    _xlpm.RANDDATE, RANDBETWEEN(_xlpm.DOJ, TODAY()),
    _xlpm.RANDDATE
)</f>
        <v>45399</v>
      </c>
      <c r="D573">
        <f t="shared" ca="1" si="33"/>
        <v>184</v>
      </c>
      <c r="E573" t="s">
        <v>65</v>
      </c>
      <c r="F573" t="s">
        <v>66</v>
      </c>
      <c r="G573" s="9" t="s">
        <v>30</v>
      </c>
      <c r="H573" t="s">
        <v>16</v>
      </c>
      <c r="I573" s="6">
        <f t="shared" ca="1" si="34"/>
        <v>45408</v>
      </c>
      <c r="J573" cm="1">
        <f t="array" aca="1" ref="J573" ca="1">_xlfn.LET(
    _xlpm.filteredList, _xlfn._xlws.FILTER(Employee_final!$A$2:$A$205, Employee_final!$R$2:$R$205 = _xlfn.NUMBERVALUE(Tickets_final!$G573),Employee_final!$U$2:$U$205 &gt;=1),
    _xlpm.countList, COUNTA(_xlpm.filteredList),
    IF(_xlpm.countList = 0, "",
        INDEX(_xlpm.filteredList, RANDBETWEEN(1, _xlpm.countList))
    )
)</f>
        <v>139</v>
      </c>
      <c r="K573">
        <f t="shared" ca="1" si="35"/>
        <v>1</v>
      </c>
    </row>
    <row r="574" spans="1:11">
      <c r="A574">
        <v>573</v>
      </c>
      <c r="B574">
        <f t="shared" ca="1" si="32"/>
        <v>144</v>
      </c>
      <c r="C574" s="6" cm="1">
        <f t="array" aca="1" ref="C574" ca="1">_xlfn.LET(
    _xlpm.DOJ, _xlfn.XLOOKUP(Tickets_final!$B574, Employee_final!$A$2:$A$205, Employee_final!$K$2:$K$205, 0, 1, 1),
    _xlpm.RANDDATE, RANDBETWEEN(_xlpm.DOJ, TODAY()),
    _xlpm.RANDDATE
)</f>
        <v>44113</v>
      </c>
      <c r="D574">
        <f t="shared" ca="1" si="33"/>
        <v>144</v>
      </c>
      <c r="E574" t="s">
        <v>67</v>
      </c>
      <c r="F574" t="s">
        <v>68</v>
      </c>
      <c r="G574" s="9" t="s">
        <v>19</v>
      </c>
      <c r="H574" t="s">
        <v>46</v>
      </c>
      <c r="I574" s="6">
        <f t="shared" ca="1" si="34"/>
        <v>44119</v>
      </c>
      <c r="J574" cm="1">
        <f t="array" aca="1" ref="J574" ca="1">_xlfn.LET(
    _xlpm.filteredList, _xlfn._xlws.FILTER(Employee_final!$A$2:$A$205, Employee_final!$R$2:$R$205 = _xlfn.NUMBERVALUE(Tickets_final!$G574),Employee_final!$U$2:$U$205 &gt;=1),
    _xlpm.countList, COUNTA(_xlpm.filteredList),
    IF(_xlpm.countList = 0, "",
        INDEX(_xlpm.filteredList, RANDBETWEEN(1, _xlpm.countList))
    )
)</f>
        <v>133</v>
      </c>
      <c r="K574">
        <f t="shared" ca="1" si="35"/>
        <v>4</v>
      </c>
    </row>
    <row r="575" spans="1:11">
      <c r="A575">
        <v>574</v>
      </c>
      <c r="B575">
        <f t="shared" ca="1" si="32"/>
        <v>191</v>
      </c>
      <c r="C575" s="6" cm="1">
        <f t="array" aca="1" ref="C575" ca="1">_xlfn.LET(
    _xlpm.DOJ, _xlfn.XLOOKUP(Tickets_final!$B575, Employee_final!$A$2:$A$205, Employee_final!$K$2:$K$205, 0, 1, 1),
    _xlpm.RANDDATE, RANDBETWEEN(_xlpm.DOJ, TODAY()),
    _xlpm.RANDDATE
)</f>
        <v>45398</v>
      </c>
      <c r="D575">
        <f t="shared" ca="1" si="33"/>
        <v>191</v>
      </c>
      <c r="E575" t="s">
        <v>70</v>
      </c>
      <c r="F575" t="s">
        <v>71</v>
      </c>
      <c r="G575" s="9" t="s">
        <v>19</v>
      </c>
      <c r="H575" t="s">
        <v>46</v>
      </c>
      <c r="I575" s="6">
        <f t="shared" ca="1" si="34"/>
        <v>45403</v>
      </c>
      <c r="J575" cm="1">
        <f t="array" aca="1" ref="J575" ca="1">_xlfn.LET(
    _xlpm.filteredList, _xlfn._xlws.FILTER(Employee_final!$A$2:$A$205, Employee_final!$R$2:$R$205 = _xlfn.NUMBERVALUE(Tickets_final!$G575),Employee_final!$U$2:$U$205 &gt;=1),
    _xlpm.countList, COUNTA(_xlpm.filteredList),
    IF(_xlpm.countList = 0, "",
        INDEX(_xlpm.filteredList, RANDBETWEEN(1, _xlpm.countList))
    )
)</f>
        <v>75</v>
      </c>
      <c r="K575">
        <f t="shared" ca="1" si="35"/>
        <v>1</v>
      </c>
    </row>
    <row r="576" spans="1:11">
      <c r="A576">
        <v>575</v>
      </c>
      <c r="B576">
        <f t="shared" ca="1" si="32"/>
        <v>41</v>
      </c>
      <c r="C576" s="6" cm="1">
        <f t="array" aca="1" ref="C576" ca="1">_xlfn.LET(
    _xlpm.DOJ, _xlfn.XLOOKUP(Tickets_final!$B576, Employee_final!$A$2:$A$205, Employee_final!$K$2:$K$205, 0, 1, 1),
    _xlpm.RANDDATE, RANDBETWEEN(_xlpm.DOJ, TODAY()),
    _xlpm.RANDDATE
)</f>
        <v>45491</v>
      </c>
      <c r="D576">
        <f t="shared" ca="1" si="33"/>
        <v>41</v>
      </c>
      <c r="E576" t="s">
        <v>73</v>
      </c>
      <c r="F576" t="s">
        <v>74</v>
      </c>
      <c r="G576" s="9" t="s">
        <v>39</v>
      </c>
      <c r="H576" t="s">
        <v>19</v>
      </c>
      <c r="I576" s="6">
        <f t="shared" ca="1" si="34"/>
        <v>45493</v>
      </c>
      <c r="J576" cm="1">
        <f t="array" aca="1" ref="J576" ca="1">_xlfn.LET(
    _xlpm.filteredList, _xlfn._xlws.FILTER(Employee_final!$A$2:$A$205, Employee_final!$R$2:$R$205 = _xlfn.NUMBERVALUE(Tickets_final!$G576),Employee_final!$U$2:$U$205 &gt;=1),
    _xlpm.countList, COUNTA(_xlpm.filteredList),
    IF(_xlpm.countList = 0, "",
        INDEX(_xlpm.filteredList, RANDBETWEEN(1, _xlpm.countList))
    )
)</f>
        <v>160</v>
      </c>
      <c r="K576">
        <f t="shared" ca="1" si="35"/>
        <v>4</v>
      </c>
    </row>
    <row r="577" spans="1:11">
      <c r="A577">
        <v>576</v>
      </c>
      <c r="B577">
        <f t="shared" ca="1" si="32"/>
        <v>24</v>
      </c>
      <c r="C577" s="6" cm="1">
        <f t="array" aca="1" ref="C577" ca="1">_xlfn.LET(
    _xlpm.DOJ, _xlfn.XLOOKUP(Tickets_final!$B577, Employee_final!$A$2:$A$205, Employee_final!$K$2:$K$205, 0, 1, 1),
    _xlpm.RANDDATE, RANDBETWEEN(_xlpm.DOJ, TODAY()),
    _xlpm.RANDDATE
)</f>
        <v>45007</v>
      </c>
      <c r="D577">
        <f t="shared" ca="1" si="33"/>
        <v>24</v>
      </c>
      <c r="E577" t="s">
        <v>76</v>
      </c>
      <c r="F577" t="s">
        <v>77</v>
      </c>
      <c r="G577" s="9" t="s">
        <v>23</v>
      </c>
      <c r="H577" t="s">
        <v>23</v>
      </c>
      <c r="I577" s="6">
        <f t="shared" ca="1" si="34"/>
        <v>45014</v>
      </c>
      <c r="J577" cm="1">
        <f t="array" aca="1" ref="J577" ca="1">_xlfn.LET(
    _xlpm.filteredList, _xlfn._xlws.FILTER(Employee_final!$A$2:$A$205, Employee_final!$R$2:$R$205 = _xlfn.NUMBERVALUE(Tickets_final!$G577),Employee_final!$U$2:$U$205 &gt;=1),
    _xlpm.countList, COUNTA(_xlpm.filteredList),
    IF(_xlpm.countList = 0, "",
        INDEX(_xlpm.filteredList, RANDBETWEEN(1, _xlpm.countList))
    )
)</f>
        <v>142</v>
      </c>
      <c r="K577">
        <f t="shared" ca="1" si="35"/>
        <v>5</v>
      </c>
    </row>
    <row r="578" spans="1:11">
      <c r="A578">
        <v>577</v>
      </c>
      <c r="B578">
        <f t="shared" ca="1" si="32"/>
        <v>29</v>
      </c>
      <c r="C578" s="6" cm="1">
        <f t="array" aca="1" ref="C578" ca="1">_xlfn.LET(
    _xlpm.DOJ, _xlfn.XLOOKUP(Tickets_final!$B578, Employee_final!$A$2:$A$205, Employee_final!$K$2:$K$205, 0, 1, 1),
    _xlpm.RANDDATE, RANDBETWEEN(_xlpm.DOJ, TODAY()),
    _xlpm.RANDDATE
)</f>
        <v>45676</v>
      </c>
      <c r="D578">
        <f t="shared" ca="1" si="33"/>
        <v>29</v>
      </c>
      <c r="E578" t="s">
        <v>79</v>
      </c>
      <c r="F578" t="s">
        <v>80</v>
      </c>
      <c r="G578" s="9" t="s">
        <v>30</v>
      </c>
      <c r="H578" t="s">
        <v>31</v>
      </c>
      <c r="I578" s="6">
        <f t="shared" ca="1" si="34"/>
        <v>45684</v>
      </c>
      <c r="J578" cm="1">
        <f t="array" aca="1" ref="J578" ca="1">_xlfn.LET(
    _xlpm.filteredList, _xlfn._xlws.FILTER(Employee_final!$A$2:$A$205, Employee_final!$R$2:$R$205 = _xlfn.NUMBERVALUE(Tickets_final!$G578),Employee_final!$U$2:$U$205 &gt;=1),
    _xlpm.countList, COUNTA(_xlpm.filteredList),
    IF(_xlpm.countList = 0, "",
        INDEX(_xlpm.filteredList, RANDBETWEEN(1, _xlpm.countList))
    )
)</f>
        <v>196</v>
      </c>
      <c r="K578">
        <f t="shared" ca="1" si="35"/>
        <v>1</v>
      </c>
    </row>
    <row r="579" spans="1:11">
      <c r="A579">
        <v>578</v>
      </c>
      <c r="B579">
        <f t="shared" ref="B579:B642" ca="1" si="36">RANDBETWEEN(1,201)</f>
        <v>110</v>
      </c>
      <c r="C579" s="6" cm="1">
        <f t="array" aca="1" ref="C579" ca="1">_xlfn.LET(
    _xlpm.DOJ, _xlfn.XLOOKUP(Tickets_final!$B579, Employee_final!$A$2:$A$205, Employee_final!$K$2:$K$205, 0, 1, 1),
    _xlpm.RANDDATE, RANDBETWEEN(_xlpm.DOJ, TODAY()),
    _xlpm.RANDDATE
)</f>
        <v>44488</v>
      </c>
      <c r="D579">
        <f t="shared" ref="D579:D642" ca="1" si="37">IF(MOD($B579,10)=0, RANDBETWEEN(1,205), $B579)</f>
        <v>184</v>
      </c>
      <c r="E579" t="s">
        <v>81</v>
      </c>
      <c r="F579" t="s">
        <v>82</v>
      </c>
      <c r="G579" s="9" t="s">
        <v>23</v>
      </c>
      <c r="H579" t="s">
        <v>23</v>
      </c>
      <c r="I579" s="6">
        <f t="shared" ref="I579:I642" ca="1" si="38">$C579+RANDBETWEEN(2,10)</f>
        <v>44491</v>
      </c>
      <c r="J579" cm="1">
        <f t="array" aca="1" ref="J579" ca="1">_xlfn.LET(
    _xlpm.filteredList, _xlfn._xlws.FILTER(Employee_final!$A$2:$A$205, Employee_final!$R$2:$R$205 = _xlfn.NUMBERVALUE(Tickets_final!$G579),Employee_final!$U$2:$U$205 &gt;=1),
    _xlpm.countList, COUNTA(_xlpm.filteredList),
    IF(_xlpm.countList = 0, "",
        INDEX(_xlpm.filteredList, RANDBETWEEN(1, _xlpm.countList))
    )
)</f>
        <v>170</v>
      </c>
      <c r="K579">
        <f t="shared" ref="K579:K642" ca="1" si="39">RANDBETWEEN(1,6)</f>
        <v>6</v>
      </c>
    </row>
    <row r="580" spans="1:11">
      <c r="A580">
        <v>579</v>
      </c>
      <c r="B580">
        <f t="shared" ca="1" si="36"/>
        <v>128</v>
      </c>
      <c r="C580" s="6" cm="1">
        <f t="array" aca="1" ref="C580" ca="1">_xlfn.LET(
    _xlpm.DOJ, _xlfn.XLOOKUP(Tickets_final!$B580, Employee_final!$A$2:$A$205, Employee_final!$K$2:$K$205, 0, 1, 1),
    _xlpm.RANDDATE, RANDBETWEEN(_xlpm.DOJ, TODAY()),
    _xlpm.RANDDATE
)</f>
        <v>45617</v>
      </c>
      <c r="D580">
        <f t="shared" ca="1" si="37"/>
        <v>128</v>
      </c>
      <c r="E580" t="s">
        <v>84</v>
      </c>
      <c r="F580" t="s">
        <v>85</v>
      </c>
      <c r="G580" s="9" t="s">
        <v>39</v>
      </c>
      <c r="H580" t="s">
        <v>30</v>
      </c>
      <c r="I580" s="6">
        <f t="shared" ca="1" si="38"/>
        <v>45623</v>
      </c>
      <c r="J580" cm="1">
        <f t="array" aca="1" ref="J580" ca="1">_xlfn.LET(
    _xlpm.filteredList, _xlfn._xlws.FILTER(Employee_final!$A$2:$A$205, Employee_final!$R$2:$R$205 = _xlfn.NUMBERVALUE(Tickets_final!$G580),Employee_final!$U$2:$U$205 &gt;=1),
    _xlpm.countList, COUNTA(_xlpm.filteredList),
    IF(_xlpm.countList = 0, "",
        INDEX(_xlpm.filteredList, RANDBETWEEN(1, _xlpm.countList))
    )
)</f>
        <v>88</v>
      </c>
      <c r="K580">
        <f t="shared" ca="1" si="39"/>
        <v>6</v>
      </c>
    </row>
    <row r="581" spans="1:11">
      <c r="A581">
        <v>580</v>
      </c>
      <c r="B581">
        <f t="shared" ca="1" si="36"/>
        <v>109</v>
      </c>
      <c r="C581" s="6" cm="1">
        <f t="array" aca="1" ref="C581" ca="1">_xlfn.LET(
    _xlpm.DOJ, _xlfn.XLOOKUP(Tickets_final!$B581, Employee_final!$A$2:$A$205, Employee_final!$K$2:$K$205, 0, 1, 1),
    _xlpm.RANDDATE, RANDBETWEEN(_xlpm.DOJ, TODAY()),
    _xlpm.RANDDATE
)</f>
        <v>45793</v>
      </c>
      <c r="D581">
        <f t="shared" ca="1" si="37"/>
        <v>109</v>
      </c>
      <c r="E581" t="s">
        <v>86</v>
      </c>
      <c r="F581" t="s">
        <v>87</v>
      </c>
      <c r="G581" s="9" t="s">
        <v>23</v>
      </c>
      <c r="H581" t="s">
        <v>23</v>
      </c>
      <c r="I581" s="6">
        <f t="shared" ca="1" si="38"/>
        <v>45796</v>
      </c>
      <c r="J581" cm="1">
        <f t="array" aca="1" ref="J581" ca="1">_xlfn.LET(
    _xlpm.filteredList, _xlfn._xlws.FILTER(Employee_final!$A$2:$A$205, Employee_final!$R$2:$R$205 = _xlfn.NUMBERVALUE(Tickets_final!$G581),Employee_final!$U$2:$U$205 &gt;=1),
    _xlpm.countList, COUNTA(_xlpm.filteredList),
    IF(_xlpm.countList = 0, "",
        INDEX(_xlpm.filteredList, RANDBETWEEN(1, _xlpm.countList))
    )
)</f>
        <v>130</v>
      </c>
      <c r="K581">
        <f t="shared" ca="1" si="39"/>
        <v>5</v>
      </c>
    </row>
    <row r="582" spans="1:11">
      <c r="A582">
        <v>581</v>
      </c>
      <c r="B582">
        <f t="shared" ca="1" si="36"/>
        <v>135</v>
      </c>
      <c r="C582" s="6" cm="1">
        <f t="array" aca="1" ref="C582" ca="1">_xlfn.LET(
    _xlpm.DOJ, _xlfn.XLOOKUP(Tickets_final!$B582, Employee_final!$A$2:$A$205, Employee_final!$K$2:$K$205, 0, 1, 1),
    _xlpm.RANDDATE, RANDBETWEEN(_xlpm.DOJ, TODAY()),
    _xlpm.RANDDATE
)</f>
        <v>44493</v>
      </c>
      <c r="D582">
        <f t="shared" ca="1" si="37"/>
        <v>135</v>
      </c>
      <c r="E582" t="s">
        <v>89</v>
      </c>
      <c r="F582" t="s">
        <v>90</v>
      </c>
      <c r="G582" s="9" t="s">
        <v>30</v>
      </c>
      <c r="H582" t="s">
        <v>35</v>
      </c>
      <c r="I582" s="6">
        <f t="shared" ca="1" si="38"/>
        <v>44497</v>
      </c>
      <c r="J582" cm="1">
        <f t="array" aca="1" ref="J582" ca="1">_xlfn.LET(
    _xlpm.filteredList, _xlfn._xlws.FILTER(Employee_final!$A$2:$A$205, Employee_final!$R$2:$R$205 = _xlfn.NUMBERVALUE(Tickets_final!$G582),Employee_final!$U$2:$U$205 &gt;=1),
    _xlpm.countList, COUNTA(_xlpm.filteredList),
    IF(_xlpm.countList = 0, "",
        INDEX(_xlpm.filteredList, RANDBETWEEN(1, _xlpm.countList))
    )
)</f>
        <v>10</v>
      </c>
      <c r="K582">
        <f t="shared" ca="1" si="39"/>
        <v>5</v>
      </c>
    </row>
    <row r="583" spans="1:11">
      <c r="A583">
        <v>582</v>
      </c>
      <c r="B583">
        <f t="shared" ca="1" si="36"/>
        <v>39</v>
      </c>
      <c r="C583" s="6" cm="1">
        <f t="array" aca="1" ref="C583" ca="1">_xlfn.LET(
    _xlpm.DOJ, _xlfn.XLOOKUP(Tickets_final!$B583, Employee_final!$A$2:$A$205, Employee_final!$K$2:$K$205, 0, 1, 1),
    _xlpm.RANDDATE, RANDBETWEEN(_xlpm.DOJ, TODAY()),
    _xlpm.RANDDATE
)</f>
        <v>45317</v>
      </c>
      <c r="D583">
        <f t="shared" ca="1" si="37"/>
        <v>39</v>
      </c>
      <c r="E583" t="s">
        <v>91</v>
      </c>
      <c r="F583" t="s">
        <v>92</v>
      </c>
      <c r="G583" s="9" t="s">
        <v>30</v>
      </c>
      <c r="H583" t="s">
        <v>16</v>
      </c>
      <c r="I583" s="6">
        <f t="shared" ca="1" si="38"/>
        <v>45322</v>
      </c>
      <c r="J583" cm="1">
        <f t="array" aca="1" ref="J583" ca="1">_xlfn.LET(
    _xlpm.filteredList, _xlfn._xlws.FILTER(Employee_final!$A$2:$A$205, Employee_final!$R$2:$R$205 = _xlfn.NUMBERVALUE(Tickets_final!$G583),Employee_final!$U$2:$U$205 &gt;=1),
    _xlpm.countList, COUNTA(_xlpm.filteredList),
    IF(_xlpm.countList = 0, "",
        INDEX(_xlpm.filteredList, RANDBETWEEN(1, _xlpm.countList))
    )
)</f>
        <v>57</v>
      </c>
      <c r="K583">
        <f t="shared" ca="1" si="39"/>
        <v>6</v>
      </c>
    </row>
    <row r="584" spans="1:11">
      <c r="A584">
        <v>583</v>
      </c>
      <c r="B584">
        <f t="shared" ca="1" si="36"/>
        <v>84</v>
      </c>
      <c r="C584" s="6" cm="1">
        <f t="array" aca="1" ref="C584" ca="1">_xlfn.LET(
    _xlpm.DOJ, _xlfn.XLOOKUP(Tickets_final!$B584, Employee_final!$A$2:$A$205, Employee_final!$K$2:$K$205, 0, 1, 1),
    _xlpm.RANDDATE, RANDBETWEEN(_xlpm.DOJ, TODAY()),
    _xlpm.RANDDATE
)</f>
        <v>45601</v>
      </c>
      <c r="D584">
        <f t="shared" ca="1" si="37"/>
        <v>84</v>
      </c>
      <c r="E584" t="s">
        <v>94</v>
      </c>
      <c r="F584" t="s">
        <v>95</v>
      </c>
      <c r="G584" s="9" t="s">
        <v>30</v>
      </c>
      <c r="H584" t="s">
        <v>31</v>
      </c>
      <c r="I584" s="6">
        <f t="shared" ca="1" si="38"/>
        <v>45606</v>
      </c>
      <c r="J584" cm="1">
        <f t="array" aca="1" ref="J584" ca="1">_xlfn.LET(
    _xlpm.filteredList, _xlfn._xlws.FILTER(Employee_final!$A$2:$A$205, Employee_final!$R$2:$R$205 = _xlfn.NUMBERVALUE(Tickets_final!$G584),Employee_final!$U$2:$U$205 &gt;=1),
    _xlpm.countList, COUNTA(_xlpm.filteredList),
    IF(_xlpm.countList = 0, "",
        INDEX(_xlpm.filteredList, RANDBETWEEN(1, _xlpm.countList))
    )
)</f>
        <v>52</v>
      </c>
      <c r="K584">
        <f t="shared" ca="1" si="39"/>
        <v>6</v>
      </c>
    </row>
    <row r="585" spans="1:11">
      <c r="A585">
        <v>584</v>
      </c>
      <c r="B585">
        <f t="shared" ca="1" si="36"/>
        <v>113</v>
      </c>
      <c r="C585" s="6" cm="1">
        <f t="array" aca="1" ref="C585" ca="1">_xlfn.LET(
    _xlpm.DOJ, _xlfn.XLOOKUP(Tickets_final!$B585, Employee_final!$A$2:$A$205, Employee_final!$K$2:$K$205, 0, 1, 1),
    _xlpm.RANDDATE, RANDBETWEEN(_xlpm.DOJ, TODAY()),
    _xlpm.RANDDATE
)</f>
        <v>45799</v>
      </c>
      <c r="D585">
        <f t="shared" ca="1" si="37"/>
        <v>113</v>
      </c>
      <c r="E585" t="s">
        <v>97</v>
      </c>
      <c r="F585" t="s">
        <v>98</v>
      </c>
      <c r="G585" s="9" t="s">
        <v>23</v>
      </c>
      <c r="H585" t="s">
        <v>39</v>
      </c>
      <c r="I585" s="6">
        <f t="shared" ca="1" si="38"/>
        <v>45801</v>
      </c>
      <c r="J585" cm="1">
        <f t="array" aca="1" ref="J585" ca="1">_xlfn.LET(
    _xlpm.filteredList, _xlfn._xlws.FILTER(Employee_final!$A$2:$A$205, Employee_final!$R$2:$R$205 = _xlfn.NUMBERVALUE(Tickets_final!$G585),Employee_final!$U$2:$U$205 &gt;=1),
    _xlpm.countList, COUNTA(_xlpm.filteredList),
    IF(_xlpm.countList = 0, "",
        INDEX(_xlpm.filteredList, RANDBETWEEN(1, _xlpm.countList))
    )
)</f>
        <v>170</v>
      </c>
      <c r="K585">
        <f t="shared" ca="1" si="39"/>
        <v>4</v>
      </c>
    </row>
    <row r="586" spans="1:11">
      <c r="A586">
        <v>585</v>
      </c>
      <c r="B586">
        <f t="shared" ca="1" si="36"/>
        <v>118</v>
      </c>
      <c r="C586" s="6" cm="1">
        <f t="array" aca="1" ref="C586" ca="1">_xlfn.LET(
    _xlpm.DOJ, _xlfn.XLOOKUP(Tickets_final!$B586, Employee_final!$A$2:$A$205, Employee_final!$K$2:$K$205, 0, 1, 1),
    _xlpm.RANDDATE, RANDBETWEEN(_xlpm.DOJ, TODAY()),
    _xlpm.RANDDATE
)</f>
        <v>45665</v>
      </c>
      <c r="D586">
        <f t="shared" ca="1" si="37"/>
        <v>118</v>
      </c>
      <c r="E586" t="s">
        <v>99</v>
      </c>
      <c r="F586" t="s">
        <v>100</v>
      </c>
      <c r="G586" s="9" t="s">
        <v>19</v>
      </c>
      <c r="H586" t="s">
        <v>46</v>
      </c>
      <c r="I586" s="6">
        <f t="shared" ca="1" si="38"/>
        <v>45669</v>
      </c>
      <c r="J586" cm="1">
        <f t="array" aca="1" ref="J586" ca="1">_xlfn.LET(
    _xlpm.filteredList, _xlfn._xlws.FILTER(Employee_final!$A$2:$A$205, Employee_final!$R$2:$R$205 = _xlfn.NUMBERVALUE(Tickets_final!$G586),Employee_final!$U$2:$U$205 &gt;=1),
    _xlpm.countList, COUNTA(_xlpm.filteredList),
    IF(_xlpm.countList = 0, "",
        INDEX(_xlpm.filteredList, RANDBETWEEN(1, _xlpm.countList))
    )
)</f>
        <v>133</v>
      </c>
      <c r="K586">
        <f t="shared" ca="1" si="39"/>
        <v>4</v>
      </c>
    </row>
    <row r="587" spans="1:11">
      <c r="A587">
        <v>586</v>
      </c>
      <c r="B587">
        <f t="shared" ca="1" si="36"/>
        <v>192</v>
      </c>
      <c r="C587" s="6" cm="1">
        <f t="array" aca="1" ref="C587" ca="1">_xlfn.LET(
    _xlpm.DOJ, _xlfn.XLOOKUP(Tickets_final!$B587, Employee_final!$A$2:$A$205, Employee_final!$K$2:$K$205, 0, 1, 1),
    _xlpm.RANDDATE, RANDBETWEEN(_xlpm.DOJ, TODAY()),
    _xlpm.RANDDATE
)</f>
        <v>45426</v>
      </c>
      <c r="D587">
        <f t="shared" ca="1" si="37"/>
        <v>192</v>
      </c>
      <c r="E587" t="s">
        <v>101</v>
      </c>
      <c r="F587" t="s">
        <v>102</v>
      </c>
      <c r="G587" s="9" t="s">
        <v>39</v>
      </c>
      <c r="H587" t="s">
        <v>30</v>
      </c>
      <c r="I587" s="6">
        <f t="shared" ca="1" si="38"/>
        <v>45431</v>
      </c>
      <c r="J587" cm="1">
        <f t="array" aca="1" ref="J587" ca="1">_xlfn.LET(
    _xlpm.filteredList, _xlfn._xlws.FILTER(Employee_final!$A$2:$A$205, Employee_final!$R$2:$R$205 = _xlfn.NUMBERVALUE(Tickets_final!$G587),Employee_final!$U$2:$U$205 &gt;=1),
    _xlpm.countList, COUNTA(_xlpm.filteredList),
    IF(_xlpm.countList = 0, "",
        INDEX(_xlpm.filteredList, RANDBETWEEN(1, _xlpm.countList))
    )
)</f>
        <v>178</v>
      </c>
      <c r="K587">
        <f t="shared" ca="1" si="39"/>
        <v>4</v>
      </c>
    </row>
    <row r="588" spans="1:11">
      <c r="A588">
        <v>587</v>
      </c>
      <c r="B588">
        <f t="shared" ca="1" si="36"/>
        <v>113</v>
      </c>
      <c r="C588" s="6" cm="1">
        <f t="array" aca="1" ref="C588" ca="1">_xlfn.LET(
    _xlpm.DOJ, _xlfn.XLOOKUP(Tickets_final!$B588, Employee_final!$A$2:$A$205, Employee_final!$K$2:$K$205, 0, 1, 1),
    _xlpm.RANDDATE, RANDBETWEEN(_xlpm.DOJ, TODAY()),
    _xlpm.RANDDATE
)</f>
        <v>45104</v>
      </c>
      <c r="D588">
        <f t="shared" ca="1" si="37"/>
        <v>113</v>
      </c>
      <c r="E588" t="s">
        <v>103</v>
      </c>
      <c r="F588" t="s">
        <v>104</v>
      </c>
      <c r="G588" s="9" t="s">
        <v>30</v>
      </c>
      <c r="H588" t="s">
        <v>31</v>
      </c>
      <c r="I588" s="6">
        <f t="shared" ca="1" si="38"/>
        <v>45114</v>
      </c>
      <c r="J588" cm="1">
        <f t="array" aca="1" ref="J588" ca="1">_xlfn.LET(
    _xlpm.filteredList, _xlfn._xlws.FILTER(Employee_final!$A$2:$A$205, Employee_final!$R$2:$R$205 = _xlfn.NUMBERVALUE(Tickets_final!$G588),Employee_final!$U$2:$U$205 &gt;=1),
    _xlpm.countList, COUNTA(_xlpm.filteredList),
    IF(_xlpm.countList = 0, "",
        INDEX(_xlpm.filteredList, RANDBETWEEN(1, _xlpm.countList))
    )
)</f>
        <v>29</v>
      </c>
      <c r="K588">
        <f t="shared" ca="1" si="39"/>
        <v>4</v>
      </c>
    </row>
    <row r="589" spans="1:11">
      <c r="A589">
        <v>588</v>
      </c>
      <c r="B589">
        <f t="shared" ca="1" si="36"/>
        <v>103</v>
      </c>
      <c r="C589" s="6" cm="1">
        <f t="array" aca="1" ref="C589" ca="1">_xlfn.LET(
    _xlpm.DOJ, _xlfn.XLOOKUP(Tickets_final!$B589, Employee_final!$A$2:$A$205, Employee_final!$K$2:$K$205, 0, 1, 1),
    _xlpm.RANDDATE, RANDBETWEEN(_xlpm.DOJ, TODAY()),
    _xlpm.RANDDATE
)</f>
        <v>45000</v>
      </c>
      <c r="D589">
        <f t="shared" ca="1" si="37"/>
        <v>103</v>
      </c>
      <c r="E589" t="s">
        <v>106</v>
      </c>
      <c r="F589" t="s">
        <v>107</v>
      </c>
      <c r="G589" s="9" t="s">
        <v>23</v>
      </c>
      <c r="H589" t="s">
        <v>23</v>
      </c>
      <c r="I589" s="6">
        <f t="shared" ca="1" si="38"/>
        <v>45007</v>
      </c>
      <c r="J589" cm="1">
        <f t="array" aca="1" ref="J589" ca="1">_xlfn.LET(
    _xlpm.filteredList, _xlfn._xlws.FILTER(Employee_final!$A$2:$A$205, Employee_final!$R$2:$R$205 = _xlfn.NUMBERVALUE(Tickets_final!$G589),Employee_final!$U$2:$U$205 &gt;=1),
    _xlpm.countList, COUNTA(_xlpm.filteredList),
    IF(_xlpm.countList = 0, "",
        INDEX(_xlpm.filteredList, RANDBETWEEN(1, _xlpm.countList))
    )
)</f>
        <v>149</v>
      </c>
      <c r="K589">
        <f t="shared" ca="1" si="39"/>
        <v>5</v>
      </c>
    </row>
    <row r="590" spans="1:11">
      <c r="A590">
        <v>589</v>
      </c>
      <c r="B590">
        <f t="shared" ca="1" si="36"/>
        <v>179</v>
      </c>
      <c r="C590" s="6" cm="1">
        <f t="array" aca="1" ref="C590" ca="1">_xlfn.LET(
    _xlpm.DOJ, _xlfn.XLOOKUP(Tickets_final!$B590, Employee_final!$A$2:$A$205, Employee_final!$K$2:$K$205, 0, 1, 1),
    _xlpm.RANDDATE, RANDBETWEEN(_xlpm.DOJ, TODAY()),
    _xlpm.RANDDATE
)</f>
        <v>45202</v>
      </c>
      <c r="D590">
        <f t="shared" ca="1" si="37"/>
        <v>179</v>
      </c>
      <c r="E590" t="s">
        <v>109</v>
      </c>
      <c r="F590" t="s">
        <v>110</v>
      </c>
      <c r="G590" s="9" t="s">
        <v>23</v>
      </c>
      <c r="H590" t="s">
        <v>23</v>
      </c>
      <c r="I590" s="6">
        <f t="shared" ca="1" si="38"/>
        <v>45206</v>
      </c>
      <c r="J590" cm="1">
        <f t="array" aca="1" ref="J590" ca="1">_xlfn.LET(
    _xlpm.filteredList, _xlfn._xlws.FILTER(Employee_final!$A$2:$A$205, Employee_final!$R$2:$R$205 = _xlfn.NUMBERVALUE(Tickets_final!$G590),Employee_final!$U$2:$U$205 &gt;=1),
    _xlpm.countList, COUNTA(_xlpm.filteredList),
    IF(_xlpm.countList = 0, "",
        INDEX(_xlpm.filteredList, RANDBETWEEN(1, _xlpm.countList))
    )
)</f>
        <v>24</v>
      </c>
      <c r="K590">
        <f t="shared" ca="1" si="39"/>
        <v>3</v>
      </c>
    </row>
    <row r="591" spans="1:11">
      <c r="A591">
        <v>590</v>
      </c>
      <c r="B591">
        <f t="shared" ca="1" si="36"/>
        <v>29</v>
      </c>
      <c r="C591" s="6" cm="1">
        <f t="array" aca="1" ref="C591" ca="1">_xlfn.LET(
    _xlpm.DOJ, _xlfn.XLOOKUP(Tickets_final!$B591, Employee_final!$A$2:$A$205, Employee_final!$K$2:$K$205, 0, 1, 1),
    _xlpm.RANDDATE, RANDBETWEEN(_xlpm.DOJ, TODAY()),
    _xlpm.RANDDATE
)</f>
        <v>45838</v>
      </c>
      <c r="D591">
        <f t="shared" ca="1" si="37"/>
        <v>29</v>
      </c>
      <c r="E591" t="s">
        <v>111</v>
      </c>
      <c r="F591" t="s">
        <v>112</v>
      </c>
      <c r="G591" s="9" t="s">
        <v>30</v>
      </c>
      <c r="H591" t="s">
        <v>16</v>
      </c>
      <c r="I591" s="6">
        <f t="shared" ca="1" si="38"/>
        <v>45842</v>
      </c>
      <c r="J591" cm="1">
        <f t="array" aca="1" ref="J591" ca="1">_xlfn.LET(
    _xlpm.filteredList, _xlfn._xlws.FILTER(Employee_final!$A$2:$A$205, Employee_final!$R$2:$R$205 = _xlfn.NUMBERVALUE(Tickets_final!$G591),Employee_final!$U$2:$U$205 &gt;=1),
    _xlpm.countList, COUNTA(_xlpm.filteredList),
    IF(_xlpm.countList = 0, "",
        INDEX(_xlpm.filteredList, RANDBETWEEN(1, _xlpm.countList))
    )
)</f>
        <v>52</v>
      </c>
      <c r="K591">
        <f t="shared" ca="1" si="39"/>
        <v>1</v>
      </c>
    </row>
    <row r="592" spans="1:11">
      <c r="A592">
        <v>591</v>
      </c>
      <c r="B592">
        <f t="shared" ca="1" si="36"/>
        <v>4</v>
      </c>
      <c r="C592" s="6" cm="1">
        <f t="array" aca="1" ref="C592" ca="1">_xlfn.LET(
    _xlpm.DOJ, _xlfn.XLOOKUP(Tickets_final!$B592, Employee_final!$A$2:$A$205, Employee_final!$K$2:$K$205, 0, 1, 1),
    _xlpm.RANDDATE, RANDBETWEEN(_xlpm.DOJ, TODAY()),
    _xlpm.RANDDATE
)</f>
        <v>45291</v>
      </c>
      <c r="D592">
        <f t="shared" ca="1" si="37"/>
        <v>4</v>
      </c>
      <c r="E592" t="s">
        <v>113</v>
      </c>
      <c r="F592" t="s">
        <v>114</v>
      </c>
      <c r="G592" s="9" t="s">
        <v>39</v>
      </c>
      <c r="H592" t="s">
        <v>30</v>
      </c>
      <c r="I592" s="6">
        <f t="shared" ca="1" si="38"/>
        <v>45298</v>
      </c>
      <c r="J592" cm="1">
        <f t="array" aca="1" ref="J592" ca="1">_xlfn.LET(
    _xlpm.filteredList, _xlfn._xlws.FILTER(Employee_final!$A$2:$A$205, Employee_final!$R$2:$R$205 = _xlfn.NUMBERVALUE(Tickets_final!$G592),Employee_final!$U$2:$U$205 &gt;=1),
    _xlpm.countList, COUNTA(_xlpm.filteredList),
    IF(_xlpm.countList = 0, "",
        INDEX(_xlpm.filteredList, RANDBETWEEN(1, _xlpm.countList))
    )
)</f>
        <v>96</v>
      </c>
      <c r="K592">
        <f t="shared" ca="1" si="39"/>
        <v>2</v>
      </c>
    </row>
    <row r="593" spans="1:11">
      <c r="A593">
        <v>592</v>
      </c>
      <c r="B593">
        <f t="shared" ca="1" si="36"/>
        <v>137</v>
      </c>
      <c r="C593" s="6" cm="1">
        <f t="array" aca="1" ref="C593" ca="1">_xlfn.LET(
    _xlpm.DOJ, _xlfn.XLOOKUP(Tickets_final!$B593, Employee_final!$A$2:$A$205, Employee_final!$K$2:$K$205, 0, 1, 1),
    _xlpm.RANDDATE, RANDBETWEEN(_xlpm.DOJ, TODAY()),
    _xlpm.RANDDATE
)</f>
        <v>44106</v>
      </c>
      <c r="D593">
        <f t="shared" ca="1" si="37"/>
        <v>137</v>
      </c>
      <c r="E593" t="s">
        <v>115</v>
      </c>
      <c r="F593" t="s">
        <v>116</v>
      </c>
      <c r="G593" s="9" t="s">
        <v>30</v>
      </c>
      <c r="H593" t="s">
        <v>16</v>
      </c>
      <c r="I593" s="6">
        <f t="shared" ca="1" si="38"/>
        <v>44108</v>
      </c>
      <c r="J593" cm="1">
        <f t="array" aca="1" ref="J593" ca="1">_xlfn.LET(
    _xlpm.filteredList, _xlfn._xlws.FILTER(Employee_final!$A$2:$A$205, Employee_final!$R$2:$R$205 = _xlfn.NUMBERVALUE(Tickets_final!$G593),Employee_final!$U$2:$U$205 &gt;=1),
    _xlpm.countList, COUNTA(_xlpm.filteredList),
    IF(_xlpm.countList = 0, "",
        INDEX(_xlpm.filteredList, RANDBETWEEN(1, _xlpm.countList))
    )
)</f>
        <v>119</v>
      </c>
      <c r="K593">
        <f t="shared" ca="1" si="39"/>
        <v>3</v>
      </c>
    </row>
    <row r="594" spans="1:11">
      <c r="A594">
        <v>593</v>
      </c>
      <c r="B594">
        <f t="shared" ca="1" si="36"/>
        <v>48</v>
      </c>
      <c r="C594" s="6" cm="1">
        <f t="array" aca="1" ref="C594" ca="1">_xlfn.LET(
    _xlpm.DOJ, _xlfn.XLOOKUP(Tickets_final!$B594, Employee_final!$A$2:$A$205, Employee_final!$K$2:$K$205, 0, 1, 1),
    _xlpm.RANDDATE, RANDBETWEEN(_xlpm.DOJ, TODAY()),
    _xlpm.RANDDATE
)</f>
        <v>44609</v>
      </c>
      <c r="D594">
        <f t="shared" ca="1" si="37"/>
        <v>48</v>
      </c>
      <c r="E594" t="s">
        <v>117</v>
      </c>
      <c r="F594" t="s">
        <v>118</v>
      </c>
      <c r="G594" s="9" t="s">
        <v>39</v>
      </c>
      <c r="H594" t="s">
        <v>30</v>
      </c>
      <c r="I594" s="6">
        <f t="shared" ca="1" si="38"/>
        <v>44614</v>
      </c>
      <c r="J594" cm="1">
        <f t="array" aca="1" ref="J594" ca="1">_xlfn.LET(
    _xlpm.filteredList, _xlfn._xlws.FILTER(Employee_final!$A$2:$A$205, Employee_final!$R$2:$R$205 = _xlfn.NUMBERVALUE(Tickets_final!$G594),Employee_final!$U$2:$U$205 &gt;=1),
    _xlpm.countList, COUNTA(_xlpm.filteredList),
    IF(_xlpm.countList = 0, "",
        INDEX(_xlpm.filteredList, RANDBETWEEN(1, _xlpm.countList))
    )
)</f>
        <v>101</v>
      </c>
      <c r="K594">
        <f t="shared" ca="1" si="39"/>
        <v>2</v>
      </c>
    </row>
    <row r="595" spans="1:11">
      <c r="A595">
        <v>594</v>
      </c>
      <c r="B595">
        <f t="shared" ca="1" si="36"/>
        <v>182</v>
      </c>
      <c r="C595" s="6" cm="1">
        <f t="array" aca="1" ref="C595" ca="1">_xlfn.LET(
    _xlpm.DOJ, _xlfn.XLOOKUP(Tickets_final!$B595, Employee_final!$A$2:$A$205, Employee_final!$K$2:$K$205, 0, 1, 1),
    _xlpm.RANDDATE, RANDBETWEEN(_xlpm.DOJ, TODAY()),
    _xlpm.RANDDATE
)</f>
        <v>45484</v>
      </c>
      <c r="D595">
        <f t="shared" ca="1" si="37"/>
        <v>182</v>
      </c>
      <c r="E595" t="s">
        <v>119</v>
      </c>
      <c r="F595" t="s">
        <v>120</v>
      </c>
      <c r="G595" s="9" t="s">
        <v>23</v>
      </c>
      <c r="H595" t="s">
        <v>23</v>
      </c>
      <c r="I595" s="6">
        <f t="shared" ca="1" si="38"/>
        <v>45491</v>
      </c>
      <c r="J595" cm="1">
        <f t="array" aca="1" ref="J595" ca="1">_xlfn.LET(
    _xlpm.filteredList, _xlfn._xlws.FILTER(Employee_final!$A$2:$A$205, Employee_final!$R$2:$R$205 = _xlfn.NUMBERVALUE(Tickets_final!$G595),Employee_final!$U$2:$U$205 &gt;=1),
    _xlpm.countList, COUNTA(_xlpm.filteredList),
    IF(_xlpm.countList = 0, "",
        INDEX(_xlpm.filteredList, RANDBETWEEN(1, _xlpm.countList))
    )
)</f>
        <v>33</v>
      </c>
      <c r="K595">
        <f t="shared" ca="1" si="39"/>
        <v>4</v>
      </c>
    </row>
    <row r="596" spans="1:11">
      <c r="A596">
        <v>595</v>
      </c>
      <c r="B596">
        <f t="shared" ca="1" si="36"/>
        <v>139</v>
      </c>
      <c r="C596" s="6" cm="1">
        <f t="array" aca="1" ref="C596" ca="1">_xlfn.LET(
    _xlpm.DOJ, _xlfn.XLOOKUP(Tickets_final!$B596, Employee_final!$A$2:$A$205, Employee_final!$K$2:$K$205, 0, 1, 1),
    _xlpm.RANDDATE, RANDBETWEEN(_xlpm.DOJ, TODAY()),
    _xlpm.RANDDATE
)</f>
        <v>45628</v>
      </c>
      <c r="D596">
        <f t="shared" ca="1" si="37"/>
        <v>139</v>
      </c>
      <c r="E596" t="s">
        <v>121</v>
      </c>
      <c r="F596" t="s">
        <v>122</v>
      </c>
      <c r="G596" s="9" t="s">
        <v>30</v>
      </c>
      <c r="H596" t="s">
        <v>35</v>
      </c>
      <c r="I596" s="6">
        <f t="shared" ca="1" si="38"/>
        <v>45632</v>
      </c>
      <c r="J596" cm="1">
        <f t="array" aca="1" ref="J596" ca="1">_xlfn.LET(
    _xlpm.filteredList, _xlfn._xlws.FILTER(Employee_final!$A$2:$A$205, Employee_final!$R$2:$R$205 = _xlfn.NUMBERVALUE(Tickets_final!$G596),Employee_final!$U$2:$U$205 &gt;=1),
    _xlpm.countList, COUNTA(_xlpm.filteredList),
    IF(_xlpm.countList = 0, "",
        INDEX(_xlpm.filteredList, RANDBETWEEN(1, _xlpm.countList))
    )
)</f>
        <v>185</v>
      </c>
      <c r="K596">
        <f t="shared" ca="1" si="39"/>
        <v>3</v>
      </c>
    </row>
    <row r="597" spans="1:11">
      <c r="A597">
        <v>596</v>
      </c>
      <c r="B597">
        <f t="shared" ca="1" si="36"/>
        <v>79</v>
      </c>
      <c r="C597" s="6" cm="1">
        <f t="array" aca="1" ref="C597" ca="1">_xlfn.LET(
    _xlpm.DOJ, _xlfn.XLOOKUP(Tickets_final!$B597, Employee_final!$A$2:$A$205, Employee_final!$K$2:$K$205, 0, 1, 1),
    _xlpm.RANDDATE, RANDBETWEEN(_xlpm.DOJ, TODAY()),
    _xlpm.RANDDATE
)</f>
        <v>45735</v>
      </c>
      <c r="D597">
        <f t="shared" ca="1" si="37"/>
        <v>79</v>
      </c>
      <c r="E597" t="s">
        <v>123</v>
      </c>
      <c r="F597" t="s">
        <v>124</v>
      </c>
      <c r="G597" s="9" t="s">
        <v>19</v>
      </c>
      <c r="H597" t="s">
        <v>46</v>
      </c>
      <c r="I597" s="6">
        <f t="shared" ca="1" si="38"/>
        <v>45737</v>
      </c>
      <c r="J597" cm="1">
        <f t="array" aca="1" ref="J597" ca="1">_xlfn.LET(
    _xlpm.filteredList, _xlfn._xlws.FILTER(Employee_final!$A$2:$A$205, Employee_final!$R$2:$R$205 = _xlfn.NUMBERVALUE(Tickets_final!$G597),Employee_final!$U$2:$U$205 &gt;=1),
    _xlpm.countList, COUNTA(_xlpm.filteredList),
    IF(_xlpm.countList = 0, "",
        INDEX(_xlpm.filteredList, RANDBETWEEN(1, _xlpm.countList))
    )
)</f>
        <v>202</v>
      </c>
      <c r="K597">
        <f t="shared" ca="1" si="39"/>
        <v>3</v>
      </c>
    </row>
    <row r="598" spans="1:11">
      <c r="A598">
        <v>597</v>
      </c>
      <c r="B598">
        <f t="shared" ca="1" si="36"/>
        <v>9</v>
      </c>
      <c r="C598" s="6" cm="1">
        <f t="array" aca="1" ref="C598" ca="1">_xlfn.LET(
    _xlpm.DOJ, _xlfn.XLOOKUP(Tickets_final!$B598, Employee_final!$A$2:$A$205, Employee_final!$K$2:$K$205, 0, 1, 1),
    _xlpm.RANDDATE, RANDBETWEEN(_xlpm.DOJ, TODAY()),
    _xlpm.RANDDATE
)</f>
        <v>45784</v>
      </c>
      <c r="D598">
        <f t="shared" ca="1" si="37"/>
        <v>9</v>
      </c>
      <c r="E598" t="s">
        <v>125</v>
      </c>
      <c r="F598" t="s">
        <v>126</v>
      </c>
      <c r="G598" s="9" t="s">
        <v>30</v>
      </c>
      <c r="H598" t="s">
        <v>31</v>
      </c>
      <c r="I598" s="6">
        <f t="shared" ca="1" si="38"/>
        <v>45788</v>
      </c>
      <c r="J598" cm="1">
        <f t="array" aca="1" ref="J598" ca="1">_xlfn.LET(
    _xlpm.filteredList, _xlfn._xlws.FILTER(Employee_final!$A$2:$A$205, Employee_final!$R$2:$R$205 = _xlfn.NUMBERVALUE(Tickets_final!$G598),Employee_final!$U$2:$U$205 &gt;=1),
    _xlpm.countList, COUNTA(_xlpm.filteredList),
    IF(_xlpm.countList = 0, "",
        INDEX(_xlpm.filteredList, RANDBETWEEN(1, _xlpm.countList))
    )
)</f>
        <v>181</v>
      </c>
      <c r="K598">
        <f t="shared" ca="1" si="39"/>
        <v>2</v>
      </c>
    </row>
    <row r="599" spans="1:11">
      <c r="A599">
        <v>598</v>
      </c>
      <c r="B599">
        <f t="shared" ca="1" si="36"/>
        <v>157</v>
      </c>
      <c r="C599" s="6" cm="1">
        <f t="array" aca="1" ref="C599" ca="1">_xlfn.LET(
    _xlpm.DOJ, _xlfn.XLOOKUP(Tickets_final!$B599, Employee_final!$A$2:$A$205, Employee_final!$K$2:$K$205, 0, 1, 1),
    _xlpm.RANDDATE, RANDBETWEEN(_xlpm.DOJ, TODAY()),
    _xlpm.RANDDATE
)</f>
        <v>44253</v>
      </c>
      <c r="D599">
        <f t="shared" ca="1" si="37"/>
        <v>157</v>
      </c>
      <c r="E599" t="s">
        <v>127</v>
      </c>
      <c r="F599" t="s">
        <v>128</v>
      </c>
      <c r="G599" s="9" t="s">
        <v>39</v>
      </c>
      <c r="H599" t="s">
        <v>30</v>
      </c>
      <c r="I599" s="6">
        <f t="shared" ca="1" si="38"/>
        <v>44258</v>
      </c>
      <c r="J599" cm="1">
        <f t="array" aca="1" ref="J599" ca="1">_xlfn.LET(
    _xlpm.filteredList, _xlfn._xlws.FILTER(Employee_final!$A$2:$A$205, Employee_final!$R$2:$R$205 = _xlfn.NUMBERVALUE(Tickets_final!$G599),Employee_final!$U$2:$U$205 &gt;=1),
    _xlpm.countList, COUNTA(_xlpm.filteredList),
    IF(_xlpm.countList = 0, "",
        INDEX(_xlpm.filteredList, RANDBETWEEN(1, _xlpm.countList))
    )
)</f>
        <v>88</v>
      </c>
      <c r="K599">
        <f t="shared" ca="1" si="39"/>
        <v>3</v>
      </c>
    </row>
    <row r="600" spans="1:11">
      <c r="A600">
        <v>599</v>
      </c>
      <c r="B600">
        <f t="shared" ca="1" si="36"/>
        <v>34</v>
      </c>
      <c r="C600" s="6" cm="1">
        <f t="array" aca="1" ref="C600" ca="1">_xlfn.LET(
    _xlpm.DOJ, _xlfn.XLOOKUP(Tickets_final!$B600, Employee_final!$A$2:$A$205, Employee_final!$K$2:$K$205, 0, 1, 1),
    _xlpm.RANDDATE, RANDBETWEEN(_xlpm.DOJ, TODAY()),
    _xlpm.RANDDATE
)</f>
        <v>43293</v>
      </c>
      <c r="D600">
        <f t="shared" ca="1" si="37"/>
        <v>34</v>
      </c>
      <c r="E600" t="s">
        <v>129</v>
      </c>
      <c r="F600" t="s">
        <v>130</v>
      </c>
      <c r="G600" s="9" t="s">
        <v>30</v>
      </c>
      <c r="H600" t="s">
        <v>16</v>
      </c>
      <c r="I600" s="6">
        <f t="shared" ca="1" si="38"/>
        <v>43299</v>
      </c>
      <c r="J600" cm="1">
        <f t="array" aca="1" ref="J600" ca="1">_xlfn.LET(
    _xlpm.filteredList, _xlfn._xlws.FILTER(Employee_final!$A$2:$A$205, Employee_final!$R$2:$R$205 = _xlfn.NUMBERVALUE(Tickets_final!$G600),Employee_final!$U$2:$U$205 &gt;=1),
    _xlpm.countList, COUNTA(_xlpm.filteredList),
    IF(_xlpm.countList = 0, "",
        INDEX(_xlpm.filteredList, RANDBETWEEN(1, _xlpm.countList))
    )
)</f>
        <v>58</v>
      </c>
      <c r="K600">
        <f t="shared" ca="1" si="39"/>
        <v>4</v>
      </c>
    </row>
    <row r="601" spans="1:11">
      <c r="A601">
        <v>600</v>
      </c>
      <c r="B601">
        <f t="shared" ca="1" si="36"/>
        <v>70</v>
      </c>
      <c r="C601" s="6" cm="1">
        <f t="array" aca="1" ref="C601" ca="1">_xlfn.LET(
    _xlpm.DOJ, _xlfn.XLOOKUP(Tickets_final!$B601, Employee_final!$A$2:$A$205, Employee_final!$K$2:$K$205, 0, 1, 1),
    _xlpm.RANDDATE, RANDBETWEEN(_xlpm.DOJ, TODAY()),
    _xlpm.RANDDATE
)</f>
        <v>45595</v>
      </c>
      <c r="D601">
        <f t="shared" ca="1" si="37"/>
        <v>48</v>
      </c>
      <c r="E601" t="s">
        <v>131</v>
      </c>
      <c r="F601" t="s">
        <v>132</v>
      </c>
      <c r="G601" s="9" t="s">
        <v>39</v>
      </c>
      <c r="H601" t="s">
        <v>30</v>
      </c>
      <c r="I601" s="6">
        <f t="shared" ca="1" si="38"/>
        <v>45601</v>
      </c>
      <c r="J601" cm="1">
        <f t="array" aca="1" ref="J601" ca="1">_xlfn.LET(
    _xlpm.filteredList, _xlfn._xlws.FILTER(Employee_final!$A$2:$A$205, Employee_final!$R$2:$R$205 = _xlfn.NUMBERVALUE(Tickets_final!$G601),Employee_final!$U$2:$U$205 &gt;=1),
    _xlpm.countList, COUNTA(_xlpm.filteredList),
    IF(_xlpm.countList = 0, "",
        INDEX(_xlpm.filteredList, RANDBETWEEN(1, _xlpm.countList))
    )
)</f>
        <v>32</v>
      </c>
      <c r="K601">
        <f t="shared" ca="1" si="39"/>
        <v>4</v>
      </c>
    </row>
    <row r="602" spans="1:11">
      <c r="A602">
        <v>601</v>
      </c>
      <c r="B602">
        <f t="shared" ca="1" si="36"/>
        <v>147</v>
      </c>
      <c r="C602" s="6" cm="1">
        <f t="array" aca="1" ref="C602" ca="1">_xlfn.LET(
    _xlpm.DOJ, _xlfn.XLOOKUP(Tickets_final!$B602, Employee_final!$A$2:$A$205, Employee_final!$K$2:$K$205, 0, 1, 1),
    _xlpm.RANDDATE, RANDBETWEEN(_xlpm.DOJ, TODAY()),
    _xlpm.RANDDATE
)</f>
        <v>44721</v>
      </c>
      <c r="D602">
        <f t="shared" ca="1" si="37"/>
        <v>147</v>
      </c>
      <c r="E602" t="s">
        <v>133</v>
      </c>
      <c r="F602" t="s">
        <v>134</v>
      </c>
      <c r="G602" s="9" t="s">
        <v>23</v>
      </c>
      <c r="H602" t="s">
        <v>23</v>
      </c>
      <c r="I602" s="6">
        <f t="shared" ca="1" si="38"/>
        <v>44724</v>
      </c>
      <c r="J602" cm="1">
        <f t="array" aca="1" ref="J602" ca="1">_xlfn.LET(
    _xlpm.filteredList, _xlfn._xlws.FILTER(Employee_final!$A$2:$A$205, Employee_final!$R$2:$R$205 = _xlfn.NUMBERVALUE(Tickets_final!$G602),Employee_final!$U$2:$U$205 &gt;=1),
    _xlpm.countList, COUNTA(_xlpm.filteredList),
    IF(_xlpm.countList = 0, "",
        INDEX(_xlpm.filteredList, RANDBETWEEN(1, _xlpm.countList))
    )
)</f>
        <v>40</v>
      </c>
      <c r="K602">
        <f t="shared" ca="1" si="39"/>
        <v>2</v>
      </c>
    </row>
    <row r="603" spans="1:11">
      <c r="A603">
        <v>602</v>
      </c>
      <c r="B603">
        <f t="shared" ca="1" si="36"/>
        <v>162</v>
      </c>
      <c r="C603" s="6" cm="1">
        <f t="array" aca="1" ref="C603" ca="1">_xlfn.LET(
    _xlpm.DOJ, _xlfn.XLOOKUP(Tickets_final!$B603, Employee_final!$A$2:$A$205, Employee_final!$K$2:$K$205, 0, 1, 1),
    _xlpm.RANDDATE, RANDBETWEEN(_xlpm.DOJ, TODAY()),
    _xlpm.RANDDATE
)</f>
        <v>44463</v>
      </c>
      <c r="D603">
        <f t="shared" ca="1" si="37"/>
        <v>162</v>
      </c>
      <c r="E603" t="s">
        <v>135</v>
      </c>
      <c r="F603" t="s">
        <v>136</v>
      </c>
      <c r="G603" s="9" t="s">
        <v>39</v>
      </c>
      <c r="H603" t="s">
        <v>19</v>
      </c>
      <c r="I603" s="6">
        <f t="shared" ca="1" si="38"/>
        <v>44468</v>
      </c>
      <c r="J603" cm="1">
        <f t="array" aca="1" ref="J603" ca="1">_xlfn.LET(
    _xlpm.filteredList, _xlfn._xlws.FILTER(Employee_final!$A$2:$A$205, Employee_final!$R$2:$R$205 = _xlfn.NUMBERVALUE(Tickets_final!$G603),Employee_final!$U$2:$U$205 &gt;=1),
    _xlpm.countList, COUNTA(_xlpm.filteredList),
    IF(_xlpm.countList = 0, "",
        INDEX(_xlpm.filteredList, RANDBETWEEN(1, _xlpm.countList))
    )
)</f>
        <v>1</v>
      </c>
      <c r="K603">
        <f t="shared" ca="1" si="39"/>
        <v>4</v>
      </c>
    </row>
    <row r="604" spans="1:11">
      <c r="A604">
        <v>603</v>
      </c>
      <c r="B604">
        <f t="shared" ca="1" si="36"/>
        <v>176</v>
      </c>
      <c r="C604" s="6" cm="1">
        <f t="array" aca="1" ref="C604" ca="1">_xlfn.LET(
    _xlpm.DOJ, _xlfn.XLOOKUP(Tickets_final!$B604, Employee_final!$A$2:$A$205, Employee_final!$K$2:$K$205, 0, 1, 1),
    _xlpm.RANDDATE, RANDBETWEEN(_xlpm.DOJ, TODAY()),
    _xlpm.RANDDATE
)</f>
        <v>44907</v>
      </c>
      <c r="D604">
        <f t="shared" ca="1" si="37"/>
        <v>176</v>
      </c>
      <c r="E604" t="s">
        <v>137</v>
      </c>
      <c r="F604" t="s">
        <v>138</v>
      </c>
      <c r="G604" s="9" t="s">
        <v>23</v>
      </c>
      <c r="H604" t="s">
        <v>23</v>
      </c>
      <c r="I604" s="6">
        <f t="shared" ca="1" si="38"/>
        <v>44914</v>
      </c>
      <c r="J604" cm="1">
        <f t="array" aca="1" ref="J604" ca="1">_xlfn.LET(
    _xlpm.filteredList, _xlfn._xlws.FILTER(Employee_final!$A$2:$A$205, Employee_final!$R$2:$R$205 = _xlfn.NUMBERVALUE(Tickets_final!$G604),Employee_final!$U$2:$U$205 &gt;=1),
    _xlpm.countList, COUNTA(_xlpm.filteredList),
    IF(_xlpm.countList = 0, "",
        INDEX(_xlpm.filteredList, RANDBETWEEN(1, _xlpm.countList))
    )
)</f>
        <v>31</v>
      </c>
      <c r="K604">
        <f t="shared" ca="1" si="39"/>
        <v>2</v>
      </c>
    </row>
    <row r="605" spans="1:11">
      <c r="A605">
        <v>604</v>
      </c>
      <c r="B605">
        <f t="shared" ca="1" si="36"/>
        <v>96</v>
      </c>
      <c r="C605" s="6" cm="1">
        <f t="array" aca="1" ref="C605" ca="1">_xlfn.LET(
    _xlpm.DOJ, _xlfn.XLOOKUP(Tickets_final!$B605, Employee_final!$A$2:$A$205, Employee_final!$K$2:$K$205, 0, 1, 1),
    _xlpm.RANDDATE, RANDBETWEEN(_xlpm.DOJ, TODAY()),
    _xlpm.RANDDATE
)</f>
        <v>45304</v>
      </c>
      <c r="D605">
        <f t="shared" ca="1" si="37"/>
        <v>96</v>
      </c>
      <c r="E605" t="s">
        <v>139</v>
      </c>
      <c r="F605" t="s">
        <v>140</v>
      </c>
      <c r="G605" s="9" t="s">
        <v>30</v>
      </c>
      <c r="H605" t="s">
        <v>35</v>
      </c>
      <c r="I605" s="6">
        <f t="shared" ca="1" si="38"/>
        <v>45312</v>
      </c>
      <c r="J605" cm="1">
        <f t="array" aca="1" ref="J605" ca="1">_xlfn.LET(
    _xlpm.filteredList, _xlfn._xlws.FILTER(Employee_final!$A$2:$A$205, Employee_final!$R$2:$R$205 = _xlfn.NUMBERVALUE(Tickets_final!$G605),Employee_final!$U$2:$U$205 &gt;=1),
    _xlpm.countList, COUNTA(_xlpm.filteredList),
    IF(_xlpm.countList = 0, "",
        INDEX(_xlpm.filteredList, RANDBETWEEN(1, _xlpm.countList))
    )
)</f>
        <v>69</v>
      </c>
      <c r="K605">
        <f t="shared" ca="1" si="39"/>
        <v>5</v>
      </c>
    </row>
    <row r="606" spans="1:11">
      <c r="A606">
        <v>605</v>
      </c>
      <c r="B606">
        <f t="shared" ca="1" si="36"/>
        <v>29</v>
      </c>
      <c r="C606" s="6" cm="1">
        <f t="array" aca="1" ref="C606" ca="1">_xlfn.LET(
    _xlpm.DOJ, _xlfn.XLOOKUP(Tickets_final!$B606, Employee_final!$A$2:$A$205, Employee_final!$K$2:$K$205, 0, 1, 1),
    _xlpm.RANDDATE, RANDBETWEEN(_xlpm.DOJ, TODAY()),
    _xlpm.RANDDATE
)</f>
        <v>45828</v>
      </c>
      <c r="D606">
        <f t="shared" ca="1" si="37"/>
        <v>29</v>
      </c>
      <c r="E606" t="s">
        <v>141</v>
      </c>
      <c r="F606" t="s">
        <v>142</v>
      </c>
      <c r="G606" s="9" t="s">
        <v>23</v>
      </c>
      <c r="H606" t="s">
        <v>23</v>
      </c>
      <c r="I606" s="6">
        <f t="shared" ca="1" si="38"/>
        <v>45836</v>
      </c>
      <c r="J606" cm="1">
        <f t="array" aca="1" ref="J606" ca="1">_xlfn.LET(
    _xlpm.filteredList, _xlfn._xlws.FILTER(Employee_final!$A$2:$A$205, Employee_final!$R$2:$R$205 = _xlfn.NUMBERVALUE(Tickets_final!$G606),Employee_final!$U$2:$U$205 &gt;=1),
    _xlpm.countList, COUNTA(_xlpm.filteredList),
    IF(_xlpm.countList = 0, "",
        INDEX(_xlpm.filteredList, RANDBETWEEN(1, _xlpm.countList))
    )
)</f>
        <v>20</v>
      </c>
      <c r="K606">
        <f t="shared" ca="1" si="39"/>
        <v>6</v>
      </c>
    </row>
    <row r="607" spans="1:11">
      <c r="A607">
        <v>606</v>
      </c>
      <c r="B607">
        <f t="shared" ca="1" si="36"/>
        <v>27</v>
      </c>
      <c r="C607" s="6" cm="1">
        <f t="array" aca="1" ref="C607" ca="1">_xlfn.LET(
    _xlpm.DOJ, _xlfn.XLOOKUP(Tickets_final!$B607, Employee_final!$A$2:$A$205, Employee_final!$K$2:$K$205, 0, 1, 1),
    _xlpm.RANDDATE, RANDBETWEEN(_xlpm.DOJ, TODAY()),
    _xlpm.RANDDATE
)</f>
        <v>45415</v>
      </c>
      <c r="D607">
        <f t="shared" ca="1" si="37"/>
        <v>27</v>
      </c>
      <c r="E607" t="s">
        <v>143</v>
      </c>
      <c r="F607" t="s">
        <v>144</v>
      </c>
      <c r="G607" s="9" t="s">
        <v>19</v>
      </c>
      <c r="H607" t="s">
        <v>46</v>
      </c>
      <c r="I607" s="6">
        <f t="shared" ca="1" si="38"/>
        <v>45424</v>
      </c>
      <c r="J607" cm="1">
        <f t="array" aca="1" ref="J607" ca="1">_xlfn.LET(
    _xlpm.filteredList, _xlfn._xlws.FILTER(Employee_final!$A$2:$A$205, Employee_final!$R$2:$R$205 = _xlfn.NUMBERVALUE(Tickets_final!$G607),Employee_final!$U$2:$U$205 &gt;=1),
    _xlpm.countList, COUNTA(_xlpm.filteredList),
    IF(_xlpm.countList = 0, "",
        INDEX(_xlpm.filteredList, RANDBETWEEN(1, _xlpm.countList))
    )
)</f>
        <v>59</v>
      </c>
      <c r="K607">
        <f t="shared" ca="1" si="39"/>
        <v>1</v>
      </c>
    </row>
    <row r="608" spans="1:11">
      <c r="A608">
        <v>607</v>
      </c>
      <c r="B608">
        <f t="shared" ca="1" si="36"/>
        <v>67</v>
      </c>
      <c r="C608" s="6" cm="1">
        <f t="array" aca="1" ref="C608" ca="1">_xlfn.LET(
    _xlpm.DOJ, _xlfn.XLOOKUP(Tickets_final!$B608, Employee_final!$A$2:$A$205, Employee_final!$K$2:$K$205, 0, 1, 1),
    _xlpm.RANDDATE, RANDBETWEEN(_xlpm.DOJ, TODAY()),
    _xlpm.RANDDATE
)</f>
        <v>43615</v>
      </c>
      <c r="D608">
        <f t="shared" ca="1" si="37"/>
        <v>67</v>
      </c>
      <c r="E608" t="s">
        <v>145</v>
      </c>
      <c r="F608" t="s">
        <v>146</v>
      </c>
      <c r="G608" s="9" t="s">
        <v>30</v>
      </c>
      <c r="H608" t="s">
        <v>35</v>
      </c>
      <c r="I608" s="6">
        <f t="shared" ca="1" si="38"/>
        <v>43618</v>
      </c>
      <c r="J608" cm="1">
        <f t="array" aca="1" ref="J608" ca="1">_xlfn.LET(
    _xlpm.filteredList, _xlfn._xlws.FILTER(Employee_final!$A$2:$A$205, Employee_final!$R$2:$R$205 = _xlfn.NUMBERVALUE(Tickets_final!$G608),Employee_final!$U$2:$U$205 &gt;=1),
    _xlpm.countList, COUNTA(_xlpm.filteredList),
    IF(_xlpm.countList = 0, "",
        INDEX(_xlpm.filteredList, RANDBETWEEN(1, _xlpm.countList))
    )
)</f>
        <v>52</v>
      </c>
      <c r="K608">
        <f t="shared" ca="1" si="39"/>
        <v>1</v>
      </c>
    </row>
    <row r="609" spans="1:11">
      <c r="A609">
        <v>608</v>
      </c>
      <c r="B609">
        <f t="shared" ca="1" si="36"/>
        <v>95</v>
      </c>
      <c r="C609" s="6" cm="1">
        <f t="array" aca="1" ref="C609" ca="1">_xlfn.LET(
    _xlpm.DOJ, _xlfn.XLOOKUP(Tickets_final!$B609, Employee_final!$A$2:$A$205, Employee_final!$K$2:$K$205, 0, 1, 1),
    _xlpm.RANDDATE, RANDBETWEEN(_xlpm.DOJ, TODAY()),
    _xlpm.RANDDATE
)</f>
        <v>45160</v>
      </c>
      <c r="D609">
        <f t="shared" ca="1" si="37"/>
        <v>95</v>
      </c>
      <c r="E609" t="s">
        <v>147</v>
      </c>
      <c r="F609" t="s">
        <v>148</v>
      </c>
      <c r="G609" s="9" t="s">
        <v>39</v>
      </c>
      <c r="H609" t="s">
        <v>30</v>
      </c>
      <c r="I609" s="6">
        <f t="shared" ca="1" si="38"/>
        <v>45163</v>
      </c>
      <c r="J609" cm="1">
        <f t="array" aca="1" ref="J609" ca="1">_xlfn.LET(
    _xlpm.filteredList, _xlfn._xlws.FILTER(Employee_final!$A$2:$A$205, Employee_final!$R$2:$R$205 = _xlfn.NUMBERVALUE(Tickets_final!$G609),Employee_final!$U$2:$U$205 &gt;=1),
    _xlpm.countList, COUNTA(_xlpm.filteredList),
    IF(_xlpm.countList = 0, "",
        INDEX(_xlpm.filteredList, RANDBETWEEN(1, _xlpm.countList))
    )
)</f>
        <v>93</v>
      </c>
      <c r="K609">
        <f t="shared" ca="1" si="39"/>
        <v>2</v>
      </c>
    </row>
    <row r="610" spans="1:11">
      <c r="A610">
        <v>609</v>
      </c>
      <c r="B610">
        <f t="shared" ca="1" si="36"/>
        <v>170</v>
      </c>
      <c r="C610" s="6" cm="1">
        <f t="array" aca="1" ref="C610" ca="1">_xlfn.LET(
    _xlpm.DOJ, _xlfn.XLOOKUP(Tickets_final!$B610, Employee_final!$A$2:$A$205, Employee_final!$K$2:$K$205, 0, 1, 1),
    _xlpm.RANDDATE, RANDBETWEEN(_xlpm.DOJ, TODAY()),
    _xlpm.RANDDATE
)</f>
        <v>44644</v>
      </c>
      <c r="D610">
        <f t="shared" ca="1" si="37"/>
        <v>100</v>
      </c>
      <c r="E610" t="s">
        <v>149</v>
      </c>
      <c r="F610" t="s">
        <v>150</v>
      </c>
      <c r="G610" s="9" t="s">
        <v>23</v>
      </c>
      <c r="H610" t="s">
        <v>23</v>
      </c>
      <c r="I610" s="6">
        <f t="shared" ca="1" si="38"/>
        <v>44649</v>
      </c>
      <c r="J610" cm="1">
        <f t="array" aca="1" ref="J610" ca="1">_xlfn.LET(
    _xlpm.filteredList, _xlfn._xlws.FILTER(Employee_final!$A$2:$A$205, Employee_final!$R$2:$R$205 = _xlfn.NUMBERVALUE(Tickets_final!$G610),Employee_final!$U$2:$U$205 &gt;=1),
    _xlpm.countList, COUNTA(_xlpm.filteredList),
    IF(_xlpm.countList = 0, "",
        INDEX(_xlpm.filteredList, RANDBETWEEN(1, _xlpm.countList))
    )
)</f>
        <v>191</v>
      </c>
      <c r="K610">
        <f t="shared" ca="1" si="39"/>
        <v>4</v>
      </c>
    </row>
    <row r="611" spans="1:11">
      <c r="A611">
        <v>610</v>
      </c>
      <c r="B611">
        <f t="shared" ca="1" si="36"/>
        <v>24</v>
      </c>
      <c r="C611" s="6" cm="1">
        <f t="array" aca="1" ref="C611" ca="1">_xlfn.LET(
    _xlpm.DOJ, _xlfn.XLOOKUP(Tickets_final!$B611, Employee_final!$A$2:$A$205, Employee_final!$K$2:$K$205, 0, 1, 1),
    _xlpm.RANDDATE, RANDBETWEEN(_xlpm.DOJ, TODAY()),
    _xlpm.RANDDATE
)</f>
        <v>44042</v>
      </c>
      <c r="D611">
        <f t="shared" ca="1" si="37"/>
        <v>24</v>
      </c>
      <c r="E611" t="s">
        <v>151</v>
      </c>
      <c r="F611" t="s">
        <v>152</v>
      </c>
      <c r="G611" s="9" t="s">
        <v>23</v>
      </c>
      <c r="H611" t="s">
        <v>23</v>
      </c>
      <c r="I611" s="6">
        <f t="shared" ca="1" si="38"/>
        <v>44050</v>
      </c>
      <c r="J611" cm="1">
        <f t="array" aca="1" ref="J611" ca="1">_xlfn.LET(
    _xlpm.filteredList, _xlfn._xlws.FILTER(Employee_final!$A$2:$A$205, Employee_final!$R$2:$R$205 = _xlfn.NUMBERVALUE(Tickets_final!$G611),Employee_final!$U$2:$U$205 &gt;=1),
    _xlpm.countList, COUNTA(_xlpm.filteredList),
    IF(_xlpm.countList = 0, "",
        INDEX(_xlpm.filteredList, RANDBETWEEN(1, _xlpm.countList))
    )
)</f>
        <v>11</v>
      </c>
      <c r="K611">
        <f t="shared" ca="1" si="39"/>
        <v>2</v>
      </c>
    </row>
    <row r="612" spans="1:11">
      <c r="A612">
        <v>611</v>
      </c>
      <c r="B612">
        <f t="shared" ca="1" si="36"/>
        <v>94</v>
      </c>
      <c r="C612" s="6" cm="1">
        <f t="array" aca="1" ref="C612" ca="1">_xlfn.LET(
    _xlpm.DOJ, _xlfn.XLOOKUP(Tickets_final!$B612, Employee_final!$A$2:$A$205, Employee_final!$K$2:$K$205, 0, 1, 1),
    _xlpm.RANDDATE, RANDBETWEEN(_xlpm.DOJ, TODAY()),
    _xlpm.RANDDATE
)</f>
        <v>45144</v>
      </c>
      <c r="D612">
        <f t="shared" ca="1" si="37"/>
        <v>94</v>
      </c>
      <c r="E612" t="s">
        <v>153</v>
      </c>
      <c r="F612" t="s">
        <v>154</v>
      </c>
      <c r="G612" s="9" t="s">
        <v>23</v>
      </c>
      <c r="H612" t="s">
        <v>23</v>
      </c>
      <c r="I612" s="6">
        <f t="shared" ca="1" si="38"/>
        <v>45147</v>
      </c>
      <c r="J612" cm="1">
        <f t="array" aca="1" ref="J612" ca="1">_xlfn.LET(
    _xlpm.filteredList, _xlfn._xlws.FILTER(Employee_final!$A$2:$A$205, Employee_final!$R$2:$R$205 = _xlfn.NUMBERVALUE(Tickets_final!$G612),Employee_final!$U$2:$U$205 &gt;=1),
    _xlpm.countList, COUNTA(_xlpm.filteredList),
    IF(_xlpm.countList = 0, "",
        INDEX(_xlpm.filteredList, RANDBETWEEN(1, _xlpm.countList))
    )
)</f>
        <v>24</v>
      </c>
      <c r="K612">
        <f t="shared" ca="1" si="39"/>
        <v>5</v>
      </c>
    </row>
    <row r="613" spans="1:11">
      <c r="A613">
        <v>612</v>
      </c>
      <c r="B613">
        <f t="shared" ca="1" si="36"/>
        <v>155</v>
      </c>
      <c r="C613" s="6" cm="1">
        <f t="array" aca="1" ref="C613" ca="1">_xlfn.LET(
    _xlpm.DOJ, _xlfn.XLOOKUP(Tickets_final!$B613, Employee_final!$A$2:$A$205, Employee_final!$K$2:$K$205, 0, 1, 1),
    _xlpm.RANDDATE, RANDBETWEEN(_xlpm.DOJ, TODAY()),
    _xlpm.RANDDATE
)</f>
        <v>43616</v>
      </c>
      <c r="D613">
        <f t="shared" ca="1" si="37"/>
        <v>155</v>
      </c>
      <c r="E613" t="s">
        <v>155</v>
      </c>
      <c r="F613" t="s">
        <v>156</v>
      </c>
      <c r="G613" s="9" t="s">
        <v>39</v>
      </c>
      <c r="H613" t="s">
        <v>30</v>
      </c>
      <c r="I613" s="6">
        <f t="shared" ca="1" si="38"/>
        <v>43623</v>
      </c>
      <c r="J613" cm="1">
        <f t="array" aca="1" ref="J613" ca="1">_xlfn.LET(
    _xlpm.filteredList, _xlfn._xlws.FILTER(Employee_final!$A$2:$A$205, Employee_final!$R$2:$R$205 = _xlfn.NUMBERVALUE(Tickets_final!$G613),Employee_final!$U$2:$U$205 &gt;=1),
    _xlpm.countList, COUNTA(_xlpm.filteredList),
    IF(_xlpm.countList = 0, "",
        INDEX(_xlpm.filteredList, RANDBETWEEN(1, _xlpm.countList))
    )
)</f>
        <v>81</v>
      </c>
      <c r="K613">
        <f t="shared" ca="1" si="39"/>
        <v>3</v>
      </c>
    </row>
    <row r="614" spans="1:11">
      <c r="A614">
        <v>613</v>
      </c>
      <c r="B614">
        <f t="shared" ca="1" si="36"/>
        <v>17</v>
      </c>
      <c r="C614" s="6" cm="1">
        <f t="array" aca="1" ref="C614" ca="1">_xlfn.LET(
    _xlpm.DOJ, _xlfn.XLOOKUP(Tickets_final!$B614, Employee_final!$A$2:$A$205, Employee_final!$K$2:$K$205, 0, 1, 1),
    _xlpm.RANDDATE, RANDBETWEEN(_xlpm.DOJ, TODAY()),
    _xlpm.RANDDATE
)</f>
        <v>44156</v>
      </c>
      <c r="D614">
        <f t="shared" ca="1" si="37"/>
        <v>17</v>
      </c>
      <c r="E614" t="s">
        <v>157</v>
      </c>
      <c r="F614" t="s">
        <v>158</v>
      </c>
      <c r="G614" s="9" t="s">
        <v>19</v>
      </c>
      <c r="H614" t="s">
        <v>46</v>
      </c>
      <c r="I614" s="6">
        <f t="shared" ca="1" si="38"/>
        <v>44161</v>
      </c>
      <c r="J614" cm="1">
        <f t="array" aca="1" ref="J614" ca="1">_xlfn.LET(
    _xlpm.filteredList, _xlfn._xlws.FILTER(Employee_final!$A$2:$A$205, Employee_final!$R$2:$R$205 = _xlfn.NUMBERVALUE(Tickets_final!$G614),Employee_final!$U$2:$U$205 &gt;=1),
    _xlpm.countList, COUNTA(_xlpm.filteredList),
    IF(_xlpm.countList = 0, "",
        INDEX(_xlpm.filteredList, RANDBETWEEN(1, _xlpm.countList))
    )
)</f>
        <v>59</v>
      </c>
      <c r="K614">
        <f t="shared" ca="1" si="39"/>
        <v>1</v>
      </c>
    </row>
    <row r="615" spans="1:11">
      <c r="A615">
        <v>614</v>
      </c>
      <c r="B615">
        <f t="shared" ca="1" si="36"/>
        <v>38</v>
      </c>
      <c r="C615" s="6" cm="1">
        <f t="array" aca="1" ref="C615" ca="1">_xlfn.LET(
    _xlpm.DOJ, _xlfn.XLOOKUP(Tickets_final!$B615, Employee_final!$A$2:$A$205, Employee_final!$K$2:$K$205, 0, 1, 1),
    _xlpm.RANDDATE, RANDBETWEEN(_xlpm.DOJ, TODAY()),
    _xlpm.RANDDATE
)</f>
        <v>45081</v>
      </c>
      <c r="D615">
        <f t="shared" ca="1" si="37"/>
        <v>38</v>
      </c>
      <c r="E615" t="s">
        <v>159</v>
      </c>
      <c r="F615" t="s">
        <v>160</v>
      </c>
      <c r="G615" s="9" t="s">
        <v>30</v>
      </c>
      <c r="H615" t="s">
        <v>16</v>
      </c>
      <c r="I615" s="6">
        <f t="shared" ca="1" si="38"/>
        <v>45086</v>
      </c>
      <c r="J615" cm="1">
        <f t="array" aca="1" ref="J615" ca="1">_xlfn.LET(
    _xlpm.filteredList, _xlfn._xlws.FILTER(Employee_final!$A$2:$A$205, Employee_final!$R$2:$R$205 = _xlfn.NUMBERVALUE(Tickets_final!$G615),Employee_final!$U$2:$U$205 &gt;=1),
    _xlpm.countList, COUNTA(_xlpm.filteredList),
    IF(_xlpm.countList = 0, "",
        INDEX(_xlpm.filteredList, RANDBETWEEN(1, _xlpm.countList))
    )
)</f>
        <v>162</v>
      </c>
      <c r="K615">
        <f t="shared" ca="1" si="39"/>
        <v>1</v>
      </c>
    </row>
    <row r="616" spans="1:11">
      <c r="A616">
        <v>615</v>
      </c>
      <c r="B616">
        <f t="shared" ca="1" si="36"/>
        <v>197</v>
      </c>
      <c r="C616" s="6" cm="1">
        <f t="array" aca="1" ref="C616" ca="1">_xlfn.LET(
    _xlpm.DOJ, _xlfn.XLOOKUP(Tickets_final!$B616, Employee_final!$A$2:$A$205, Employee_final!$K$2:$K$205, 0, 1, 1),
    _xlpm.RANDDATE, RANDBETWEEN(_xlpm.DOJ, TODAY()),
    _xlpm.RANDDATE
)</f>
        <v>45093</v>
      </c>
      <c r="D616">
        <f t="shared" ca="1" si="37"/>
        <v>197</v>
      </c>
      <c r="E616" t="s">
        <v>161</v>
      </c>
      <c r="F616" t="s">
        <v>162</v>
      </c>
      <c r="G616" s="9" t="s">
        <v>30</v>
      </c>
      <c r="H616" t="s">
        <v>31</v>
      </c>
      <c r="I616" s="6">
        <f t="shared" ca="1" si="38"/>
        <v>45098</v>
      </c>
      <c r="J616" cm="1">
        <f t="array" aca="1" ref="J616" ca="1">_xlfn.LET(
    _xlpm.filteredList, _xlfn._xlws.FILTER(Employee_final!$A$2:$A$205, Employee_final!$R$2:$R$205 = _xlfn.NUMBERVALUE(Tickets_final!$G616),Employee_final!$U$2:$U$205 &gt;=1),
    _xlpm.countList, COUNTA(_xlpm.filteredList),
    IF(_xlpm.countList = 0, "",
        INDEX(_xlpm.filteredList, RANDBETWEEN(1, _xlpm.countList))
    )
)</f>
        <v>65</v>
      </c>
      <c r="K616">
        <f t="shared" ca="1" si="39"/>
        <v>2</v>
      </c>
    </row>
    <row r="617" spans="1:11">
      <c r="A617">
        <v>616</v>
      </c>
      <c r="B617">
        <f t="shared" ca="1" si="36"/>
        <v>58</v>
      </c>
      <c r="C617" s="6" cm="1">
        <f t="array" aca="1" ref="C617" ca="1">_xlfn.LET(
    _xlpm.DOJ, _xlfn.XLOOKUP(Tickets_final!$B617, Employee_final!$A$2:$A$205, Employee_final!$K$2:$K$205, 0, 1, 1),
    _xlpm.RANDDATE, RANDBETWEEN(_xlpm.DOJ, TODAY()),
    _xlpm.RANDDATE
)</f>
        <v>45734</v>
      </c>
      <c r="D617">
        <f t="shared" ca="1" si="37"/>
        <v>58</v>
      </c>
      <c r="E617" t="s">
        <v>163</v>
      </c>
      <c r="F617" t="s">
        <v>164</v>
      </c>
      <c r="G617" s="9" t="s">
        <v>23</v>
      </c>
      <c r="H617" t="s">
        <v>23</v>
      </c>
      <c r="I617" s="6">
        <f t="shared" ca="1" si="38"/>
        <v>45736</v>
      </c>
      <c r="J617" cm="1">
        <f t="array" aca="1" ref="J617" ca="1">_xlfn.LET(
    _xlpm.filteredList, _xlfn._xlws.FILTER(Employee_final!$A$2:$A$205, Employee_final!$R$2:$R$205 = _xlfn.NUMBERVALUE(Tickets_final!$G617),Employee_final!$U$2:$U$205 &gt;=1),
    _xlpm.countList, COUNTA(_xlpm.filteredList),
    IF(_xlpm.countList = 0, "",
        INDEX(_xlpm.filteredList, RANDBETWEEN(1, _xlpm.countList))
    )
)</f>
        <v>45</v>
      </c>
      <c r="K617">
        <f t="shared" ca="1" si="39"/>
        <v>6</v>
      </c>
    </row>
    <row r="618" spans="1:11">
      <c r="A618">
        <v>617</v>
      </c>
      <c r="B618">
        <f t="shared" ca="1" si="36"/>
        <v>114</v>
      </c>
      <c r="C618" s="6" cm="1">
        <f t="array" aca="1" ref="C618" ca="1">_xlfn.LET(
    _xlpm.DOJ, _xlfn.XLOOKUP(Tickets_final!$B618, Employee_final!$A$2:$A$205, Employee_final!$K$2:$K$205, 0, 1, 1),
    _xlpm.RANDDATE, RANDBETWEEN(_xlpm.DOJ, TODAY()),
    _xlpm.RANDDATE
)</f>
        <v>45491</v>
      </c>
      <c r="D618">
        <f t="shared" ca="1" si="37"/>
        <v>114</v>
      </c>
      <c r="E618" t="s">
        <v>165</v>
      </c>
      <c r="F618" t="s">
        <v>166</v>
      </c>
      <c r="G618" s="9" t="s">
        <v>23</v>
      </c>
      <c r="H618" t="s">
        <v>23</v>
      </c>
      <c r="I618" s="6">
        <f t="shared" ca="1" si="38"/>
        <v>45500</v>
      </c>
      <c r="J618" cm="1">
        <f t="array" aca="1" ref="J618" ca="1">_xlfn.LET(
    _xlpm.filteredList, _xlfn._xlws.FILTER(Employee_final!$A$2:$A$205, Employee_final!$R$2:$R$205 = _xlfn.NUMBERVALUE(Tickets_final!$G618),Employee_final!$U$2:$U$205 &gt;=1),
    _xlpm.countList, COUNTA(_xlpm.filteredList),
    IF(_xlpm.countList = 0, "",
        INDEX(_xlpm.filteredList, RANDBETWEEN(1, _xlpm.countList))
    )
)</f>
        <v>170</v>
      </c>
      <c r="K618">
        <f t="shared" ca="1" si="39"/>
        <v>2</v>
      </c>
    </row>
    <row r="619" spans="1:11">
      <c r="A619">
        <v>618</v>
      </c>
      <c r="B619">
        <f t="shared" ca="1" si="36"/>
        <v>89</v>
      </c>
      <c r="C619" s="6" cm="1">
        <f t="array" aca="1" ref="C619" ca="1">_xlfn.LET(
    _xlpm.DOJ, _xlfn.XLOOKUP(Tickets_final!$B619, Employee_final!$A$2:$A$205, Employee_final!$K$2:$K$205, 0, 1, 1),
    _xlpm.RANDDATE, RANDBETWEEN(_xlpm.DOJ, TODAY()),
    _xlpm.RANDDATE
)</f>
        <v>44980</v>
      </c>
      <c r="D619">
        <f t="shared" ca="1" si="37"/>
        <v>89</v>
      </c>
      <c r="E619" t="s">
        <v>167</v>
      </c>
      <c r="F619" t="s">
        <v>168</v>
      </c>
      <c r="G619" s="9" t="s">
        <v>39</v>
      </c>
      <c r="H619" t="s">
        <v>30</v>
      </c>
      <c r="I619" s="6">
        <f t="shared" ca="1" si="38"/>
        <v>44989</v>
      </c>
      <c r="J619" cm="1">
        <f t="array" aca="1" ref="J619" ca="1">_xlfn.LET(
    _xlpm.filteredList, _xlfn._xlws.FILTER(Employee_final!$A$2:$A$205, Employee_final!$R$2:$R$205 = _xlfn.NUMBERVALUE(Tickets_final!$G619),Employee_final!$U$2:$U$205 &gt;=1),
    _xlpm.countList, COUNTA(_xlpm.filteredList),
    IF(_xlpm.countList = 0, "",
        INDEX(_xlpm.filteredList, RANDBETWEEN(1, _xlpm.countList))
    )
)</f>
        <v>48</v>
      </c>
      <c r="K619">
        <f t="shared" ca="1" si="39"/>
        <v>1</v>
      </c>
    </row>
    <row r="620" spans="1:11">
      <c r="A620">
        <v>619</v>
      </c>
      <c r="B620">
        <f t="shared" ca="1" si="36"/>
        <v>177</v>
      </c>
      <c r="C620" s="6" cm="1">
        <f t="array" aca="1" ref="C620" ca="1">_xlfn.LET(
    _xlpm.DOJ, _xlfn.XLOOKUP(Tickets_final!$B620, Employee_final!$A$2:$A$205, Employee_final!$K$2:$K$205, 0, 1, 1),
    _xlpm.RANDDATE, RANDBETWEEN(_xlpm.DOJ, TODAY()),
    _xlpm.RANDDATE
)</f>
        <v>45522</v>
      </c>
      <c r="D620">
        <f t="shared" ca="1" si="37"/>
        <v>177</v>
      </c>
      <c r="E620" t="s">
        <v>169</v>
      </c>
      <c r="F620" t="s">
        <v>170</v>
      </c>
      <c r="G620" s="9" t="s">
        <v>30</v>
      </c>
      <c r="H620" t="s">
        <v>35</v>
      </c>
      <c r="I620" s="6">
        <f t="shared" ca="1" si="38"/>
        <v>45526</v>
      </c>
      <c r="J620" cm="1">
        <f t="array" aca="1" ref="J620" ca="1">_xlfn.LET(
    _xlpm.filteredList, _xlfn._xlws.FILTER(Employee_final!$A$2:$A$205, Employee_final!$R$2:$R$205 = _xlfn.NUMBERVALUE(Tickets_final!$G620),Employee_final!$U$2:$U$205 &gt;=1),
    _xlpm.countList, COUNTA(_xlpm.filteredList),
    IF(_xlpm.countList = 0, "",
        INDEX(_xlpm.filteredList, RANDBETWEEN(1, _xlpm.countList))
    )
)</f>
        <v>177</v>
      </c>
      <c r="K620">
        <f t="shared" ca="1" si="39"/>
        <v>1</v>
      </c>
    </row>
    <row r="621" spans="1:11">
      <c r="A621">
        <v>620</v>
      </c>
      <c r="B621">
        <f t="shared" ca="1" si="36"/>
        <v>198</v>
      </c>
      <c r="C621" s="6" cm="1">
        <f t="array" aca="1" ref="C621" ca="1">_xlfn.LET(
    _xlpm.DOJ, _xlfn.XLOOKUP(Tickets_final!$B621, Employee_final!$A$2:$A$205, Employee_final!$K$2:$K$205, 0, 1, 1),
    _xlpm.RANDDATE, RANDBETWEEN(_xlpm.DOJ, TODAY()),
    _xlpm.RANDDATE
)</f>
        <v>44561</v>
      </c>
      <c r="D621">
        <f t="shared" ca="1" si="37"/>
        <v>198</v>
      </c>
      <c r="E621" t="s">
        <v>171</v>
      </c>
      <c r="F621" t="s">
        <v>172</v>
      </c>
      <c r="G621" s="9" t="s">
        <v>23</v>
      </c>
      <c r="H621" t="s">
        <v>23</v>
      </c>
      <c r="I621" s="6">
        <f t="shared" ca="1" si="38"/>
        <v>44570</v>
      </c>
      <c r="J621" cm="1">
        <f t="array" aca="1" ref="J621" ca="1">_xlfn.LET(
    _xlpm.filteredList, _xlfn._xlws.FILTER(Employee_final!$A$2:$A$205, Employee_final!$R$2:$R$205 = _xlfn.NUMBERVALUE(Tickets_final!$G621),Employee_final!$U$2:$U$205 &gt;=1),
    _xlpm.countList, COUNTA(_xlpm.filteredList),
    IF(_xlpm.countList = 0, "",
        INDEX(_xlpm.filteredList, RANDBETWEEN(1, _xlpm.countList))
    )
)</f>
        <v>150</v>
      </c>
      <c r="K621">
        <f t="shared" ca="1" si="39"/>
        <v>2</v>
      </c>
    </row>
    <row r="622" spans="1:11">
      <c r="A622">
        <v>621</v>
      </c>
      <c r="B622">
        <f t="shared" ca="1" si="36"/>
        <v>49</v>
      </c>
      <c r="C622" s="6" cm="1">
        <f t="array" aca="1" ref="C622" ca="1">_xlfn.LET(
    _xlpm.DOJ, _xlfn.XLOOKUP(Tickets_final!$B622, Employee_final!$A$2:$A$205, Employee_final!$K$2:$K$205, 0, 1, 1),
    _xlpm.RANDDATE, RANDBETWEEN(_xlpm.DOJ, TODAY()),
    _xlpm.RANDDATE
)</f>
        <v>44831</v>
      </c>
      <c r="D622">
        <f t="shared" ca="1" si="37"/>
        <v>49</v>
      </c>
      <c r="E622" t="s">
        <v>173</v>
      </c>
      <c r="F622" t="s">
        <v>174</v>
      </c>
      <c r="G622" s="9" t="s">
        <v>39</v>
      </c>
      <c r="H622" t="s">
        <v>19</v>
      </c>
      <c r="I622" s="6">
        <f t="shared" ca="1" si="38"/>
        <v>44838</v>
      </c>
      <c r="J622" cm="1">
        <f t="array" aca="1" ref="J622" ca="1">_xlfn.LET(
    _xlpm.filteredList, _xlfn._xlws.FILTER(Employee_final!$A$2:$A$205, Employee_final!$R$2:$R$205 = _xlfn.NUMBERVALUE(Tickets_final!$G622),Employee_final!$U$2:$U$205 &gt;=1),
    _xlpm.countList, COUNTA(_xlpm.filteredList),
    IF(_xlpm.countList = 0, "",
        INDEX(_xlpm.filteredList, RANDBETWEEN(1, _xlpm.countList))
    )
)</f>
        <v>197</v>
      </c>
      <c r="K622">
        <f t="shared" ca="1" si="39"/>
        <v>1</v>
      </c>
    </row>
    <row r="623" spans="1:11">
      <c r="A623">
        <v>622</v>
      </c>
      <c r="B623">
        <f t="shared" ca="1" si="36"/>
        <v>148</v>
      </c>
      <c r="C623" s="6" cm="1">
        <f t="array" aca="1" ref="C623" ca="1">_xlfn.LET(
    _xlpm.DOJ, _xlfn.XLOOKUP(Tickets_final!$B623, Employee_final!$A$2:$A$205, Employee_final!$K$2:$K$205, 0, 1, 1),
    _xlpm.RANDDATE, RANDBETWEEN(_xlpm.DOJ, TODAY()),
    _xlpm.RANDDATE
)</f>
        <v>45099</v>
      </c>
      <c r="D623">
        <f t="shared" ca="1" si="37"/>
        <v>148</v>
      </c>
      <c r="E623" t="s">
        <v>175</v>
      </c>
      <c r="F623" t="s">
        <v>176</v>
      </c>
      <c r="G623" s="9" t="s">
        <v>30</v>
      </c>
      <c r="H623" t="s">
        <v>35</v>
      </c>
      <c r="I623" s="6">
        <f t="shared" ca="1" si="38"/>
        <v>45109</v>
      </c>
      <c r="J623" cm="1">
        <f t="array" aca="1" ref="J623" ca="1">_xlfn.LET(
    _xlpm.filteredList, _xlfn._xlws.FILTER(Employee_final!$A$2:$A$205, Employee_final!$R$2:$R$205 = _xlfn.NUMBERVALUE(Tickets_final!$G623),Employee_final!$U$2:$U$205 &gt;=1),
    _xlpm.countList, COUNTA(_xlpm.filteredList),
    IF(_xlpm.countList = 0, "",
        INDEX(_xlpm.filteredList, RANDBETWEEN(1, _xlpm.countList))
    )
)</f>
        <v>10</v>
      </c>
      <c r="K623">
        <f t="shared" ca="1" si="39"/>
        <v>2</v>
      </c>
    </row>
    <row r="624" spans="1:11">
      <c r="A624">
        <v>623</v>
      </c>
      <c r="B624">
        <f t="shared" ca="1" si="36"/>
        <v>47</v>
      </c>
      <c r="C624" s="6" cm="1">
        <f t="array" aca="1" ref="C624" ca="1">_xlfn.LET(
    _xlpm.DOJ, _xlfn.XLOOKUP(Tickets_final!$B624, Employee_final!$A$2:$A$205, Employee_final!$K$2:$K$205, 0, 1, 1),
    _xlpm.RANDDATE, RANDBETWEEN(_xlpm.DOJ, TODAY()),
    _xlpm.RANDDATE
)</f>
        <v>44428</v>
      </c>
      <c r="D624">
        <f t="shared" ca="1" si="37"/>
        <v>47</v>
      </c>
      <c r="E624" t="s">
        <v>177</v>
      </c>
      <c r="F624" t="s">
        <v>178</v>
      </c>
      <c r="G624" s="9" t="s">
        <v>23</v>
      </c>
      <c r="H624" t="s">
        <v>23</v>
      </c>
      <c r="I624" s="6">
        <f t="shared" ca="1" si="38"/>
        <v>44430</v>
      </c>
      <c r="J624" cm="1">
        <f t="array" aca="1" ref="J624" ca="1">_xlfn.LET(
    _xlpm.filteredList, _xlfn._xlws.FILTER(Employee_final!$A$2:$A$205, Employee_final!$R$2:$R$205 = _xlfn.NUMBERVALUE(Tickets_final!$G624),Employee_final!$U$2:$U$205 &gt;=1),
    _xlpm.countList, COUNTA(_xlpm.filteredList),
    IF(_xlpm.countList = 0, "",
        INDEX(_xlpm.filteredList, RANDBETWEEN(1, _xlpm.countList))
    )
)</f>
        <v>17</v>
      </c>
      <c r="K624">
        <f t="shared" ca="1" si="39"/>
        <v>1</v>
      </c>
    </row>
    <row r="625" spans="1:11">
      <c r="A625">
        <v>624</v>
      </c>
      <c r="B625">
        <f t="shared" ca="1" si="36"/>
        <v>19</v>
      </c>
      <c r="C625" s="6" cm="1">
        <f t="array" aca="1" ref="C625" ca="1">_xlfn.LET(
    _xlpm.DOJ, _xlfn.XLOOKUP(Tickets_final!$B625, Employee_final!$A$2:$A$205, Employee_final!$K$2:$K$205, 0, 1, 1),
    _xlpm.RANDDATE, RANDBETWEEN(_xlpm.DOJ, TODAY()),
    _xlpm.RANDDATE
)</f>
        <v>45339</v>
      </c>
      <c r="D625">
        <f t="shared" ca="1" si="37"/>
        <v>19</v>
      </c>
      <c r="E625" t="s">
        <v>179</v>
      </c>
      <c r="F625" t="s">
        <v>180</v>
      </c>
      <c r="G625" s="9" t="s">
        <v>30</v>
      </c>
      <c r="H625" t="s">
        <v>16</v>
      </c>
      <c r="I625" s="6">
        <f t="shared" ca="1" si="38"/>
        <v>45349</v>
      </c>
      <c r="J625" cm="1">
        <f t="array" aca="1" ref="J625" ca="1">_xlfn.LET(
    _xlpm.filteredList, _xlfn._xlws.FILTER(Employee_final!$A$2:$A$205, Employee_final!$R$2:$R$205 = _xlfn.NUMBERVALUE(Tickets_final!$G625),Employee_final!$U$2:$U$205 &gt;=1),
    _xlpm.countList, COUNTA(_xlpm.filteredList),
    IF(_xlpm.countList = 0, "",
        INDEX(_xlpm.filteredList, RANDBETWEEN(1, _xlpm.countList))
    )
)</f>
        <v>72</v>
      </c>
      <c r="K625">
        <f t="shared" ca="1" si="39"/>
        <v>2</v>
      </c>
    </row>
    <row r="626" spans="1:11">
      <c r="A626">
        <v>625</v>
      </c>
      <c r="B626">
        <f t="shared" ca="1" si="36"/>
        <v>1</v>
      </c>
      <c r="C626" s="6" cm="1">
        <f t="array" aca="1" ref="C626" ca="1">_xlfn.LET(
    _xlpm.DOJ, _xlfn.XLOOKUP(Tickets_final!$B626, Employee_final!$A$2:$A$205, Employee_final!$K$2:$K$205, 0, 1, 1),
    _xlpm.RANDDATE, RANDBETWEEN(_xlpm.DOJ, TODAY()),
    _xlpm.RANDDATE
)</f>
        <v>45008</v>
      </c>
      <c r="D626">
        <f t="shared" ca="1" si="37"/>
        <v>1</v>
      </c>
      <c r="E626" t="s">
        <v>181</v>
      </c>
      <c r="F626" t="s">
        <v>182</v>
      </c>
      <c r="G626" s="9" t="s">
        <v>19</v>
      </c>
      <c r="H626" t="s">
        <v>46</v>
      </c>
      <c r="I626" s="6">
        <f t="shared" ca="1" si="38"/>
        <v>45011</v>
      </c>
      <c r="J626" cm="1">
        <f t="array" aca="1" ref="J626" ca="1">_xlfn.LET(
    _xlpm.filteredList, _xlfn._xlws.FILTER(Employee_final!$A$2:$A$205, Employee_final!$R$2:$R$205 = _xlfn.NUMBERVALUE(Tickets_final!$G626),Employee_final!$U$2:$U$205 &gt;=1),
    _xlpm.countList, COUNTA(_xlpm.filteredList),
    IF(_xlpm.countList = 0, "",
        INDEX(_xlpm.filteredList, RANDBETWEEN(1, _xlpm.countList))
    )
)</f>
        <v>152</v>
      </c>
      <c r="K626">
        <f t="shared" ca="1" si="39"/>
        <v>2</v>
      </c>
    </row>
    <row r="627" spans="1:11">
      <c r="A627">
        <v>626</v>
      </c>
      <c r="B627">
        <f t="shared" ca="1" si="36"/>
        <v>174</v>
      </c>
      <c r="C627" s="6" cm="1">
        <f t="array" aca="1" ref="C627" ca="1">_xlfn.LET(
    _xlpm.DOJ, _xlfn.XLOOKUP(Tickets_final!$B627, Employee_final!$A$2:$A$205, Employee_final!$K$2:$K$205, 0, 1, 1),
    _xlpm.RANDDATE, RANDBETWEEN(_xlpm.DOJ, TODAY()),
    _xlpm.RANDDATE
)</f>
        <v>45543</v>
      </c>
      <c r="D627">
        <f t="shared" ca="1" si="37"/>
        <v>174</v>
      </c>
      <c r="E627" t="s">
        <v>183</v>
      </c>
      <c r="F627" t="s">
        <v>184</v>
      </c>
      <c r="G627" s="9" t="s">
        <v>23</v>
      </c>
      <c r="H627" t="s">
        <v>23</v>
      </c>
      <c r="I627" s="6">
        <f t="shared" ca="1" si="38"/>
        <v>45550</v>
      </c>
      <c r="J627" cm="1">
        <f t="array" aca="1" ref="J627" ca="1">_xlfn.LET(
    _xlpm.filteredList, _xlfn._xlws.FILTER(Employee_final!$A$2:$A$205, Employee_final!$R$2:$R$205 = _xlfn.NUMBERVALUE(Tickets_final!$G627),Employee_final!$U$2:$U$205 &gt;=1),
    _xlpm.countList, COUNTA(_xlpm.filteredList),
    IF(_xlpm.countList = 0, "",
        INDEX(_xlpm.filteredList, RANDBETWEEN(1, _xlpm.countList))
    )
)</f>
        <v>186</v>
      </c>
      <c r="K627">
        <f t="shared" ca="1" si="39"/>
        <v>5</v>
      </c>
    </row>
    <row r="628" spans="1:11">
      <c r="A628">
        <v>627</v>
      </c>
      <c r="B628">
        <f t="shared" ca="1" si="36"/>
        <v>153</v>
      </c>
      <c r="C628" s="6" cm="1">
        <f t="array" aca="1" ref="C628" ca="1">_xlfn.LET(
    _xlpm.DOJ, _xlfn.XLOOKUP(Tickets_final!$B628, Employee_final!$A$2:$A$205, Employee_final!$K$2:$K$205, 0, 1, 1),
    _xlpm.RANDDATE, RANDBETWEEN(_xlpm.DOJ, TODAY()),
    _xlpm.RANDDATE
)</f>
        <v>45143</v>
      </c>
      <c r="D628">
        <f t="shared" ca="1" si="37"/>
        <v>153</v>
      </c>
      <c r="E628" t="s">
        <v>185</v>
      </c>
      <c r="F628" t="s">
        <v>186</v>
      </c>
      <c r="G628" s="9" t="s">
        <v>39</v>
      </c>
      <c r="H628" t="s">
        <v>30</v>
      </c>
      <c r="I628" s="6">
        <f t="shared" ca="1" si="38"/>
        <v>45147</v>
      </c>
      <c r="J628" cm="1">
        <f t="array" aca="1" ref="J628" ca="1">_xlfn.LET(
    _xlpm.filteredList, _xlfn._xlws.FILTER(Employee_final!$A$2:$A$205, Employee_final!$R$2:$R$205 = _xlfn.NUMBERVALUE(Tickets_final!$G628),Employee_final!$U$2:$U$205 &gt;=1),
    _xlpm.countList, COUNTA(_xlpm.filteredList),
    IF(_xlpm.countList = 0, "",
        INDEX(_xlpm.filteredList, RANDBETWEEN(1, _xlpm.countList))
    )
)</f>
        <v>21</v>
      </c>
      <c r="K628">
        <f t="shared" ca="1" si="39"/>
        <v>3</v>
      </c>
    </row>
    <row r="629" spans="1:11">
      <c r="A629">
        <v>628</v>
      </c>
      <c r="B629">
        <f t="shared" ca="1" si="36"/>
        <v>63</v>
      </c>
      <c r="C629" s="6" cm="1">
        <f t="array" aca="1" ref="C629" ca="1">_xlfn.LET(
    _xlpm.DOJ, _xlfn.XLOOKUP(Tickets_final!$B629, Employee_final!$A$2:$A$205, Employee_final!$K$2:$K$205, 0, 1, 1),
    _xlpm.RANDDATE, RANDBETWEEN(_xlpm.DOJ, TODAY()),
    _xlpm.RANDDATE
)</f>
        <v>45040</v>
      </c>
      <c r="D629">
        <f t="shared" ca="1" si="37"/>
        <v>63</v>
      </c>
      <c r="E629" t="s">
        <v>187</v>
      </c>
      <c r="F629" t="s">
        <v>188</v>
      </c>
      <c r="G629" s="9" t="s">
        <v>30</v>
      </c>
      <c r="H629" t="s">
        <v>31</v>
      </c>
      <c r="I629" s="6">
        <f t="shared" ca="1" si="38"/>
        <v>45046</v>
      </c>
      <c r="J629" cm="1">
        <f t="array" aca="1" ref="J629" ca="1">_xlfn.LET(
    _xlpm.filteredList, _xlfn._xlws.FILTER(Employee_final!$A$2:$A$205, Employee_final!$R$2:$R$205 = _xlfn.NUMBERVALUE(Tickets_final!$G629),Employee_final!$U$2:$U$205 &gt;=1),
    _xlpm.countList, COUNTA(_xlpm.filteredList),
    IF(_xlpm.countList = 0, "",
        INDEX(_xlpm.filteredList, RANDBETWEEN(1, _xlpm.countList))
    )
)</f>
        <v>128</v>
      </c>
      <c r="K629">
        <f t="shared" ca="1" si="39"/>
        <v>5</v>
      </c>
    </row>
    <row r="630" spans="1:11">
      <c r="A630">
        <v>629</v>
      </c>
      <c r="B630">
        <f t="shared" ca="1" si="36"/>
        <v>178</v>
      </c>
      <c r="C630" s="6" cm="1">
        <f t="array" aca="1" ref="C630" ca="1">_xlfn.LET(
    _xlpm.DOJ, _xlfn.XLOOKUP(Tickets_final!$B630, Employee_final!$A$2:$A$205, Employee_final!$K$2:$K$205, 0, 1, 1),
    _xlpm.RANDDATE, RANDBETWEEN(_xlpm.DOJ, TODAY()),
    _xlpm.RANDDATE
)</f>
        <v>44912</v>
      </c>
      <c r="D630">
        <f t="shared" ca="1" si="37"/>
        <v>178</v>
      </c>
      <c r="E630" t="s">
        <v>189</v>
      </c>
      <c r="F630" t="s">
        <v>190</v>
      </c>
      <c r="G630" s="9" t="s">
        <v>23</v>
      </c>
      <c r="H630" t="s">
        <v>23</v>
      </c>
      <c r="I630" s="6">
        <f t="shared" ca="1" si="38"/>
        <v>44916</v>
      </c>
      <c r="J630" cm="1">
        <f t="array" aca="1" ref="J630" ca="1">_xlfn.LET(
    _xlpm.filteredList, _xlfn._xlws.FILTER(Employee_final!$A$2:$A$205, Employee_final!$R$2:$R$205 = _xlfn.NUMBERVALUE(Tickets_final!$G630),Employee_final!$U$2:$U$205 &gt;=1),
    _xlpm.countList, COUNTA(_xlpm.filteredList),
    IF(_xlpm.countList = 0, "",
        INDEX(_xlpm.filteredList, RANDBETWEEN(1, _xlpm.countList))
    )
)</f>
        <v>142</v>
      </c>
      <c r="K630">
        <f t="shared" ca="1" si="39"/>
        <v>6</v>
      </c>
    </row>
    <row r="631" spans="1:11">
      <c r="A631">
        <v>630</v>
      </c>
      <c r="B631">
        <f t="shared" ca="1" si="36"/>
        <v>76</v>
      </c>
      <c r="C631" s="6" cm="1">
        <f t="array" aca="1" ref="C631" ca="1">_xlfn.LET(
    _xlpm.DOJ, _xlfn.XLOOKUP(Tickets_final!$B631, Employee_final!$A$2:$A$205, Employee_final!$K$2:$K$205, 0, 1, 1),
    _xlpm.RANDDATE, RANDBETWEEN(_xlpm.DOJ, TODAY()),
    _xlpm.RANDDATE
)</f>
        <v>45178</v>
      </c>
      <c r="D631">
        <f t="shared" ca="1" si="37"/>
        <v>76</v>
      </c>
      <c r="E631" t="s">
        <v>191</v>
      </c>
      <c r="F631" t="s">
        <v>192</v>
      </c>
      <c r="G631" s="9" t="s">
        <v>39</v>
      </c>
      <c r="H631" t="s">
        <v>30</v>
      </c>
      <c r="I631" s="6">
        <f t="shared" ca="1" si="38"/>
        <v>45188</v>
      </c>
      <c r="J631" cm="1">
        <f t="array" aca="1" ref="J631" ca="1">_xlfn.LET(
    _xlpm.filteredList, _xlfn._xlws.FILTER(Employee_final!$A$2:$A$205, Employee_final!$R$2:$R$205 = _xlfn.NUMBERVALUE(Tickets_final!$G631),Employee_final!$U$2:$U$205 &gt;=1),
    _xlpm.countList, COUNTA(_xlpm.filteredList),
    IF(_xlpm.countList = 0, "",
        INDEX(_xlpm.filteredList, RANDBETWEEN(1, _xlpm.countList))
    )
)</f>
        <v>194</v>
      </c>
      <c r="K631">
        <f t="shared" ca="1" si="39"/>
        <v>5</v>
      </c>
    </row>
    <row r="632" spans="1:11">
      <c r="A632">
        <v>631</v>
      </c>
      <c r="B632">
        <f t="shared" ca="1" si="36"/>
        <v>1</v>
      </c>
      <c r="C632" s="6" cm="1">
        <f t="array" aca="1" ref="C632" ca="1">_xlfn.LET(
    _xlpm.DOJ, _xlfn.XLOOKUP(Tickets_final!$B632, Employee_final!$A$2:$A$205, Employee_final!$K$2:$K$205, 0, 1, 1),
    _xlpm.RANDDATE, RANDBETWEEN(_xlpm.DOJ, TODAY()),
    _xlpm.RANDDATE
)</f>
        <v>44438</v>
      </c>
      <c r="D632">
        <f t="shared" ca="1" si="37"/>
        <v>1</v>
      </c>
      <c r="E632" t="s">
        <v>193</v>
      </c>
      <c r="F632" t="s">
        <v>194</v>
      </c>
      <c r="G632" s="9" t="s">
        <v>30</v>
      </c>
      <c r="H632" t="s">
        <v>16</v>
      </c>
      <c r="I632" s="6">
        <f t="shared" ca="1" si="38"/>
        <v>44448</v>
      </c>
      <c r="J632" cm="1">
        <f t="array" aca="1" ref="J632" ca="1">_xlfn.LET(
    _xlpm.filteredList, _xlfn._xlws.FILTER(Employee_final!$A$2:$A$205, Employee_final!$R$2:$R$205 = _xlfn.NUMBERVALUE(Tickets_final!$G632),Employee_final!$U$2:$U$205 &gt;=1),
    _xlpm.countList, COUNTA(_xlpm.filteredList),
    IF(_xlpm.countList = 0, "",
        INDEX(_xlpm.filteredList, RANDBETWEEN(1, _xlpm.countList))
    )
)</f>
        <v>198</v>
      </c>
      <c r="K632">
        <f t="shared" ca="1" si="39"/>
        <v>4</v>
      </c>
    </row>
    <row r="633" spans="1:11">
      <c r="A633">
        <v>632</v>
      </c>
      <c r="B633">
        <f t="shared" ca="1" si="36"/>
        <v>26</v>
      </c>
      <c r="C633" s="6" cm="1">
        <f t="array" aca="1" ref="C633" ca="1">_xlfn.LET(
    _xlpm.DOJ, _xlfn.XLOOKUP(Tickets_final!$B633, Employee_final!$A$2:$A$205, Employee_final!$K$2:$K$205, 0, 1, 1),
    _xlpm.RANDDATE, RANDBETWEEN(_xlpm.DOJ, TODAY()),
    _xlpm.RANDDATE
)</f>
        <v>44451</v>
      </c>
      <c r="D633">
        <f t="shared" ca="1" si="37"/>
        <v>26</v>
      </c>
      <c r="E633" t="s">
        <v>195</v>
      </c>
      <c r="F633" t="s">
        <v>196</v>
      </c>
      <c r="G633" s="9" t="s">
        <v>23</v>
      </c>
      <c r="H633" t="s">
        <v>39</v>
      </c>
      <c r="I633" s="6">
        <f t="shared" ca="1" si="38"/>
        <v>44457</v>
      </c>
      <c r="J633" cm="1">
        <f t="array" aca="1" ref="J633" ca="1">_xlfn.LET(
    _xlpm.filteredList, _xlfn._xlws.FILTER(Employee_final!$A$2:$A$205, Employee_final!$R$2:$R$205 = _xlfn.NUMBERVALUE(Tickets_final!$G633),Employee_final!$U$2:$U$205 &gt;=1),
    _xlpm.countList, COUNTA(_xlpm.filteredList),
    IF(_xlpm.countList = 0, "",
        INDEX(_xlpm.filteredList, RANDBETWEEN(1, _xlpm.countList))
    )
)</f>
        <v>146</v>
      </c>
      <c r="K633">
        <f t="shared" ca="1" si="39"/>
        <v>4</v>
      </c>
    </row>
    <row r="634" spans="1:11">
      <c r="A634">
        <v>633</v>
      </c>
      <c r="B634">
        <f t="shared" ca="1" si="36"/>
        <v>101</v>
      </c>
      <c r="C634" s="6" cm="1">
        <f t="array" aca="1" ref="C634" ca="1">_xlfn.LET(
    _xlpm.DOJ, _xlfn.XLOOKUP(Tickets_final!$B634, Employee_final!$A$2:$A$205, Employee_final!$K$2:$K$205, 0, 1, 1),
    _xlpm.RANDDATE, RANDBETWEEN(_xlpm.DOJ, TODAY()),
    _xlpm.RANDDATE
)</f>
        <v>44874</v>
      </c>
      <c r="D634">
        <f t="shared" ca="1" si="37"/>
        <v>101</v>
      </c>
      <c r="E634" t="s">
        <v>197</v>
      </c>
      <c r="F634" t="s">
        <v>198</v>
      </c>
      <c r="G634" s="9" t="s">
        <v>19</v>
      </c>
      <c r="H634" t="s">
        <v>46</v>
      </c>
      <c r="I634" s="6">
        <f t="shared" ca="1" si="38"/>
        <v>44877</v>
      </c>
      <c r="J634" cm="1">
        <f t="array" aca="1" ref="J634" ca="1">_xlfn.LET(
    _xlpm.filteredList, _xlfn._xlws.FILTER(Employee_final!$A$2:$A$205, Employee_final!$R$2:$R$205 = _xlfn.NUMBERVALUE(Tickets_final!$G634),Employee_final!$U$2:$U$205 &gt;=1),
    _xlpm.countList, COUNTA(_xlpm.filteredList),
    IF(_xlpm.countList = 0, "",
        INDEX(_xlpm.filteredList, RANDBETWEEN(1, _xlpm.countList))
    )
)</f>
        <v>108</v>
      </c>
      <c r="K634">
        <f t="shared" ca="1" si="39"/>
        <v>3</v>
      </c>
    </row>
    <row r="635" spans="1:11">
      <c r="A635">
        <v>634</v>
      </c>
      <c r="B635">
        <f t="shared" ca="1" si="36"/>
        <v>93</v>
      </c>
      <c r="C635" s="6" cm="1">
        <f t="array" aca="1" ref="C635" ca="1">_xlfn.LET(
    _xlpm.DOJ, _xlfn.XLOOKUP(Tickets_final!$B635, Employee_final!$A$2:$A$205, Employee_final!$K$2:$K$205, 0, 1, 1),
    _xlpm.RANDDATE, RANDBETWEEN(_xlpm.DOJ, TODAY()),
    _xlpm.RANDDATE
)</f>
        <v>44279</v>
      </c>
      <c r="D635">
        <f t="shared" ca="1" si="37"/>
        <v>93</v>
      </c>
      <c r="E635" t="s">
        <v>199</v>
      </c>
      <c r="F635" t="s">
        <v>200</v>
      </c>
      <c r="G635" s="9" t="s">
        <v>23</v>
      </c>
      <c r="H635" t="s">
        <v>39</v>
      </c>
      <c r="I635" s="6">
        <f t="shared" ca="1" si="38"/>
        <v>44284</v>
      </c>
      <c r="J635" cm="1">
        <f t="array" aca="1" ref="J635" ca="1">_xlfn.LET(
    _xlpm.filteredList, _xlfn._xlws.FILTER(Employee_final!$A$2:$A$205, Employee_final!$R$2:$R$205 = _xlfn.NUMBERVALUE(Tickets_final!$G635),Employee_final!$U$2:$U$205 &gt;=1),
    _xlpm.countList, COUNTA(_xlpm.filteredList),
    IF(_xlpm.countList = 0, "",
        INDEX(_xlpm.filteredList, RANDBETWEEN(1, _xlpm.countList))
    )
)</f>
        <v>116</v>
      </c>
      <c r="K635">
        <f t="shared" ca="1" si="39"/>
        <v>5</v>
      </c>
    </row>
    <row r="636" spans="1:11">
      <c r="A636">
        <v>635</v>
      </c>
      <c r="B636">
        <f t="shared" ca="1" si="36"/>
        <v>92</v>
      </c>
      <c r="C636" s="6" cm="1">
        <f t="array" aca="1" ref="C636" ca="1">_xlfn.LET(
    _xlpm.DOJ, _xlfn.XLOOKUP(Tickets_final!$B636, Employee_final!$A$2:$A$205, Employee_final!$K$2:$K$205, 0, 1, 1),
    _xlpm.RANDDATE, RANDBETWEEN(_xlpm.DOJ, TODAY()),
    _xlpm.RANDDATE
)</f>
        <v>43980</v>
      </c>
      <c r="D636">
        <f t="shared" ca="1" si="37"/>
        <v>92</v>
      </c>
      <c r="E636" t="s">
        <v>201</v>
      </c>
      <c r="F636" t="s">
        <v>202</v>
      </c>
      <c r="G636" s="9" t="s">
        <v>39</v>
      </c>
      <c r="H636" t="s">
        <v>30</v>
      </c>
      <c r="I636" s="6">
        <f t="shared" ca="1" si="38"/>
        <v>43988</v>
      </c>
      <c r="J636" cm="1">
        <f t="array" aca="1" ref="J636" ca="1">_xlfn.LET(
    _xlpm.filteredList, _xlfn._xlws.FILTER(Employee_final!$A$2:$A$205, Employee_final!$R$2:$R$205 = _xlfn.NUMBERVALUE(Tickets_final!$G636),Employee_final!$U$2:$U$205 &gt;=1),
    _xlpm.countList, COUNTA(_xlpm.filteredList),
    IF(_xlpm.countList = 0, "",
        INDEX(_xlpm.filteredList, RANDBETWEEN(1, _xlpm.countList))
    )
)</f>
        <v>98</v>
      </c>
      <c r="K636">
        <f t="shared" ca="1" si="39"/>
        <v>3</v>
      </c>
    </row>
    <row r="637" spans="1:11">
      <c r="A637">
        <v>636</v>
      </c>
      <c r="B637">
        <f t="shared" ca="1" si="36"/>
        <v>47</v>
      </c>
      <c r="C637" s="6" cm="1">
        <f t="array" aca="1" ref="C637" ca="1">_xlfn.LET(
    _xlpm.DOJ, _xlfn.XLOOKUP(Tickets_final!$B637, Employee_final!$A$2:$A$205, Employee_final!$K$2:$K$205, 0, 1, 1),
    _xlpm.RANDDATE, RANDBETWEEN(_xlpm.DOJ, TODAY()),
    _xlpm.RANDDATE
)</f>
        <v>44968</v>
      </c>
      <c r="D637">
        <f t="shared" ca="1" si="37"/>
        <v>47</v>
      </c>
      <c r="E637" t="s">
        <v>203</v>
      </c>
      <c r="F637" t="s">
        <v>204</v>
      </c>
      <c r="G637" s="9" t="s">
        <v>30</v>
      </c>
      <c r="H637" t="s">
        <v>35</v>
      </c>
      <c r="I637" s="6">
        <f t="shared" ca="1" si="38"/>
        <v>44974</v>
      </c>
      <c r="J637" cm="1">
        <f t="array" aca="1" ref="J637" ca="1">_xlfn.LET(
    _xlpm.filteredList, _xlfn._xlws.FILTER(Employee_final!$A$2:$A$205, Employee_final!$R$2:$R$205 = _xlfn.NUMBERVALUE(Tickets_final!$G637),Employee_final!$U$2:$U$205 &gt;=1),
    _xlpm.countList, COUNTA(_xlpm.filteredList),
    IF(_xlpm.countList = 0, "",
        INDEX(_xlpm.filteredList, RANDBETWEEN(1, _xlpm.countList))
    )
)</f>
        <v>129</v>
      </c>
      <c r="K637">
        <f t="shared" ca="1" si="39"/>
        <v>2</v>
      </c>
    </row>
    <row r="638" spans="1:11">
      <c r="A638">
        <v>637</v>
      </c>
      <c r="B638">
        <f t="shared" ca="1" si="36"/>
        <v>95</v>
      </c>
      <c r="C638" s="6" cm="1">
        <f t="array" aca="1" ref="C638" ca="1">_xlfn.LET(
    _xlpm.DOJ, _xlfn.XLOOKUP(Tickets_final!$B638, Employee_final!$A$2:$A$205, Employee_final!$K$2:$K$205, 0, 1, 1),
    _xlpm.RANDDATE, RANDBETWEEN(_xlpm.DOJ, TODAY()),
    _xlpm.RANDDATE
)</f>
        <v>44302</v>
      </c>
      <c r="D638">
        <f t="shared" ca="1" si="37"/>
        <v>95</v>
      </c>
      <c r="E638" t="s">
        <v>205</v>
      </c>
      <c r="F638" t="s">
        <v>206</v>
      </c>
      <c r="G638" s="9" t="s">
        <v>23</v>
      </c>
      <c r="H638" t="s">
        <v>23</v>
      </c>
      <c r="I638" s="6">
        <f t="shared" ca="1" si="38"/>
        <v>44312</v>
      </c>
      <c r="J638" cm="1">
        <f t="array" aca="1" ref="J638" ca="1">_xlfn.LET(
    _xlpm.filteredList, _xlfn._xlws.FILTER(Employee_final!$A$2:$A$205, Employee_final!$R$2:$R$205 = _xlfn.NUMBERVALUE(Tickets_final!$G638),Employee_final!$U$2:$U$205 &gt;=1),
    _xlpm.countList, COUNTA(_xlpm.filteredList),
    IF(_xlpm.countList = 0, "",
        INDEX(_xlpm.filteredList, RANDBETWEEN(1, _xlpm.countList))
    )
)</f>
        <v>34</v>
      </c>
      <c r="K638">
        <f t="shared" ca="1" si="39"/>
        <v>1</v>
      </c>
    </row>
    <row r="639" spans="1:11">
      <c r="A639">
        <v>638</v>
      </c>
      <c r="B639">
        <f t="shared" ca="1" si="36"/>
        <v>130</v>
      </c>
      <c r="C639" s="6" cm="1">
        <f t="array" aca="1" ref="C639" ca="1">_xlfn.LET(
    _xlpm.DOJ, _xlfn.XLOOKUP(Tickets_final!$B639, Employee_final!$A$2:$A$205, Employee_final!$K$2:$K$205, 0, 1, 1),
    _xlpm.RANDDATE, RANDBETWEEN(_xlpm.DOJ, TODAY()),
    _xlpm.RANDDATE
)</f>
        <v>44155</v>
      </c>
      <c r="D639">
        <f t="shared" ca="1" si="37"/>
        <v>22</v>
      </c>
      <c r="E639" t="s">
        <v>207</v>
      </c>
      <c r="F639" t="s">
        <v>136</v>
      </c>
      <c r="G639" s="9" t="s">
        <v>39</v>
      </c>
      <c r="H639" t="s">
        <v>19</v>
      </c>
      <c r="I639" s="6">
        <f t="shared" ca="1" si="38"/>
        <v>44164</v>
      </c>
      <c r="J639" cm="1">
        <f t="array" aca="1" ref="J639" ca="1">_xlfn.LET(
    _xlpm.filteredList, _xlfn._xlws.FILTER(Employee_final!$A$2:$A$205, Employee_final!$R$2:$R$205 = _xlfn.NUMBERVALUE(Tickets_final!$G639),Employee_final!$U$2:$U$205 &gt;=1),
    _xlpm.countList, COUNTA(_xlpm.filteredList),
    IF(_xlpm.countList = 0, "",
        INDEX(_xlpm.filteredList, RANDBETWEEN(1, _xlpm.countList))
    )
)</f>
        <v>120</v>
      </c>
      <c r="K639">
        <f t="shared" ca="1" si="39"/>
        <v>2</v>
      </c>
    </row>
    <row r="640" spans="1:11">
      <c r="A640">
        <v>639</v>
      </c>
      <c r="B640">
        <f t="shared" ca="1" si="36"/>
        <v>167</v>
      </c>
      <c r="C640" s="6" cm="1">
        <f t="array" aca="1" ref="C640" ca="1">_xlfn.LET(
    _xlpm.DOJ, _xlfn.XLOOKUP(Tickets_final!$B640, Employee_final!$A$2:$A$205, Employee_final!$K$2:$K$205, 0, 1, 1),
    _xlpm.RANDDATE, RANDBETWEEN(_xlpm.DOJ, TODAY()),
    _xlpm.RANDDATE
)</f>
        <v>45663</v>
      </c>
      <c r="D640">
        <f t="shared" ca="1" si="37"/>
        <v>167</v>
      </c>
      <c r="E640" t="s">
        <v>208</v>
      </c>
      <c r="F640" t="s">
        <v>209</v>
      </c>
      <c r="G640" s="9" t="s">
        <v>39</v>
      </c>
      <c r="H640" t="s">
        <v>30</v>
      </c>
      <c r="I640" s="6">
        <f t="shared" ca="1" si="38"/>
        <v>45673</v>
      </c>
      <c r="J640" cm="1">
        <f t="array" aca="1" ref="J640" ca="1">_xlfn.LET(
    _xlpm.filteredList, _xlfn._xlws.FILTER(Employee_final!$A$2:$A$205, Employee_final!$R$2:$R$205 = _xlfn.NUMBERVALUE(Tickets_final!$G640),Employee_final!$U$2:$U$205 &gt;=1),
    _xlpm.countList, COUNTA(_xlpm.filteredList),
    IF(_xlpm.countList = 0, "",
        INDEX(_xlpm.filteredList, RANDBETWEEN(1, _xlpm.countList))
    )
)</f>
        <v>89</v>
      </c>
      <c r="K640">
        <f t="shared" ca="1" si="39"/>
        <v>6</v>
      </c>
    </row>
    <row r="641" spans="1:11">
      <c r="A641">
        <v>640</v>
      </c>
      <c r="B641">
        <f t="shared" ca="1" si="36"/>
        <v>103</v>
      </c>
      <c r="C641" s="6" cm="1">
        <f t="array" aca="1" ref="C641" ca="1">_xlfn.LET(
    _xlpm.DOJ, _xlfn.XLOOKUP(Tickets_final!$B641, Employee_final!$A$2:$A$205, Employee_final!$K$2:$K$205, 0, 1, 1),
    _xlpm.RANDDATE, RANDBETWEEN(_xlpm.DOJ, TODAY()),
    _xlpm.RANDDATE
)</f>
        <v>45480</v>
      </c>
      <c r="D641">
        <f t="shared" ca="1" si="37"/>
        <v>103</v>
      </c>
      <c r="E641" t="s">
        <v>210</v>
      </c>
      <c r="F641" t="s">
        <v>211</v>
      </c>
      <c r="G641" s="9" t="s">
        <v>30</v>
      </c>
      <c r="H641" t="s">
        <v>35</v>
      </c>
      <c r="I641" s="6">
        <f t="shared" ca="1" si="38"/>
        <v>45487</v>
      </c>
      <c r="J641" cm="1">
        <f t="array" aca="1" ref="J641" ca="1">_xlfn.LET(
    _xlpm.filteredList, _xlfn._xlws.FILTER(Employee_final!$A$2:$A$205, Employee_final!$R$2:$R$205 = _xlfn.NUMBERVALUE(Tickets_final!$G641),Employee_final!$U$2:$U$205 &gt;=1),
    _xlpm.countList, COUNTA(_xlpm.filteredList),
    IF(_xlpm.countList = 0, "",
        INDEX(_xlpm.filteredList, RANDBETWEEN(1, _xlpm.countList))
    )
)</f>
        <v>196</v>
      </c>
      <c r="K641">
        <f t="shared" ca="1" si="39"/>
        <v>2</v>
      </c>
    </row>
    <row r="642" spans="1:11">
      <c r="A642">
        <v>641</v>
      </c>
      <c r="B642">
        <f t="shared" ca="1" si="36"/>
        <v>86</v>
      </c>
      <c r="C642" s="6" cm="1">
        <f t="array" aca="1" ref="C642" ca="1">_xlfn.LET(
    _xlpm.DOJ, _xlfn.XLOOKUP(Tickets_final!$B642, Employee_final!$A$2:$A$205, Employee_final!$K$2:$K$205, 0, 1, 1),
    _xlpm.RANDDATE, RANDBETWEEN(_xlpm.DOJ, TODAY()),
    _xlpm.RANDDATE
)</f>
        <v>44835</v>
      </c>
      <c r="D642">
        <f t="shared" ca="1" si="37"/>
        <v>86</v>
      </c>
      <c r="E642" t="s">
        <v>212</v>
      </c>
      <c r="F642" t="s">
        <v>213</v>
      </c>
      <c r="G642" s="9" t="s">
        <v>23</v>
      </c>
      <c r="H642" t="s">
        <v>39</v>
      </c>
      <c r="I642" s="6">
        <f t="shared" ca="1" si="38"/>
        <v>44839</v>
      </c>
      <c r="J642" cm="1">
        <f t="array" aca="1" ref="J642" ca="1">_xlfn.LET(
    _xlpm.filteredList, _xlfn._xlws.FILTER(Employee_final!$A$2:$A$205, Employee_final!$R$2:$R$205 = _xlfn.NUMBERVALUE(Tickets_final!$G642),Employee_final!$U$2:$U$205 &gt;=1),
    _xlpm.countList, COUNTA(_xlpm.filteredList),
    IF(_xlpm.countList = 0, "",
        INDEX(_xlpm.filteredList, RANDBETWEEN(1, _xlpm.countList))
    )
)</f>
        <v>71</v>
      </c>
      <c r="K642">
        <f t="shared" ca="1" si="39"/>
        <v>3</v>
      </c>
    </row>
    <row r="643" spans="1:11">
      <c r="A643">
        <v>642</v>
      </c>
      <c r="B643">
        <f t="shared" ref="B643:B706" ca="1" si="40">RANDBETWEEN(1,201)</f>
        <v>172</v>
      </c>
      <c r="C643" s="6" cm="1">
        <f t="array" aca="1" ref="C643" ca="1">_xlfn.LET(
    _xlpm.DOJ, _xlfn.XLOOKUP(Tickets_final!$B643, Employee_final!$A$2:$A$205, Employee_final!$K$2:$K$205, 0, 1, 1),
    _xlpm.RANDDATE, RANDBETWEEN(_xlpm.DOJ, TODAY()),
    _xlpm.RANDDATE
)</f>
        <v>45139</v>
      </c>
      <c r="D643">
        <f t="shared" ref="D643:D706" ca="1" si="41">IF(MOD($B643,10)=0, RANDBETWEEN(1,205), $B643)</f>
        <v>172</v>
      </c>
      <c r="E643" t="s">
        <v>214</v>
      </c>
      <c r="F643" t="s">
        <v>215</v>
      </c>
      <c r="G643" s="9" t="s">
        <v>39</v>
      </c>
      <c r="H643" t="s">
        <v>30</v>
      </c>
      <c r="I643" s="6">
        <f t="shared" ref="I643:I706" ca="1" si="42">$C643+RANDBETWEEN(2,10)</f>
        <v>45149</v>
      </c>
      <c r="J643" cm="1">
        <f t="array" aca="1" ref="J643" ca="1">_xlfn.LET(
    _xlpm.filteredList, _xlfn._xlws.FILTER(Employee_final!$A$2:$A$205, Employee_final!$R$2:$R$205 = _xlfn.NUMBERVALUE(Tickets_final!$G643),Employee_final!$U$2:$U$205 &gt;=1),
    _xlpm.countList, COUNTA(_xlpm.filteredList),
    IF(_xlpm.countList = 0, "",
        INDEX(_xlpm.filteredList, RANDBETWEEN(1, _xlpm.countList))
    )
)</f>
        <v>67</v>
      </c>
      <c r="K643">
        <f t="shared" ref="K643:K706" ca="1" si="43">RANDBETWEEN(1,6)</f>
        <v>6</v>
      </c>
    </row>
    <row r="644" spans="1:11">
      <c r="A644">
        <v>643</v>
      </c>
      <c r="B644">
        <f t="shared" ca="1" si="40"/>
        <v>103</v>
      </c>
      <c r="C644" s="6" cm="1">
        <f t="array" aca="1" ref="C644" ca="1">_xlfn.LET(
    _xlpm.DOJ, _xlfn.XLOOKUP(Tickets_final!$B644, Employee_final!$A$2:$A$205, Employee_final!$K$2:$K$205, 0, 1, 1),
    _xlpm.RANDDATE, RANDBETWEEN(_xlpm.DOJ, TODAY()),
    _xlpm.RANDDATE
)</f>
        <v>45132</v>
      </c>
      <c r="D644">
        <f t="shared" ca="1" si="41"/>
        <v>103</v>
      </c>
      <c r="E644" t="s">
        <v>216</v>
      </c>
      <c r="F644" t="s">
        <v>217</v>
      </c>
      <c r="G644" s="9" t="s">
        <v>30</v>
      </c>
      <c r="H644" t="s">
        <v>16</v>
      </c>
      <c r="I644" s="6">
        <f t="shared" ca="1" si="42"/>
        <v>45139</v>
      </c>
      <c r="J644" cm="1">
        <f t="array" aca="1" ref="J644" ca="1">_xlfn.LET(
    _xlpm.filteredList, _xlfn._xlws.FILTER(Employee_final!$A$2:$A$205, Employee_final!$R$2:$R$205 = _xlfn.NUMBERVALUE(Tickets_final!$G644),Employee_final!$U$2:$U$205 &gt;=1),
    _xlpm.countList, COUNTA(_xlpm.filteredList),
    IF(_xlpm.countList = 0, "",
        INDEX(_xlpm.filteredList, RANDBETWEEN(1, _xlpm.countList))
    )
)</f>
        <v>29</v>
      </c>
      <c r="K644">
        <f t="shared" ca="1" si="43"/>
        <v>5</v>
      </c>
    </row>
    <row r="645" spans="1:11">
      <c r="A645">
        <v>644</v>
      </c>
      <c r="B645">
        <f t="shared" ca="1" si="40"/>
        <v>55</v>
      </c>
      <c r="C645" s="6" cm="1">
        <f t="array" aca="1" ref="C645" ca="1">_xlfn.LET(
    _xlpm.DOJ, _xlfn.XLOOKUP(Tickets_final!$B645, Employee_final!$A$2:$A$205, Employee_final!$K$2:$K$205, 0, 1, 1),
    _xlpm.RANDDATE, RANDBETWEEN(_xlpm.DOJ, TODAY()),
    _xlpm.RANDDATE
)</f>
        <v>45174</v>
      </c>
      <c r="D645">
        <f t="shared" ca="1" si="41"/>
        <v>55</v>
      </c>
      <c r="E645" t="s">
        <v>218</v>
      </c>
      <c r="F645" t="s">
        <v>219</v>
      </c>
      <c r="G645" s="9" t="s">
        <v>23</v>
      </c>
      <c r="H645" t="s">
        <v>23</v>
      </c>
      <c r="I645" s="6">
        <f t="shared" ca="1" si="42"/>
        <v>45178</v>
      </c>
      <c r="J645" cm="1">
        <f t="array" aca="1" ref="J645" ca="1">_xlfn.LET(
    _xlpm.filteredList, _xlfn._xlws.FILTER(Employee_final!$A$2:$A$205, Employee_final!$R$2:$R$205 = _xlfn.NUMBERVALUE(Tickets_final!$G645),Employee_final!$U$2:$U$205 &gt;=1),
    _xlpm.countList, COUNTA(_xlpm.filteredList),
    IF(_xlpm.countList = 0, "",
        INDEX(_xlpm.filteredList, RANDBETWEEN(1, _xlpm.countList))
    )
)</f>
        <v>18</v>
      </c>
      <c r="K645">
        <f t="shared" ca="1" si="43"/>
        <v>4</v>
      </c>
    </row>
    <row r="646" spans="1:11">
      <c r="A646">
        <v>645</v>
      </c>
      <c r="B646">
        <f t="shared" ca="1" si="40"/>
        <v>58</v>
      </c>
      <c r="C646" s="6" cm="1">
        <f t="array" aca="1" ref="C646" ca="1">_xlfn.LET(
    _xlpm.DOJ, _xlfn.XLOOKUP(Tickets_final!$B646, Employee_final!$A$2:$A$205, Employee_final!$K$2:$K$205, 0, 1, 1),
    _xlpm.RANDDATE, RANDBETWEEN(_xlpm.DOJ, TODAY()),
    _xlpm.RANDDATE
)</f>
        <v>43916</v>
      </c>
      <c r="D646">
        <f t="shared" ca="1" si="41"/>
        <v>58</v>
      </c>
      <c r="E646" t="s">
        <v>220</v>
      </c>
      <c r="F646" t="s">
        <v>221</v>
      </c>
      <c r="G646" s="9" t="s">
        <v>19</v>
      </c>
      <c r="H646" t="s">
        <v>46</v>
      </c>
      <c r="I646" s="6">
        <f t="shared" ca="1" si="42"/>
        <v>43924</v>
      </c>
      <c r="J646" cm="1">
        <f t="array" aca="1" ref="J646" ca="1">_xlfn.LET(
    _xlpm.filteredList, _xlfn._xlws.FILTER(Employee_final!$A$2:$A$205, Employee_final!$R$2:$R$205 = _xlfn.NUMBERVALUE(Tickets_final!$G646),Employee_final!$U$2:$U$205 &gt;=1),
    _xlpm.countList, COUNTA(_xlpm.filteredList),
    IF(_xlpm.countList = 0, "",
        INDEX(_xlpm.filteredList, RANDBETWEEN(1, _xlpm.countList))
    )
)</f>
        <v>27</v>
      </c>
      <c r="K646">
        <f t="shared" ca="1" si="43"/>
        <v>6</v>
      </c>
    </row>
    <row r="647" spans="1:11">
      <c r="A647">
        <v>646</v>
      </c>
      <c r="B647">
        <f t="shared" ca="1" si="40"/>
        <v>5</v>
      </c>
      <c r="C647" s="6" cm="1">
        <f t="array" aca="1" ref="C647" ca="1">_xlfn.LET(
    _xlpm.DOJ, _xlfn.XLOOKUP(Tickets_final!$B647, Employee_final!$A$2:$A$205, Employee_final!$K$2:$K$205, 0, 1, 1),
    _xlpm.RANDDATE, RANDBETWEEN(_xlpm.DOJ, TODAY()),
    _xlpm.RANDDATE
)</f>
        <v>43150</v>
      </c>
      <c r="D647">
        <f t="shared" ca="1" si="41"/>
        <v>5</v>
      </c>
      <c r="E647" t="s">
        <v>222</v>
      </c>
      <c r="F647" t="s">
        <v>223</v>
      </c>
      <c r="G647" s="9" t="s">
        <v>30</v>
      </c>
      <c r="H647" t="s">
        <v>31</v>
      </c>
      <c r="I647" s="6">
        <f t="shared" ca="1" si="42"/>
        <v>43160</v>
      </c>
      <c r="J647" cm="1">
        <f t="array" aca="1" ref="J647" ca="1">_xlfn.LET(
    _xlpm.filteredList, _xlfn._xlws.FILTER(Employee_final!$A$2:$A$205, Employee_final!$R$2:$R$205 = _xlfn.NUMBERVALUE(Tickets_final!$G647),Employee_final!$U$2:$U$205 &gt;=1),
    _xlpm.countList, COUNTA(_xlpm.filteredList),
    IF(_xlpm.countList = 0, "",
        INDEX(_xlpm.filteredList, RANDBETWEEN(1, _xlpm.countList))
    )
)</f>
        <v>173</v>
      </c>
      <c r="K647">
        <f t="shared" ca="1" si="43"/>
        <v>2</v>
      </c>
    </row>
    <row r="648" spans="1:11">
      <c r="A648">
        <v>647</v>
      </c>
      <c r="B648">
        <f t="shared" ca="1" si="40"/>
        <v>99</v>
      </c>
      <c r="C648" s="6" cm="1">
        <f t="array" aca="1" ref="C648" ca="1">_xlfn.LET(
    _xlpm.DOJ, _xlfn.XLOOKUP(Tickets_final!$B648, Employee_final!$A$2:$A$205, Employee_final!$K$2:$K$205, 0, 1, 1),
    _xlpm.RANDDATE, RANDBETWEEN(_xlpm.DOJ, TODAY()),
    _xlpm.RANDDATE
)</f>
        <v>45279</v>
      </c>
      <c r="D648">
        <f t="shared" ca="1" si="41"/>
        <v>99</v>
      </c>
      <c r="E648" t="s">
        <v>224</v>
      </c>
      <c r="F648" t="s">
        <v>225</v>
      </c>
      <c r="G648" s="9" t="s">
        <v>30</v>
      </c>
      <c r="H648" t="s">
        <v>16</v>
      </c>
      <c r="I648" s="6">
        <f t="shared" ca="1" si="42"/>
        <v>45289</v>
      </c>
      <c r="J648" cm="1">
        <f t="array" aca="1" ref="J648" ca="1">_xlfn.LET(
    _xlpm.filteredList, _xlfn._xlws.FILTER(Employee_final!$A$2:$A$205, Employee_final!$R$2:$R$205 = _xlfn.NUMBERVALUE(Tickets_final!$G648),Employee_final!$U$2:$U$205 &gt;=1),
    _xlpm.countList, COUNTA(_xlpm.filteredList),
    IF(_xlpm.countList = 0, "",
        INDEX(_xlpm.filteredList, RANDBETWEEN(1, _xlpm.countList))
    )
)</f>
        <v>128</v>
      </c>
      <c r="K648">
        <f t="shared" ca="1" si="43"/>
        <v>1</v>
      </c>
    </row>
    <row r="649" spans="1:11">
      <c r="A649">
        <v>648</v>
      </c>
      <c r="B649">
        <f t="shared" ca="1" si="40"/>
        <v>130</v>
      </c>
      <c r="C649" s="6" cm="1">
        <f t="array" aca="1" ref="C649" ca="1">_xlfn.LET(
    _xlpm.DOJ, _xlfn.XLOOKUP(Tickets_final!$B649, Employee_final!$A$2:$A$205, Employee_final!$K$2:$K$205, 0, 1, 1),
    _xlpm.RANDDATE, RANDBETWEEN(_xlpm.DOJ, TODAY()),
    _xlpm.RANDDATE
)</f>
        <v>44610</v>
      </c>
      <c r="D649">
        <f t="shared" ca="1" si="41"/>
        <v>32</v>
      </c>
      <c r="E649" t="s">
        <v>226</v>
      </c>
      <c r="F649" t="s">
        <v>227</v>
      </c>
      <c r="G649" s="9" t="s">
        <v>23</v>
      </c>
      <c r="H649" t="s">
        <v>23</v>
      </c>
      <c r="I649" s="6">
        <f t="shared" ca="1" si="42"/>
        <v>44619</v>
      </c>
      <c r="J649" cm="1">
        <f t="array" aca="1" ref="J649" ca="1">_xlfn.LET(
    _xlpm.filteredList, _xlfn._xlws.FILTER(Employee_final!$A$2:$A$205, Employee_final!$R$2:$R$205 = _xlfn.NUMBERVALUE(Tickets_final!$G649),Employee_final!$U$2:$U$205 &gt;=1),
    _xlpm.countList, COUNTA(_xlpm.filteredList),
    IF(_xlpm.countList = 0, "",
        INDEX(_xlpm.filteredList, RANDBETWEEN(1, _xlpm.countList))
    )
)</f>
        <v>104</v>
      </c>
      <c r="K649">
        <f t="shared" ca="1" si="43"/>
        <v>1</v>
      </c>
    </row>
    <row r="650" spans="1:11">
      <c r="A650">
        <v>649</v>
      </c>
      <c r="B650">
        <f t="shared" ca="1" si="40"/>
        <v>150</v>
      </c>
      <c r="C650" s="6" cm="1">
        <f t="array" aca="1" ref="C650" ca="1">_xlfn.LET(
    _xlpm.DOJ, _xlfn.XLOOKUP(Tickets_final!$B650, Employee_final!$A$2:$A$205, Employee_final!$K$2:$K$205, 0, 1, 1),
    _xlpm.RANDDATE, RANDBETWEEN(_xlpm.DOJ, TODAY()),
    _xlpm.RANDDATE
)</f>
        <v>45435</v>
      </c>
      <c r="D650">
        <f t="shared" ca="1" si="41"/>
        <v>35</v>
      </c>
      <c r="E650" t="s">
        <v>228</v>
      </c>
      <c r="F650" t="s">
        <v>229</v>
      </c>
      <c r="G650" s="9" t="s">
        <v>19</v>
      </c>
      <c r="H650" t="s">
        <v>46</v>
      </c>
      <c r="I650" s="6">
        <f t="shared" ca="1" si="42"/>
        <v>45443</v>
      </c>
      <c r="J650" cm="1">
        <f t="array" aca="1" ref="J650" ca="1">_xlfn.LET(
    _xlpm.filteredList, _xlfn._xlws.FILTER(Employee_final!$A$2:$A$205, Employee_final!$R$2:$R$205 = _xlfn.NUMBERVALUE(Tickets_final!$G650),Employee_final!$U$2:$U$205 &gt;=1),
    _xlpm.countList, COUNTA(_xlpm.filteredList),
    IF(_xlpm.countList = 0, "",
        INDEX(_xlpm.filteredList, RANDBETWEEN(1, _xlpm.countList))
    )
)</f>
        <v>174</v>
      </c>
      <c r="K650">
        <f t="shared" ca="1" si="43"/>
        <v>6</v>
      </c>
    </row>
    <row r="651" spans="1:11">
      <c r="A651">
        <v>650</v>
      </c>
      <c r="B651">
        <f t="shared" ca="1" si="40"/>
        <v>182</v>
      </c>
      <c r="C651" s="6" cm="1">
        <f t="array" aca="1" ref="C651" ca="1">_xlfn.LET(
    _xlpm.DOJ, _xlfn.XLOOKUP(Tickets_final!$B651, Employee_final!$A$2:$A$205, Employee_final!$K$2:$K$205, 0, 1, 1),
    _xlpm.RANDDATE, RANDBETWEEN(_xlpm.DOJ, TODAY()),
    _xlpm.RANDDATE
)</f>
        <v>45432</v>
      </c>
      <c r="D651">
        <f t="shared" ca="1" si="41"/>
        <v>182</v>
      </c>
      <c r="E651" t="s">
        <v>230</v>
      </c>
      <c r="F651" t="s">
        <v>231</v>
      </c>
      <c r="G651" s="9" t="s">
        <v>30</v>
      </c>
      <c r="H651" t="s">
        <v>16</v>
      </c>
      <c r="I651" s="6">
        <f t="shared" ca="1" si="42"/>
        <v>45435</v>
      </c>
      <c r="J651" cm="1">
        <f t="array" aca="1" ref="J651" ca="1">_xlfn.LET(
    _xlpm.filteredList, _xlfn._xlws.FILTER(Employee_final!$A$2:$A$205, Employee_final!$R$2:$R$205 = _xlfn.NUMBERVALUE(Tickets_final!$G651),Employee_final!$U$2:$U$205 &gt;=1),
    _xlpm.countList, COUNTA(_xlpm.filteredList),
    IF(_xlpm.countList = 0, "",
        INDEX(_xlpm.filteredList, RANDBETWEEN(1, _xlpm.countList))
    )
)</f>
        <v>134</v>
      </c>
      <c r="K651">
        <f t="shared" ca="1" si="43"/>
        <v>2</v>
      </c>
    </row>
    <row r="652" spans="1:11">
      <c r="A652">
        <v>651</v>
      </c>
      <c r="B652">
        <f t="shared" ca="1" si="40"/>
        <v>126</v>
      </c>
      <c r="C652" s="6" cm="1">
        <f t="array" aca="1" ref="C652" ca="1">_xlfn.LET(
    _xlpm.DOJ, _xlfn.XLOOKUP(Tickets_final!$B652, Employee_final!$A$2:$A$205, Employee_final!$K$2:$K$205, 0, 1, 1),
    _xlpm.RANDDATE, RANDBETWEEN(_xlpm.DOJ, TODAY()),
    _xlpm.RANDDATE
)</f>
        <v>44731</v>
      </c>
      <c r="D652">
        <f t="shared" ca="1" si="41"/>
        <v>126</v>
      </c>
      <c r="E652" t="s">
        <v>232</v>
      </c>
      <c r="F652" t="s">
        <v>233</v>
      </c>
      <c r="G652" s="9" t="s">
        <v>39</v>
      </c>
      <c r="H652" t="s">
        <v>19</v>
      </c>
      <c r="I652" s="6">
        <f t="shared" ca="1" si="42"/>
        <v>44737</v>
      </c>
      <c r="J652" cm="1">
        <f t="array" aca="1" ref="J652" ca="1">_xlfn.LET(
    _xlpm.filteredList, _xlfn._xlws.FILTER(Employee_final!$A$2:$A$205, Employee_final!$R$2:$R$205 = _xlfn.NUMBERVALUE(Tickets_final!$G652),Employee_final!$U$2:$U$205 &gt;=1),
    _xlpm.countList, COUNTA(_xlpm.filteredList),
    IF(_xlpm.countList = 0, "",
        INDEX(_xlpm.filteredList, RANDBETWEEN(1, _xlpm.countList))
    )
)</f>
        <v>67</v>
      </c>
      <c r="K652">
        <f t="shared" ca="1" si="43"/>
        <v>3</v>
      </c>
    </row>
    <row r="653" spans="1:11">
      <c r="A653">
        <v>652</v>
      </c>
      <c r="B653">
        <f t="shared" ca="1" si="40"/>
        <v>170</v>
      </c>
      <c r="C653" s="6" cm="1">
        <f t="array" aca="1" ref="C653" ca="1">_xlfn.LET(
    _xlpm.DOJ, _xlfn.XLOOKUP(Tickets_final!$B653, Employee_final!$A$2:$A$205, Employee_final!$K$2:$K$205, 0, 1, 1),
    _xlpm.RANDDATE, RANDBETWEEN(_xlpm.DOJ, TODAY()),
    _xlpm.RANDDATE
)</f>
        <v>45298</v>
      </c>
      <c r="D653">
        <f t="shared" ca="1" si="41"/>
        <v>112</v>
      </c>
      <c r="E653" t="s">
        <v>234</v>
      </c>
      <c r="F653" t="s">
        <v>235</v>
      </c>
      <c r="G653" s="9" t="s">
        <v>23</v>
      </c>
      <c r="H653" t="s">
        <v>39</v>
      </c>
      <c r="I653" s="6">
        <f t="shared" ca="1" si="42"/>
        <v>45306</v>
      </c>
      <c r="J653" cm="1">
        <f t="array" aca="1" ref="J653" ca="1">_xlfn.LET(
    _xlpm.filteredList, _xlfn._xlws.FILTER(Employee_final!$A$2:$A$205, Employee_final!$R$2:$R$205 = _xlfn.NUMBERVALUE(Tickets_final!$G653),Employee_final!$U$2:$U$205 &gt;=1),
    _xlpm.countList, COUNTA(_xlpm.filteredList),
    IF(_xlpm.countList = 0, "",
        INDEX(_xlpm.filteredList, RANDBETWEEN(1, _xlpm.countList))
    )
)</f>
        <v>45</v>
      </c>
      <c r="K653">
        <f t="shared" ca="1" si="43"/>
        <v>6</v>
      </c>
    </row>
    <row r="654" spans="1:11">
      <c r="A654">
        <v>653</v>
      </c>
      <c r="B654">
        <f t="shared" ca="1" si="40"/>
        <v>197</v>
      </c>
      <c r="C654" s="6" cm="1">
        <f t="array" aca="1" ref="C654" ca="1">_xlfn.LET(
    _xlpm.DOJ, _xlfn.XLOOKUP(Tickets_final!$B654, Employee_final!$A$2:$A$205, Employee_final!$K$2:$K$205, 0, 1, 1),
    _xlpm.RANDDATE, RANDBETWEEN(_xlpm.DOJ, TODAY()),
    _xlpm.RANDDATE
)</f>
        <v>45136</v>
      </c>
      <c r="D654">
        <f t="shared" ca="1" si="41"/>
        <v>197</v>
      </c>
      <c r="E654" t="s">
        <v>236</v>
      </c>
      <c r="F654" t="s">
        <v>237</v>
      </c>
      <c r="G654" s="9" t="s">
        <v>39</v>
      </c>
      <c r="H654" t="s">
        <v>30</v>
      </c>
      <c r="I654" s="6">
        <f t="shared" ca="1" si="42"/>
        <v>45143</v>
      </c>
      <c r="J654" cm="1">
        <f t="array" aca="1" ref="J654" ca="1">_xlfn.LET(
    _xlpm.filteredList, _xlfn._xlws.FILTER(Employee_final!$A$2:$A$205, Employee_final!$R$2:$R$205 = _xlfn.NUMBERVALUE(Tickets_final!$G654),Employee_final!$U$2:$U$205 &gt;=1),
    _xlpm.countList, COUNTA(_xlpm.filteredList),
    IF(_xlpm.countList = 0, "",
        INDEX(_xlpm.filteredList, RANDBETWEEN(1, _xlpm.countList))
    )
)</f>
        <v>76</v>
      </c>
      <c r="K654">
        <f t="shared" ca="1" si="43"/>
        <v>2</v>
      </c>
    </row>
    <row r="655" spans="1:11">
      <c r="A655">
        <v>654</v>
      </c>
      <c r="B655">
        <f t="shared" ca="1" si="40"/>
        <v>176</v>
      </c>
      <c r="C655" s="6" cm="1">
        <f t="array" aca="1" ref="C655" ca="1">_xlfn.LET(
    _xlpm.DOJ, _xlfn.XLOOKUP(Tickets_final!$B655, Employee_final!$A$2:$A$205, Employee_final!$K$2:$K$205, 0, 1, 1),
    _xlpm.RANDDATE, RANDBETWEEN(_xlpm.DOJ, TODAY()),
    _xlpm.RANDDATE
)</f>
        <v>45034</v>
      </c>
      <c r="D655">
        <f t="shared" ca="1" si="41"/>
        <v>176</v>
      </c>
      <c r="E655" t="s">
        <v>238</v>
      </c>
      <c r="F655" t="s">
        <v>239</v>
      </c>
      <c r="G655" s="9" t="s">
        <v>30</v>
      </c>
      <c r="H655" t="s">
        <v>35</v>
      </c>
      <c r="I655" s="6">
        <f t="shared" ca="1" si="42"/>
        <v>45041</v>
      </c>
      <c r="J655" cm="1">
        <f t="array" aca="1" ref="J655" ca="1">_xlfn.LET(
    _xlpm.filteredList, _xlfn._xlws.FILTER(Employee_final!$A$2:$A$205, Employee_final!$R$2:$R$205 = _xlfn.NUMBERVALUE(Tickets_final!$G655),Employee_final!$U$2:$U$205 &gt;=1),
    _xlpm.countList, COUNTA(_xlpm.filteredList),
    IF(_xlpm.countList = 0, "",
        INDEX(_xlpm.filteredList, RANDBETWEEN(1, _xlpm.countList))
    )
)</f>
        <v>185</v>
      </c>
      <c r="K655">
        <f t="shared" ca="1" si="43"/>
        <v>6</v>
      </c>
    </row>
    <row r="656" spans="1:11">
      <c r="A656">
        <v>655</v>
      </c>
      <c r="B656">
        <f t="shared" ca="1" si="40"/>
        <v>177</v>
      </c>
      <c r="C656" s="6" cm="1">
        <f t="array" aca="1" ref="C656" ca="1">_xlfn.LET(
    _xlpm.DOJ, _xlfn.XLOOKUP(Tickets_final!$B656, Employee_final!$A$2:$A$205, Employee_final!$K$2:$K$205, 0, 1, 1),
    _xlpm.RANDDATE, RANDBETWEEN(_xlpm.DOJ, TODAY()),
    _xlpm.RANDDATE
)</f>
        <v>44580</v>
      </c>
      <c r="D656">
        <f t="shared" ca="1" si="41"/>
        <v>177</v>
      </c>
      <c r="E656" t="s">
        <v>240</v>
      </c>
      <c r="F656" t="s">
        <v>241</v>
      </c>
      <c r="G656" s="9" t="s">
        <v>23</v>
      </c>
      <c r="H656" t="s">
        <v>23</v>
      </c>
      <c r="I656" s="6">
        <f t="shared" ca="1" si="42"/>
        <v>44584</v>
      </c>
      <c r="J656" cm="1">
        <f t="array" aca="1" ref="J656" ca="1">_xlfn.LET(
    _xlpm.filteredList, _xlfn._xlws.FILTER(Employee_final!$A$2:$A$205, Employee_final!$R$2:$R$205 = _xlfn.NUMBERVALUE(Tickets_final!$G656),Employee_final!$U$2:$U$205 &gt;=1),
    _xlpm.countList, COUNTA(_xlpm.filteredList),
    IF(_xlpm.countList = 0, "",
        INDEX(_xlpm.filteredList, RANDBETWEEN(1, _xlpm.countList))
    )
)</f>
        <v>110</v>
      </c>
      <c r="K656">
        <f t="shared" ca="1" si="43"/>
        <v>5</v>
      </c>
    </row>
    <row r="657" spans="1:11">
      <c r="A657">
        <v>656</v>
      </c>
      <c r="B657">
        <f t="shared" ca="1" si="40"/>
        <v>143</v>
      </c>
      <c r="C657" s="6" cm="1">
        <f t="array" aca="1" ref="C657" ca="1">_xlfn.LET(
    _xlpm.DOJ, _xlfn.XLOOKUP(Tickets_final!$B657, Employee_final!$A$2:$A$205, Employee_final!$K$2:$K$205, 0, 1, 1),
    _xlpm.RANDDATE, RANDBETWEEN(_xlpm.DOJ, TODAY()),
    _xlpm.RANDDATE
)</f>
        <v>44524</v>
      </c>
      <c r="D657">
        <f t="shared" ca="1" si="41"/>
        <v>143</v>
      </c>
      <c r="E657" t="s">
        <v>242</v>
      </c>
      <c r="F657" t="s">
        <v>243</v>
      </c>
      <c r="G657" s="9" t="s">
        <v>19</v>
      </c>
      <c r="H657" t="s">
        <v>46</v>
      </c>
      <c r="I657" s="6">
        <f t="shared" ca="1" si="42"/>
        <v>44531</v>
      </c>
      <c r="J657" cm="1">
        <f t="array" aca="1" ref="J657" ca="1">_xlfn.LET(
    _xlpm.filteredList, _xlfn._xlws.FILTER(Employee_final!$A$2:$A$205, Employee_final!$R$2:$R$205 = _xlfn.NUMBERVALUE(Tickets_final!$G657),Employee_final!$U$2:$U$205 &gt;=1),
    _xlpm.countList, COUNTA(_xlpm.filteredList),
    IF(_xlpm.countList = 0, "",
        INDEX(_xlpm.filteredList, RANDBETWEEN(1, _xlpm.countList))
    )
)</f>
        <v>111</v>
      </c>
      <c r="K657">
        <f t="shared" ca="1" si="43"/>
        <v>1</v>
      </c>
    </row>
    <row r="658" spans="1:11">
      <c r="A658">
        <v>657</v>
      </c>
      <c r="B658">
        <f t="shared" ca="1" si="40"/>
        <v>155</v>
      </c>
      <c r="C658" s="6" cm="1">
        <f t="array" aca="1" ref="C658" ca="1">_xlfn.LET(
    _xlpm.DOJ, _xlfn.XLOOKUP(Tickets_final!$B658, Employee_final!$A$2:$A$205, Employee_final!$K$2:$K$205, 0, 1, 1),
    _xlpm.RANDDATE, RANDBETWEEN(_xlpm.DOJ, TODAY()),
    _xlpm.RANDDATE
)</f>
        <v>43992</v>
      </c>
      <c r="D658">
        <f t="shared" ca="1" si="41"/>
        <v>155</v>
      </c>
      <c r="E658" t="s">
        <v>244</v>
      </c>
      <c r="F658" t="s">
        <v>245</v>
      </c>
      <c r="G658" s="9" t="s">
        <v>30</v>
      </c>
      <c r="H658" t="s">
        <v>31</v>
      </c>
      <c r="I658" s="6">
        <f t="shared" ca="1" si="42"/>
        <v>43999</v>
      </c>
      <c r="J658" cm="1">
        <f t="array" aca="1" ref="J658" ca="1">_xlfn.LET(
    _xlpm.filteredList, _xlfn._xlws.FILTER(Employee_final!$A$2:$A$205, Employee_final!$R$2:$R$205 = _xlfn.NUMBERVALUE(Tickets_final!$G658),Employee_final!$U$2:$U$205 &gt;=1),
    _xlpm.countList, COUNTA(_xlpm.filteredList),
    IF(_xlpm.countList = 0, "",
        INDEX(_xlpm.filteredList, RANDBETWEEN(1, _xlpm.countList))
    )
)</f>
        <v>65</v>
      </c>
      <c r="K658">
        <f t="shared" ca="1" si="43"/>
        <v>4</v>
      </c>
    </row>
    <row r="659" spans="1:11">
      <c r="A659">
        <v>658</v>
      </c>
      <c r="B659">
        <f t="shared" ca="1" si="40"/>
        <v>96</v>
      </c>
      <c r="C659" s="6" cm="1">
        <f t="array" aca="1" ref="C659" ca="1">_xlfn.LET(
    _xlpm.DOJ, _xlfn.XLOOKUP(Tickets_final!$B659, Employee_final!$A$2:$A$205, Employee_final!$K$2:$K$205, 0, 1, 1),
    _xlpm.RANDDATE, RANDBETWEEN(_xlpm.DOJ, TODAY()),
    _xlpm.RANDDATE
)</f>
        <v>44843</v>
      </c>
      <c r="D659">
        <f t="shared" ca="1" si="41"/>
        <v>96</v>
      </c>
      <c r="E659" t="s">
        <v>246</v>
      </c>
      <c r="F659" t="s">
        <v>247</v>
      </c>
      <c r="G659" s="9" t="s">
        <v>23</v>
      </c>
      <c r="H659" t="s">
        <v>23</v>
      </c>
      <c r="I659" s="6">
        <f t="shared" ca="1" si="42"/>
        <v>44852</v>
      </c>
      <c r="J659" cm="1">
        <f t="array" aca="1" ref="J659" ca="1">_xlfn.LET(
    _xlpm.filteredList, _xlfn._xlws.FILTER(Employee_final!$A$2:$A$205, Employee_final!$R$2:$R$205 = _xlfn.NUMBERVALUE(Tickets_final!$G659),Employee_final!$U$2:$U$205 &gt;=1),
    _xlpm.countList, COUNTA(_xlpm.filteredList),
    IF(_xlpm.countList = 0, "",
        INDEX(_xlpm.filteredList, RANDBETWEEN(1, _xlpm.countList))
    )
)</f>
        <v>150</v>
      </c>
      <c r="K659">
        <f t="shared" ca="1" si="43"/>
        <v>4</v>
      </c>
    </row>
    <row r="660" spans="1:11">
      <c r="A660">
        <v>659</v>
      </c>
      <c r="B660">
        <f t="shared" ca="1" si="40"/>
        <v>11</v>
      </c>
      <c r="C660" s="6" cm="1">
        <f t="array" aca="1" ref="C660" ca="1">_xlfn.LET(
    _xlpm.DOJ, _xlfn.XLOOKUP(Tickets_final!$B660, Employee_final!$A$2:$A$205, Employee_final!$K$2:$K$205, 0, 1, 1),
    _xlpm.RANDDATE, RANDBETWEEN(_xlpm.DOJ, TODAY()),
    _xlpm.RANDDATE
)</f>
        <v>44853</v>
      </c>
      <c r="D660">
        <f t="shared" ca="1" si="41"/>
        <v>11</v>
      </c>
      <c r="E660" t="s">
        <v>248</v>
      </c>
      <c r="F660" t="s">
        <v>249</v>
      </c>
      <c r="G660" s="9" t="s">
        <v>23</v>
      </c>
      <c r="H660" t="s">
        <v>23</v>
      </c>
      <c r="I660" s="6">
        <f t="shared" ca="1" si="42"/>
        <v>44858</v>
      </c>
      <c r="J660" cm="1">
        <f t="array" aca="1" ref="J660" ca="1">_xlfn.LET(
    _xlpm.filteredList, _xlfn._xlws.FILTER(Employee_final!$A$2:$A$205, Employee_final!$R$2:$R$205 = _xlfn.NUMBERVALUE(Tickets_final!$G660),Employee_final!$U$2:$U$205 &gt;=1),
    _xlpm.countList, COUNTA(_xlpm.filteredList),
    IF(_xlpm.countList = 0, "",
        INDEX(_xlpm.filteredList, RANDBETWEEN(1, _xlpm.countList))
    )
)</f>
        <v>130</v>
      </c>
      <c r="K660">
        <f t="shared" ca="1" si="43"/>
        <v>4</v>
      </c>
    </row>
    <row r="661" spans="1:11">
      <c r="A661">
        <v>660</v>
      </c>
      <c r="B661">
        <f t="shared" ca="1" si="40"/>
        <v>82</v>
      </c>
      <c r="C661" s="6" cm="1">
        <f t="array" aca="1" ref="C661" ca="1">_xlfn.LET(
    _xlpm.DOJ, _xlfn.XLOOKUP(Tickets_final!$B661, Employee_final!$A$2:$A$205, Employee_final!$K$2:$K$205, 0, 1, 1),
    _xlpm.RANDDATE, RANDBETWEEN(_xlpm.DOJ, TODAY()),
    _xlpm.RANDDATE
)</f>
        <v>43614</v>
      </c>
      <c r="D661">
        <f t="shared" ca="1" si="41"/>
        <v>82</v>
      </c>
      <c r="E661" t="s">
        <v>250</v>
      </c>
      <c r="F661" t="s">
        <v>251</v>
      </c>
      <c r="G661" s="9" t="s">
        <v>30</v>
      </c>
      <c r="H661" t="s">
        <v>16</v>
      </c>
      <c r="I661" s="6">
        <f t="shared" ca="1" si="42"/>
        <v>43616</v>
      </c>
      <c r="J661" cm="1">
        <f t="array" aca="1" ref="J661" ca="1">_xlfn.LET(
    _xlpm.filteredList, _xlfn._xlws.FILTER(Employee_final!$A$2:$A$205, Employee_final!$R$2:$R$205 = _xlfn.NUMBERVALUE(Tickets_final!$G661),Employee_final!$U$2:$U$205 &gt;=1),
    _xlpm.countList, COUNTA(_xlpm.filteredList),
    IF(_xlpm.countList = 0, "",
        INDEX(_xlpm.filteredList, RANDBETWEEN(1, _xlpm.countList))
    )
)</f>
        <v>164</v>
      </c>
      <c r="K661">
        <f t="shared" ca="1" si="43"/>
        <v>3</v>
      </c>
    </row>
    <row r="662" spans="1:11">
      <c r="A662">
        <v>661</v>
      </c>
      <c r="B662">
        <f t="shared" ca="1" si="40"/>
        <v>70</v>
      </c>
      <c r="C662" s="6" cm="1">
        <f t="array" aca="1" ref="C662" ca="1">_xlfn.LET(
    _xlpm.DOJ, _xlfn.XLOOKUP(Tickets_final!$B662, Employee_final!$A$2:$A$205, Employee_final!$K$2:$K$205, 0, 1, 1),
    _xlpm.RANDDATE, RANDBETWEEN(_xlpm.DOJ, TODAY()),
    _xlpm.RANDDATE
)</f>
        <v>44724</v>
      </c>
      <c r="D662">
        <f t="shared" ca="1" si="41"/>
        <v>24</v>
      </c>
      <c r="E662" t="s">
        <v>252</v>
      </c>
      <c r="F662" t="s">
        <v>253</v>
      </c>
      <c r="G662" s="9" t="s">
        <v>39</v>
      </c>
      <c r="H662" t="s">
        <v>30</v>
      </c>
      <c r="I662" s="6">
        <f t="shared" ca="1" si="42"/>
        <v>44729</v>
      </c>
      <c r="J662" cm="1">
        <f t="array" aca="1" ref="J662" ca="1">_xlfn.LET(
    _xlpm.filteredList, _xlfn._xlws.FILTER(Employee_final!$A$2:$A$205, Employee_final!$R$2:$R$205 = _xlfn.NUMBERVALUE(Tickets_final!$G662),Employee_final!$U$2:$U$205 &gt;=1),
    _xlpm.countList, COUNTA(_xlpm.filteredList),
    IF(_xlpm.countList = 0, "",
        INDEX(_xlpm.filteredList, RANDBETWEEN(1, _xlpm.countList))
    )
)</f>
        <v>120</v>
      </c>
      <c r="K662">
        <f t="shared" ca="1" si="43"/>
        <v>1</v>
      </c>
    </row>
    <row r="663" spans="1:11">
      <c r="A663">
        <v>662</v>
      </c>
      <c r="B663">
        <f t="shared" ca="1" si="40"/>
        <v>58</v>
      </c>
      <c r="C663" s="6" cm="1">
        <f t="array" aca="1" ref="C663" ca="1">_xlfn.LET(
    _xlpm.DOJ, _xlfn.XLOOKUP(Tickets_final!$B663, Employee_final!$A$2:$A$205, Employee_final!$K$2:$K$205, 0, 1, 1),
    _xlpm.RANDDATE, RANDBETWEEN(_xlpm.DOJ, TODAY()),
    _xlpm.RANDDATE
)</f>
        <v>44438</v>
      </c>
      <c r="D663">
        <f t="shared" ca="1" si="41"/>
        <v>58</v>
      </c>
      <c r="E663" t="s">
        <v>254</v>
      </c>
      <c r="F663" t="s">
        <v>255</v>
      </c>
      <c r="G663" s="9" t="s">
        <v>23</v>
      </c>
      <c r="H663" t="s">
        <v>23</v>
      </c>
      <c r="I663" s="6">
        <f t="shared" ca="1" si="42"/>
        <v>44443</v>
      </c>
      <c r="J663" cm="1">
        <f t="array" aca="1" ref="J663" ca="1">_xlfn.LET(
    _xlpm.filteredList, _xlfn._xlws.FILTER(Employee_final!$A$2:$A$205, Employee_final!$R$2:$R$205 = _xlfn.NUMBERVALUE(Tickets_final!$G663),Employee_final!$U$2:$U$205 &gt;=1),
    _xlpm.countList, COUNTA(_xlpm.filteredList),
    IF(_xlpm.countList = 0, "",
        INDEX(_xlpm.filteredList, RANDBETWEEN(1, _xlpm.countList))
    )
)</f>
        <v>107</v>
      </c>
      <c r="K663">
        <f t="shared" ca="1" si="43"/>
        <v>2</v>
      </c>
    </row>
    <row r="664" spans="1:11">
      <c r="A664">
        <v>663</v>
      </c>
      <c r="B664">
        <f t="shared" ca="1" si="40"/>
        <v>114</v>
      </c>
      <c r="C664" s="6" cm="1">
        <f t="array" aca="1" ref="C664" ca="1">_xlfn.LET(
    _xlpm.DOJ, _xlfn.XLOOKUP(Tickets_final!$B664, Employee_final!$A$2:$A$205, Employee_final!$K$2:$K$205, 0, 1, 1),
    _xlpm.RANDDATE, RANDBETWEEN(_xlpm.DOJ, TODAY()),
    _xlpm.RANDDATE
)</f>
        <v>45065</v>
      </c>
      <c r="D664">
        <f t="shared" ca="1" si="41"/>
        <v>114</v>
      </c>
      <c r="E664" t="s">
        <v>256</v>
      </c>
      <c r="F664" t="s">
        <v>257</v>
      </c>
      <c r="G664" s="9" t="s">
        <v>39</v>
      </c>
      <c r="H664" t="s">
        <v>30</v>
      </c>
      <c r="I664" s="6">
        <f t="shared" ca="1" si="42"/>
        <v>45071</v>
      </c>
      <c r="J664" cm="1">
        <f t="array" aca="1" ref="J664" ca="1">_xlfn.LET(
    _xlpm.filteredList, _xlfn._xlws.FILTER(Employee_final!$A$2:$A$205, Employee_final!$R$2:$R$205 = _xlfn.NUMBERVALUE(Tickets_final!$G664),Employee_final!$U$2:$U$205 &gt;=1),
    _xlpm.countList, COUNTA(_xlpm.filteredList),
    IF(_xlpm.countList = 0, "",
        INDEX(_xlpm.filteredList, RANDBETWEEN(1, _xlpm.countList))
    )
)</f>
        <v>93</v>
      </c>
      <c r="K664">
        <f t="shared" ca="1" si="43"/>
        <v>1</v>
      </c>
    </row>
    <row r="665" spans="1:11">
      <c r="A665">
        <v>664</v>
      </c>
      <c r="B665">
        <f t="shared" ca="1" si="40"/>
        <v>108</v>
      </c>
      <c r="C665" s="6" cm="1">
        <f t="array" aca="1" ref="C665" ca="1">_xlfn.LET(
    _xlpm.DOJ, _xlfn.XLOOKUP(Tickets_final!$B665, Employee_final!$A$2:$A$205, Employee_final!$K$2:$K$205, 0, 1, 1),
    _xlpm.RANDDATE, RANDBETWEEN(_xlpm.DOJ, TODAY()),
    _xlpm.RANDDATE
)</f>
        <v>45795</v>
      </c>
      <c r="D665">
        <f t="shared" ca="1" si="41"/>
        <v>108</v>
      </c>
      <c r="E665" t="s">
        <v>258</v>
      </c>
      <c r="F665" t="s">
        <v>259</v>
      </c>
      <c r="G665" s="9" t="s">
        <v>23</v>
      </c>
      <c r="H665" t="s">
        <v>23</v>
      </c>
      <c r="I665" s="6">
        <f t="shared" ca="1" si="42"/>
        <v>45801</v>
      </c>
      <c r="J665" cm="1">
        <f t="array" aca="1" ref="J665" ca="1">_xlfn.LET(
    _xlpm.filteredList, _xlfn._xlws.FILTER(Employee_final!$A$2:$A$205, Employee_final!$R$2:$R$205 = _xlfn.NUMBERVALUE(Tickets_final!$G665),Employee_final!$U$2:$U$205 &gt;=1),
    _xlpm.countList, COUNTA(_xlpm.filteredList),
    IF(_xlpm.countList = 0, "",
        INDEX(_xlpm.filteredList, RANDBETWEEN(1, _xlpm.countList))
    )
)</f>
        <v>71</v>
      </c>
      <c r="K665">
        <f t="shared" ca="1" si="43"/>
        <v>6</v>
      </c>
    </row>
    <row r="666" spans="1:11">
      <c r="A666">
        <v>665</v>
      </c>
      <c r="B666">
        <f t="shared" ca="1" si="40"/>
        <v>118</v>
      </c>
      <c r="C666" s="6" cm="1">
        <f t="array" aca="1" ref="C666" ca="1">_xlfn.LET(
    _xlpm.DOJ, _xlfn.XLOOKUP(Tickets_final!$B666, Employee_final!$A$2:$A$205, Employee_final!$K$2:$K$205, 0, 1, 1),
    _xlpm.RANDDATE, RANDBETWEEN(_xlpm.DOJ, TODAY()),
    _xlpm.RANDDATE
)</f>
        <v>44167</v>
      </c>
      <c r="D666">
        <f t="shared" ca="1" si="41"/>
        <v>118</v>
      </c>
      <c r="E666" t="s">
        <v>260</v>
      </c>
      <c r="F666" t="s">
        <v>261</v>
      </c>
      <c r="G666" s="9" t="s">
        <v>30</v>
      </c>
      <c r="H666" t="s">
        <v>35</v>
      </c>
      <c r="I666" s="6">
        <f t="shared" ca="1" si="42"/>
        <v>44171</v>
      </c>
      <c r="J666" cm="1">
        <f t="array" aca="1" ref="J666" ca="1">_xlfn.LET(
    _xlpm.filteredList, _xlfn._xlws.FILTER(Employee_final!$A$2:$A$205, Employee_final!$R$2:$R$205 = _xlfn.NUMBERVALUE(Tickets_final!$G666),Employee_final!$U$2:$U$205 &gt;=1),
    _xlpm.countList, COUNTA(_xlpm.filteredList),
    IF(_xlpm.countList = 0, "",
        INDEX(_xlpm.filteredList, RANDBETWEEN(1, _xlpm.countList))
    )
)</f>
        <v>200</v>
      </c>
      <c r="K666">
        <f t="shared" ca="1" si="43"/>
        <v>5</v>
      </c>
    </row>
    <row r="667" spans="1:11">
      <c r="A667">
        <v>666</v>
      </c>
      <c r="B667">
        <f t="shared" ca="1" si="40"/>
        <v>72</v>
      </c>
      <c r="C667" s="6" cm="1">
        <f t="array" aca="1" ref="C667" ca="1">_xlfn.LET(
    _xlpm.DOJ, _xlfn.XLOOKUP(Tickets_final!$B667, Employee_final!$A$2:$A$205, Employee_final!$K$2:$K$205, 0, 1, 1),
    _xlpm.RANDDATE, RANDBETWEEN(_xlpm.DOJ, TODAY()),
    _xlpm.RANDDATE
)</f>
        <v>45347</v>
      </c>
      <c r="D667">
        <f t="shared" ca="1" si="41"/>
        <v>72</v>
      </c>
      <c r="E667" t="s">
        <v>262</v>
      </c>
      <c r="F667" t="s">
        <v>263</v>
      </c>
      <c r="G667" s="9" t="s">
        <v>23</v>
      </c>
      <c r="H667" t="s">
        <v>39</v>
      </c>
      <c r="I667" s="6">
        <f t="shared" ca="1" si="42"/>
        <v>45353</v>
      </c>
      <c r="J667" cm="1">
        <f t="array" aca="1" ref="J667" ca="1">_xlfn.LET(
    _xlpm.filteredList, _xlfn._xlws.FILTER(Employee_final!$A$2:$A$205, Employee_final!$R$2:$R$205 = _xlfn.NUMBERVALUE(Tickets_final!$G667),Employee_final!$U$2:$U$205 &gt;=1),
    _xlpm.countList, COUNTA(_xlpm.filteredList),
    IF(_xlpm.countList = 0, "",
        INDEX(_xlpm.filteredList, RANDBETWEEN(1, _xlpm.countList))
    )
)</f>
        <v>36</v>
      </c>
      <c r="K667">
        <f t="shared" ca="1" si="43"/>
        <v>6</v>
      </c>
    </row>
    <row r="668" spans="1:11">
      <c r="A668">
        <v>667</v>
      </c>
      <c r="B668">
        <f t="shared" ca="1" si="40"/>
        <v>131</v>
      </c>
      <c r="C668" s="6" cm="1">
        <f t="array" aca="1" ref="C668" ca="1">_xlfn.LET(
    _xlpm.DOJ, _xlfn.XLOOKUP(Tickets_final!$B668, Employee_final!$A$2:$A$205, Employee_final!$K$2:$K$205, 0, 1, 1),
    _xlpm.RANDDATE, RANDBETWEEN(_xlpm.DOJ, TODAY()),
    _xlpm.RANDDATE
)</f>
        <v>44945</v>
      </c>
      <c r="D668">
        <f t="shared" ca="1" si="41"/>
        <v>131</v>
      </c>
      <c r="E668" t="s">
        <v>264</v>
      </c>
      <c r="F668" t="s">
        <v>265</v>
      </c>
      <c r="G668" s="9" t="s">
        <v>39</v>
      </c>
      <c r="H668" t="s">
        <v>30</v>
      </c>
      <c r="I668" s="6">
        <f t="shared" ca="1" si="42"/>
        <v>44948</v>
      </c>
      <c r="J668" cm="1">
        <f t="array" aca="1" ref="J668" ca="1">_xlfn.LET(
    _xlpm.filteredList, _xlfn._xlws.FILTER(Employee_final!$A$2:$A$205, Employee_final!$R$2:$R$205 = _xlfn.NUMBERVALUE(Tickets_final!$G668),Employee_final!$U$2:$U$205 &gt;=1),
    _xlpm.countList, COUNTA(_xlpm.filteredList),
    IF(_xlpm.countList = 0, "",
        INDEX(_xlpm.filteredList, RANDBETWEEN(1, _xlpm.countList))
    )
)</f>
        <v>73</v>
      </c>
      <c r="K668">
        <f t="shared" ca="1" si="43"/>
        <v>5</v>
      </c>
    </row>
    <row r="669" spans="1:11">
      <c r="A669">
        <v>668</v>
      </c>
      <c r="B669">
        <f t="shared" ca="1" si="40"/>
        <v>97</v>
      </c>
      <c r="C669" s="6" cm="1">
        <f t="array" aca="1" ref="C669" ca="1">_xlfn.LET(
    _xlpm.DOJ, _xlfn.XLOOKUP(Tickets_final!$B669, Employee_final!$A$2:$A$205, Employee_final!$K$2:$K$205, 0, 1, 1),
    _xlpm.RANDDATE, RANDBETWEEN(_xlpm.DOJ, TODAY()),
    _xlpm.RANDDATE
)</f>
        <v>45303</v>
      </c>
      <c r="D669">
        <f t="shared" ca="1" si="41"/>
        <v>97</v>
      </c>
      <c r="E669" t="s">
        <v>266</v>
      </c>
      <c r="F669" t="s">
        <v>267</v>
      </c>
      <c r="G669" s="9" t="s">
        <v>19</v>
      </c>
      <c r="H669" t="s">
        <v>46</v>
      </c>
      <c r="I669" s="6">
        <f t="shared" ca="1" si="42"/>
        <v>45308</v>
      </c>
      <c r="J669" cm="1">
        <f t="array" aca="1" ref="J669" ca="1">_xlfn.LET(
    _xlpm.filteredList, _xlfn._xlws.FILTER(Employee_final!$A$2:$A$205, Employee_final!$R$2:$R$205 = _xlfn.NUMBERVALUE(Tickets_final!$G669),Employee_final!$U$2:$U$205 &gt;=1),
    _xlpm.countList, COUNTA(_xlpm.filteredList),
    IF(_xlpm.countList = 0, "",
        INDEX(_xlpm.filteredList, RANDBETWEEN(1, _xlpm.countList))
    )
)</f>
        <v>47</v>
      </c>
      <c r="K669">
        <f t="shared" ca="1" si="43"/>
        <v>1</v>
      </c>
    </row>
    <row r="670" spans="1:11">
      <c r="A670">
        <v>669</v>
      </c>
      <c r="B670">
        <f t="shared" ca="1" si="40"/>
        <v>96</v>
      </c>
      <c r="C670" s="6" cm="1">
        <f t="array" aca="1" ref="C670" ca="1">_xlfn.LET(
    _xlpm.DOJ, _xlfn.XLOOKUP(Tickets_final!$B670, Employee_final!$A$2:$A$205, Employee_final!$K$2:$K$205, 0, 1, 1),
    _xlpm.RANDDATE, RANDBETWEEN(_xlpm.DOJ, TODAY()),
    _xlpm.RANDDATE
)</f>
        <v>45636</v>
      </c>
      <c r="D670">
        <f t="shared" ca="1" si="41"/>
        <v>96</v>
      </c>
      <c r="E670" t="s">
        <v>268</v>
      </c>
      <c r="F670" t="s">
        <v>269</v>
      </c>
      <c r="G670" s="9" t="s">
        <v>30</v>
      </c>
      <c r="H670" t="s">
        <v>31</v>
      </c>
      <c r="I670" s="6">
        <f t="shared" ca="1" si="42"/>
        <v>45645</v>
      </c>
      <c r="J670" cm="1">
        <f t="array" aca="1" ref="J670" ca="1">_xlfn.LET(
    _xlpm.filteredList, _xlfn._xlws.FILTER(Employee_final!$A$2:$A$205, Employee_final!$R$2:$R$205 = _xlfn.NUMBERVALUE(Tickets_final!$G670),Employee_final!$U$2:$U$205 &gt;=1),
    _xlpm.countList, COUNTA(_xlpm.filteredList),
    IF(_xlpm.countList = 0, "",
        INDEX(_xlpm.filteredList, RANDBETWEEN(1, _xlpm.countList))
    )
)</f>
        <v>72</v>
      </c>
      <c r="K670">
        <f t="shared" ca="1" si="43"/>
        <v>4</v>
      </c>
    </row>
    <row r="671" spans="1:11">
      <c r="A671">
        <v>670</v>
      </c>
      <c r="B671">
        <f t="shared" ca="1" si="40"/>
        <v>108</v>
      </c>
      <c r="C671" s="6" cm="1">
        <f t="array" aca="1" ref="C671" ca="1">_xlfn.LET(
    _xlpm.DOJ, _xlfn.XLOOKUP(Tickets_final!$B671, Employee_final!$A$2:$A$205, Employee_final!$K$2:$K$205, 0, 1, 1),
    _xlpm.RANDDATE, RANDBETWEEN(_xlpm.DOJ, TODAY()),
    _xlpm.RANDDATE
)</f>
        <v>44079</v>
      </c>
      <c r="D671">
        <f t="shared" ca="1" si="41"/>
        <v>108</v>
      </c>
      <c r="E671" t="s">
        <v>270</v>
      </c>
      <c r="F671" t="s">
        <v>271</v>
      </c>
      <c r="G671" s="9" t="s">
        <v>23</v>
      </c>
      <c r="H671" t="s">
        <v>23</v>
      </c>
      <c r="I671" s="6">
        <f t="shared" ca="1" si="42"/>
        <v>44088</v>
      </c>
      <c r="J671" cm="1">
        <f t="array" aca="1" ref="J671" ca="1">_xlfn.LET(
    _xlpm.filteredList, _xlfn._xlws.FILTER(Employee_final!$A$2:$A$205, Employee_final!$R$2:$R$205 = _xlfn.NUMBERVALUE(Tickets_final!$G671),Employee_final!$U$2:$U$205 &gt;=1),
    _xlpm.countList, COUNTA(_xlpm.filteredList),
    IF(_xlpm.countList = 0, "",
        INDEX(_xlpm.filteredList, RANDBETWEEN(1, _xlpm.countList))
    )
)</f>
        <v>176</v>
      </c>
      <c r="K671">
        <f t="shared" ca="1" si="43"/>
        <v>4</v>
      </c>
    </row>
    <row r="672" spans="1:11">
      <c r="A672">
        <v>671</v>
      </c>
      <c r="B672">
        <f t="shared" ca="1" si="40"/>
        <v>122</v>
      </c>
      <c r="C672" s="6" cm="1">
        <f t="array" aca="1" ref="C672" ca="1">_xlfn.LET(
    _xlpm.DOJ, _xlfn.XLOOKUP(Tickets_final!$B672, Employee_final!$A$2:$A$205, Employee_final!$K$2:$K$205, 0, 1, 1),
    _xlpm.RANDDATE, RANDBETWEEN(_xlpm.DOJ, TODAY()),
    _xlpm.RANDDATE
)</f>
        <v>45201</v>
      </c>
      <c r="D672">
        <f t="shared" ca="1" si="41"/>
        <v>122</v>
      </c>
      <c r="E672" t="s">
        <v>272</v>
      </c>
      <c r="F672" t="s">
        <v>273</v>
      </c>
      <c r="G672" s="9" t="s">
        <v>39</v>
      </c>
      <c r="H672" t="s">
        <v>30</v>
      </c>
      <c r="I672" s="6">
        <f t="shared" ca="1" si="42"/>
        <v>45211</v>
      </c>
      <c r="J672" cm="1">
        <f t="array" aca="1" ref="J672" ca="1">_xlfn.LET(
    _xlpm.filteredList, _xlfn._xlws.FILTER(Employee_final!$A$2:$A$205, Employee_final!$R$2:$R$205 = _xlfn.NUMBERVALUE(Tickets_final!$G672),Employee_final!$U$2:$U$205 &gt;=1),
    _xlpm.countList, COUNTA(_xlpm.filteredList),
    IF(_xlpm.countList = 0, "",
        INDEX(_xlpm.filteredList, RANDBETWEEN(1, _xlpm.countList))
    )
)</f>
        <v>120</v>
      </c>
      <c r="K672">
        <f t="shared" ca="1" si="43"/>
        <v>1</v>
      </c>
    </row>
    <row r="673" spans="1:11">
      <c r="A673">
        <v>672</v>
      </c>
      <c r="B673">
        <f t="shared" ca="1" si="40"/>
        <v>60</v>
      </c>
      <c r="C673" s="6" cm="1">
        <f t="array" aca="1" ref="C673" ca="1">_xlfn.LET(
    _xlpm.DOJ, _xlfn.XLOOKUP(Tickets_final!$B673, Employee_final!$A$2:$A$205, Employee_final!$K$2:$K$205, 0, 1, 1),
    _xlpm.RANDDATE, RANDBETWEEN(_xlpm.DOJ, TODAY()),
    _xlpm.RANDDATE
)</f>
        <v>45528</v>
      </c>
      <c r="D673">
        <f t="shared" ca="1" si="41"/>
        <v>99</v>
      </c>
      <c r="E673" t="s">
        <v>274</v>
      </c>
      <c r="F673" t="s">
        <v>275</v>
      </c>
      <c r="G673" s="9" t="s">
        <v>30</v>
      </c>
      <c r="H673" t="s">
        <v>16</v>
      </c>
      <c r="I673" s="6">
        <f t="shared" ca="1" si="42"/>
        <v>45534</v>
      </c>
      <c r="J673" cm="1">
        <f t="array" aca="1" ref="J673" ca="1">_xlfn.LET(
    _xlpm.filteredList, _xlfn._xlws.FILTER(Employee_final!$A$2:$A$205, Employee_final!$R$2:$R$205 = _xlfn.NUMBERVALUE(Tickets_final!$G673),Employee_final!$U$2:$U$205 &gt;=1),
    _xlpm.countList, COUNTA(_xlpm.filteredList),
    IF(_xlpm.countList = 0, "",
        INDEX(_xlpm.filteredList, RANDBETWEEN(1, _xlpm.countList))
    )
)</f>
        <v>181</v>
      </c>
      <c r="K673">
        <f t="shared" ca="1" si="43"/>
        <v>1</v>
      </c>
    </row>
    <row r="674" spans="1:11">
      <c r="A674">
        <v>673</v>
      </c>
      <c r="B674">
        <f t="shared" ca="1" si="40"/>
        <v>94</v>
      </c>
      <c r="C674" s="6" cm="1">
        <f t="array" aca="1" ref="C674" ca="1">_xlfn.LET(
    _xlpm.DOJ, _xlfn.XLOOKUP(Tickets_final!$B674, Employee_final!$A$2:$A$205, Employee_final!$K$2:$K$205, 0, 1, 1),
    _xlpm.RANDDATE, RANDBETWEEN(_xlpm.DOJ, TODAY()),
    _xlpm.RANDDATE
)</f>
        <v>45186</v>
      </c>
      <c r="D674">
        <f t="shared" ca="1" si="41"/>
        <v>94</v>
      </c>
      <c r="E674" t="s">
        <v>276</v>
      </c>
      <c r="F674" t="s">
        <v>277</v>
      </c>
      <c r="G674" s="9" t="s">
        <v>23</v>
      </c>
      <c r="H674" t="s">
        <v>23</v>
      </c>
      <c r="I674" s="6">
        <f t="shared" ca="1" si="42"/>
        <v>45191</v>
      </c>
      <c r="J674" cm="1">
        <f t="array" aca="1" ref="J674" ca="1">_xlfn.LET(
    _xlpm.filteredList, _xlfn._xlws.FILTER(Employee_final!$A$2:$A$205, Employee_final!$R$2:$R$205 = _xlfn.NUMBERVALUE(Tickets_final!$G674),Employee_final!$U$2:$U$205 &gt;=1),
    _xlpm.countList, COUNTA(_xlpm.filteredList),
    IF(_xlpm.countList = 0, "",
        INDEX(_xlpm.filteredList, RANDBETWEEN(1, _xlpm.countList))
    )
)</f>
        <v>45</v>
      </c>
      <c r="K674">
        <f t="shared" ca="1" si="43"/>
        <v>2</v>
      </c>
    </row>
    <row r="675" spans="1:11">
      <c r="A675">
        <v>674</v>
      </c>
      <c r="B675">
        <f t="shared" ca="1" si="40"/>
        <v>163</v>
      </c>
      <c r="C675" s="6" cm="1">
        <f t="array" aca="1" ref="C675" ca="1">_xlfn.LET(
    _xlpm.DOJ, _xlfn.XLOOKUP(Tickets_final!$B675, Employee_final!$A$2:$A$205, Employee_final!$K$2:$K$205, 0, 1, 1),
    _xlpm.RANDDATE, RANDBETWEEN(_xlpm.DOJ, TODAY()),
    _xlpm.RANDDATE
)</f>
        <v>43249</v>
      </c>
      <c r="D675">
        <f t="shared" ca="1" si="41"/>
        <v>163</v>
      </c>
      <c r="E675" t="s">
        <v>278</v>
      </c>
      <c r="F675" t="s">
        <v>279</v>
      </c>
      <c r="G675" s="9" t="s">
        <v>39</v>
      </c>
      <c r="H675" t="s">
        <v>19</v>
      </c>
      <c r="I675" s="6">
        <f t="shared" ca="1" si="42"/>
        <v>43252</v>
      </c>
      <c r="J675" cm="1">
        <f t="array" aca="1" ref="J675" ca="1">_xlfn.LET(
    _xlpm.filteredList, _xlfn._xlws.FILTER(Employee_final!$A$2:$A$205, Employee_final!$R$2:$R$205 = _xlfn.NUMBERVALUE(Tickets_final!$G675),Employee_final!$U$2:$U$205 &gt;=1),
    _xlpm.countList, COUNTA(_xlpm.filteredList),
    IF(_xlpm.countList = 0, "",
        INDEX(_xlpm.filteredList, RANDBETWEEN(1, _xlpm.countList))
    )
)</f>
        <v>101</v>
      </c>
      <c r="K675">
        <f t="shared" ca="1" si="43"/>
        <v>3</v>
      </c>
    </row>
    <row r="676" spans="1:11">
      <c r="A676">
        <v>675</v>
      </c>
      <c r="B676">
        <f t="shared" ca="1" si="40"/>
        <v>9</v>
      </c>
      <c r="C676" s="6" cm="1">
        <f t="array" aca="1" ref="C676" ca="1">_xlfn.LET(
    _xlpm.DOJ, _xlfn.XLOOKUP(Tickets_final!$B676, Employee_final!$A$2:$A$205, Employee_final!$K$2:$K$205, 0, 1, 1),
    _xlpm.RANDDATE, RANDBETWEEN(_xlpm.DOJ, TODAY()),
    _xlpm.RANDDATE
)</f>
        <v>45401</v>
      </c>
      <c r="D676">
        <f t="shared" ca="1" si="41"/>
        <v>9</v>
      </c>
      <c r="E676" t="s">
        <v>280</v>
      </c>
      <c r="F676" t="s">
        <v>281</v>
      </c>
      <c r="G676" s="9" t="s">
        <v>23</v>
      </c>
      <c r="H676" t="s">
        <v>39</v>
      </c>
      <c r="I676" s="6">
        <f t="shared" ca="1" si="42"/>
        <v>45405</v>
      </c>
      <c r="J676" cm="1">
        <f t="array" aca="1" ref="J676" ca="1">_xlfn.LET(
    _xlpm.filteredList, _xlfn._xlws.FILTER(Employee_final!$A$2:$A$205, Employee_final!$R$2:$R$205 = _xlfn.NUMBERVALUE(Tickets_final!$G676),Employee_final!$U$2:$U$205 &gt;=1),
    _xlpm.countList, COUNTA(_xlpm.filteredList),
    IF(_xlpm.countList = 0, "",
        INDEX(_xlpm.filteredList, RANDBETWEEN(1, _xlpm.countList))
    )
)</f>
        <v>20</v>
      </c>
      <c r="K676">
        <f t="shared" ca="1" si="43"/>
        <v>2</v>
      </c>
    </row>
    <row r="677" spans="1:11">
      <c r="A677">
        <v>676</v>
      </c>
      <c r="B677">
        <f t="shared" ca="1" si="40"/>
        <v>104</v>
      </c>
      <c r="C677" s="6" cm="1">
        <f t="array" aca="1" ref="C677" ca="1">_xlfn.LET(
    _xlpm.DOJ, _xlfn.XLOOKUP(Tickets_final!$B677, Employee_final!$A$2:$A$205, Employee_final!$K$2:$K$205, 0, 1, 1),
    _xlpm.RANDDATE, RANDBETWEEN(_xlpm.DOJ, TODAY()),
    _xlpm.RANDDATE
)</f>
        <v>44645</v>
      </c>
      <c r="D677">
        <f t="shared" ca="1" si="41"/>
        <v>104</v>
      </c>
      <c r="E677" t="s">
        <v>282</v>
      </c>
      <c r="F677" t="s">
        <v>283</v>
      </c>
      <c r="G677" s="9" t="s">
        <v>19</v>
      </c>
      <c r="H677" t="s">
        <v>46</v>
      </c>
      <c r="I677" s="6">
        <f t="shared" ca="1" si="42"/>
        <v>44650</v>
      </c>
      <c r="J677" cm="1">
        <f t="array" aca="1" ref="J677" ca="1">_xlfn.LET(
    _xlpm.filteredList, _xlfn._xlws.FILTER(Employee_final!$A$2:$A$205, Employee_final!$R$2:$R$205 = _xlfn.NUMBERVALUE(Tickets_final!$G677),Employee_final!$U$2:$U$205 &gt;=1),
    _xlpm.countList, COUNTA(_xlpm.filteredList),
    IF(_xlpm.countList = 0, "",
        INDEX(_xlpm.filteredList, RANDBETWEEN(1, _xlpm.countList))
    )
)</f>
        <v>27</v>
      </c>
      <c r="K677">
        <f t="shared" ca="1" si="43"/>
        <v>4</v>
      </c>
    </row>
    <row r="678" spans="1:11">
      <c r="A678">
        <v>677</v>
      </c>
      <c r="B678">
        <f t="shared" ca="1" si="40"/>
        <v>162</v>
      </c>
      <c r="C678" s="6" cm="1">
        <f t="array" aca="1" ref="C678" ca="1">_xlfn.LET(
    _xlpm.DOJ, _xlfn.XLOOKUP(Tickets_final!$B678, Employee_final!$A$2:$A$205, Employee_final!$K$2:$K$205, 0, 1, 1),
    _xlpm.RANDDATE, RANDBETWEEN(_xlpm.DOJ, TODAY()),
    _xlpm.RANDDATE
)</f>
        <v>43914</v>
      </c>
      <c r="D678">
        <f t="shared" ca="1" si="41"/>
        <v>162</v>
      </c>
      <c r="E678" t="s">
        <v>284</v>
      </c>
      <c r="F678" t="s">
        <v>285</v>
      </c>
      <c r="G678" s="9" t="s">
        <v>30</v>
      </c>
      <c r="H678" t="s">
        <v>35</v>
      </c>
      <c r="I678" s="6">
        <f t="shared" ca="1" si="42"/>
        <v>43920</v>
      </c>
      <c r="J678" cm="1">
        <f t="array" aca="1" ref="J678" ca="1">_xlfn.LET(
    _xlpm.filteredList, _xlfn._xlws.FILTER(Employee_final!$A$2:$A$205, Employee_final!$R$2:$R$205 = _xlfn.NUMBERVALUE(Tickets_final!$G678),Employee_final!$U$2:$U$205 &gt;=1),
    _xlpm.countList, COUNTA(_xlpm.filteredList),
    IF(_xlpm.countList = 0, "",
        INDEX(_xlpm.filteredList, RANDBETWEEN(1, _xlpm.countList))
    )
)</f>
        <v>7</v>
      </c>
      <c r="K678">
        <f t="shared" ca="1" si="43"/>
        <v>5</v>
      </c>
    </row>
    <row r="679" spans="1:11">
      <c r="A679">
        <v>678</v>
      </c>
      <c r="B679">
        <f t="shared" ca="1" si="40"/>
        <v>146</v>
      </c>
      <c r="C679" s="6" cm="1">
        <f t="array" aca="1" ref="C679" ca="1">_xlfn.LET(
    _xlpm.DOJ, _xlfn.XLOOKUP(Tickets_final!$B679, Employee_final!$A$2:$A$205, Employee_final!$K$2:$K$205, 0, 1, 1),
    _xlpm.RANDDATE, RANDBETWEEN(_xlpm.DOJ, TODAY()),
    _xlpm.RANDDATE
)</f>
        <v>44694</v>
      </c>
      <c r="D679">
        <f t="shared" ca="1" si="41"/>
        <v>146</v>
      </c>
      <c r="E679" t="s">
        <v>286</v>
      </c>
      <c r="F679" t="s">
        <v>287</v>
      </c>
      <c r="G679" s="9" t="s">
        <v>23</v>
      </c>
      <c r="H679" t="s">
        <v>23</v>
      </c>
      <c r="I679" s="6">
        <f t="shared" ca="1" si="42"/>
        <v>44701</v>
      </c>
      <c r="J679" cm="1">
        <f t="array" aca="1" ref="J679" ca="1">_xlfn.LET(
    _xlpm.filteredList, _xlfn._xlws.FILTER(Employee_final!$A$2:$A$205, Employee_final!$R$2:$R$205 = _xlfn.NUMBERVALUE(Tickets_final!$G679),Employee_final!$U$2:$U$205 &gt;=1),
    _xlpm.countList, COUNTA(_xlpm.filteredList),
    IF(_xlpm.countList = 0, "",
        INDEX(_xlpm.filteredList, RANDBETWEEN(1, _xlpm.countList))
    )
)</f>
        <v>195</v>
      </c>
      <c r="K679">
        <f t="shared" ca="1" si="43"/>
        <v>4</v>
      </c>
    </row>
    <row r="680" spans="1:11">
      <c r="A680">
        <v>679</v>
      </c>
      <c r="B680">
        <f t="shared" ca="1" si="40"/>
        <v>33</v>
      </c>
      <c r="C680" s="6" cm="1">
        <f t="array" aca="1" ref="C680" ca="1">_xlfn.LET(
    _xlpm.DOJ, _xlfn.XLOOKUP(Tickets_final!$B680, Employee_final!$A$2:$A$205, Employee_final!$K$2:$K$205, 0, 1, 1),
    _xlpm.RANDDATE, RANDBETWEEN(_xlpm.DOJ, TODAY()),
    _xlpm.RANDDATE
)</f>
        <v>45181</v>
      </c>
      <c r="D680">
        <f t="shared" ca="1" si="41"/>
        <v>33</v>
      </c>
      <c r="E680" t="s">
        <v>288</v>
      </c>
      <c r="F680" t="s">
        <v>289</v>
      </c>
      <c r="G680" s="9" t="s">
        <v>39</v>
      </c>
      <c r="H680" t="s">
        <v>30</v>
      </c>
      <c r="I680" s="6">
        <f t="shared" ca="1" si="42"/>
        <v>45191</v>
      </c>
      <c r="J680" cm="1">
        <f t="array" aca="1" ref="J680" ca="1">_xlfn.LET(
    _xlpm.filteredList, _xlfn._xlws.FILTER(Employee_final!$A$2:$A$205, Employee_final!$R$2:$R$205 = _xlfn.NUMBERVALUE(Tickets_final!$G680),Employee_final!$U$2:$U$205 &gt;=1),
    _xlpm.countList, COUNTA(_xlpm.filteredList),
    IF(_xlpm.countList = 0, "",
        INDEX(_xlpm.filteredList, RANDBETWEEN(1, _xlpm.countList))
    )
)</f>
        <v>76</v>
      </c>
      <c r="K680">
        <f t="shared" ca="1" si="43"/>
        <v>3</v>
      </c>
    </row>
    <row r="681" spans="1:11">
      <c r="A681">
        <v>680</v>
      </c>
      <c r="B681">
        <f t="shared" ca="1" si="40"/>
        <v>166</v>
      </c>
      <c r="C681" s="6" cm="1">
        <f t="array" aca="1" ref="C681" ca="1">_xlfn.LET(
    _xlpm.DOJ, _xlfn.XLOOKUP(Tickets_final!$B681, Employee_final!$A$2:$A$205, Employee_final!$K$2:$K$205, 0, 1, 1),
    _xlpm.RANDDATE, RANDBETWEEN(_xlpm.DOJ, TODAY()),
    _xlpm.RANDDATE
)</f>
        <v>45317</v>
      </c>
      <c r="D681">
        <f t="shared" ca="1" si="41"/>
        <v>166</v>
      </c>
      <c r="E681" t="s">
        <v>290</v>
      </c>
      <c r="F681" t="s">
        <v>291</v>
      </c>
      <c r="G681" s="9" t="s">
        <v>30</v>
      </c>
      <c r="H681" t="s">
        <v>16</v>
      </c>
      <c r="I681" s="6">
        <f t="shared" ca="1" si="42"/>
        <v>45319</v>
      </c>
      <c r="J681" cm="1">
        <f t="array" aca="1" ref="J681" ca="1">_xlfn.LET(
    _xlpm.filteredList, _xlfn._xlws.FILTER(Employee_final!$A$2:$A$205, Employee_final!$R$2:$R$205 = _xlfn.NUMBERVALUE(Tickets_final!$G681),Employee_final!$U$2:$U$205 &gt;=1),
    _xlpm.countList, COUNTA(_xlpm.filteredList),
    IF(_xlpm.countList = 0, "",
        INDEX(_xlpm.filteredList, RANDBETWEEN(1, _xlpm.countList))
    )
)</f>
        <v>153</v>
      </c>
      <c r="K681">
        <f t="shared" ca="1" si="43"/>
        <v>4</v>
      </c>
    </row>
    <row r="682" spans="1:11">
      <c r="A682">
        <v>681</v>
      </c>
      <c r="B682">
        <f t="shared" ca="1" si="40"/>
        <v>154</v>
      </c>
      <c r="C682" s="6" cm="1">
        <f t="array" aca="1" ref="C682" ca="1">_xlfn.LET(
    _xlpm.DOJ, _xlfn.XLOOKUP(Tickets_final!$B682, Employee_final!$A$2:$A$205, Employee_final!$K$2:$K$205, 0, 1, 1),
    _xlpm.RANDDATE, RANDBETWEEN(_xlpm.DOJ, TODAY()),
    _xlpm.RANDDATE
)</f>
        <v>45313</v>
      </c>
      <c r="D682">
        <f t="shared" ca="1" si="41"/>
        <v>154</v>
      </c>
      <c r="E682" t="s">
        <v>292</v>
      </c>
      <c r="F682" t="s">
        <v>293</v>
      </c>
      <c r="G682" s="9" t="s">
        <v>23</v>
      </c>
      <c r="H682" t="s">
        <v>23</v>
      </c>
      <c r="I682" s="6">
        <f t="shared" ca="1" si="42"/>
        <v>45316</v>
      </c>
      <c r="J682" cm="1">
        <f t="array" aca="1" ref="J682" ca="1">_xlfn.LET(
    _xlpm.filteredList, _xlfn._xlws.FILTER(Employee_final!$A$2:$A$205, Employee_final!$R$2:$R$205 = _xlfn.NUMBERVALUE(Tickets_final!$G682),Employee_final!$U$2:$U$205 &gt;=1),
    _xlpm.countList, COUNTA(_xlpm.filteredList),
    IF(_xlpm.countList = 0, "",
        INDEX(_xlpm.filteredList, RANDBETWEEN(1, _xlpm.countList))
    )
)</f>
        <v>186</v>
      </c>
      <c r="K682">
        <f t="shared" ca="1" si="43"/>
        <v>2</v>
      </c>
    </row>
    <row r="683" spans="1:11">
      <c r="A683">
        <v>682</v>
      </c>
      <c r="B683">
        <f t="shared" ca="1" si="40"/>
        <v>11</v>
      </c>
      <c r="C683" s="6" cm="1">
        <f t="array" aca="1" ref="C683" ca="1">_xlfn.LET(
    _xlpm.DOJ, _xlfn.XLOOKUP(Tickets_final!$B683, Employee_final!$A$2:$A$205, Employee_final!$K$2:$K$205, 0, 1, 1),
    _xlpm.RANDDATE, RANDBETWEEN(_xlpm.DOJ, TODAY()),
    _xlpm.RANDDATE
)</f>
        <v>45474</v>
      </c>
      <c r="D683">
        <f t="shared" ca="1" si="41"/>
        <v>11</v>
      </c>
      <c r="E683" t="s">
        <v>294</v>
      </c>
      <c r="F683" t="s">
        <v>295</v>
      </c>
      <c r="G683" s="9" t="s">
        <v>39</v>
      </c>
      <c r="H683" t="s">
        <v>30</v>
      </c>
      <c r="I683" s="6">
        <f t="shared" ca="1" si="42"/>
        <v>45479</v>
      </c>
      <c r="J683" cm="1">
        <f t="array" aca="1" ref="J683" ca="1">_xlfn.LET(
    _xlpm.filteredList, _xlfn._xlws.FILTER(Employee_final!$A$2:$A$205, Employee_final!$R$2:$R$205 = _xlfn.NUMBERVALUE(Tickets_final!$G683),Employee_final!$U$2:$U$205 &gt;=1),
    _xlpm.countList, COUNTA(_xlpm.filteredList),
    IF(_xlpm.countList = 0, "",
        INDEX(_xlpm.filteredList, RANDBETWEEN(1, _xlpm.countList))
    )
)</f>
        <v>189</v>
      </c>
      <c r="K683">
        <f t="shared" ca="1" si="43"/>
        <v>5</v>
      </c>
    </row>
    <row r="684" spans="1:11">
      <c r="A684">
        <v>683</v>
      </c>
      <c r="B684">
        <f t="shared" ca="1" si="40"/>
        <v>2</v>
      </c>
      <c r="C684" s="6" cm="1">
        <f t="array" aca="1" ref="C684" ca="1">_xlfn.LET(
    _xlpm.DOJ, _xlfn.XLOOKUP(Tickets_final!$B684, Employee_final!$A$2:$A$205, Employee_final!$K$2:$K$205, 0, 1, 1),
    _xlpm.RANDDATE, RANDBETWEEN(_xlpm.DOJ, TODAY()),
    _xlpm.RANDDATE
)</f>
        <v>45608</v>
      </c>
      <c r="D684">
        <f t="shared" ca="1" si="41"/>
        <v>2</v>
      </c>
      <c r="E684" t="s">
        <v>296</v>
      </c>
      <c r="F684" t="s">
        <v>297</v>
      </c>
      <c r="G684" s="9" t="s">
        <v>19</v>
      </c>
      <c r="H684" t="s">
        <v>46</v>
      </c>
      <c r="I684" s="6">
        <f t="shared" ca="1" si="42"/>
        <v>45617</v>
      </c>
      <c r="J684" cm="1">
        <f t="array" aca="1" ref="J684" ca="1">_xlfn.LET(
    _xlpm.filteredList, _xlfn._xlws.FILTER(Employee_final!$A$2:$A$205, Employee_final!$R$2:$R$205 = _xlfn.NUMBERVALUE(Tickets_final!$G684),Employee_final!$U$2:$U$205 &gt;=1),
    _xlpm.countList, COUNTA(_xlpm.filteredList),
    IF(_xlpm.countList = 0, "",
        INDEX(_xlpm.filteredList, RANDBETWEEN(1, _xlpm.countList))
    )
)</f>
        <v>75</v>
      </c>
      <c r="K684">
        <f t="shared" ca="1" si="43"/>
        <v>4</v>
      </c>
    </row>
    <row r="685" spans="1:11">
      <c r="A685">
        <v>684</v>
      </c>
      <c r="B685">
        <f t="shared" ca="1" si="40"/>
        <v>150</v>
      </c>
      <c r="C685" s="6" cm="1">
        <f t="array" aca="1" ref="C685" ca="1">_xlfn.LET(
    _xlpm.DOJ, _xlfn.XLOOKUP(Tickets_final!$B685, Employee_final!$A$2:$A$205, Employee_final!$K$2:$K$205, 0, 1, 1),
    _xlpm.RANDDATE, RANDBETWEEN(_xlpm.DOJ, TODAY()),
    _xlpm.RANDDATE
)</f>
        <v>45143</v>
      </c>
      <c r="D685">
        <f t="shared" ca="1" si="41"/>
        <v>144</v>
      </c>
      <c r="E685" t="s">
        <v>298</v>
      </c>
      <c r="F685" t="s">
        <v>299</v>
      </c>
      <c r="G685" s="9" t="s">
        <v>23</v>
      </c>
      <c r="H685" t="s">
        <v>23</v>
      </c>
      <c r="I685" s="6">
        <f t="shared" ca="1" si="42"/>
        <v>45151</v>
      </c>
      <c r="J685" cm="1">
        <f t="array" aca="1" ref="J685" ca="1">_xlfn.LET(
    _xlpm.filteredList, _xlfn._xlws.FILTER(Employee_final!$A$2:$A$205, Employee_final!$R$2:$R$205 = _xlfn.NUMBERVALUE(Tickets_final!$G685),Employee_final!$U$2:$U$205 &gt;=1),
    _xlpm.countList, COUNTA(_xlpm.filteredList),
    IF(_xlpm.countList = 0, "",
        INDEX(_xlpm.filteredList, RANDBETWEEN(1, _xlpm.countList))
    )
)</f>
        <v>18</v>
      </c>
      <c r="K685">
        <f t="shared" ca="1" si="43"/>
        <v>4</v>
      </c>
    </row>
    <row r="686" spans="1:11">
      <c r="A686">
        <v>685</v>
      </c>
      <c r="B686">
        <f t="shared" ca="1" si="40"/>
        <v>184</v>
      </c>
      <c r="C686" s="6" cm="1">
        <f t="array" aca="1" ref="C686" ca="1">_xlfn.LET(
    _xlpm.DOJ, _xlfn.XLOOKUP(Tickets_final!$B686, Employee_final!$A$2:$A$205, Employee_final!$K$2:$K$205, 0, 1, 1),
    _xlpm.RANDDATE, RANDBETWEEN(_xlpm.DOJ, TODAY()),
    _xlpm.RANDDATE
)</f>
        <v>45569</v>
      </c>
      <c r="D686">
        <f t="shared" ca="1" si="41"/>
        <v>184</v>
      </c>
      <c r="E686" t="s">
        <v>300</v>
      </c>
      <c r="F686" t="s">
        <v>301</v>
      </c>
      <c r="G686" s="9" t="s">
        <v>30</v>
      </c>
      <c r="H686" t="s">
        <v>35</v>
      </c>
      <c r="I686" s="6">
        <f t="shared" ca="1" si="42"/>
        <v>45573</v>
      </c>
      <c r="J686" cm="1">
        <f t="array" aca="1" ref="J686" ca="1">_xlfn.LET(
    _xlpm.filteredList, _xlfn._xlws.FILTER(Employee_final!$A$2:$A$205, Employee_final!$R$2:$R$205 = _xlfn.NUMBERVALUE(Tickets_final!$G686),Employee_final!$U$2:$U$205 &gt;=1),
    _xlpm.countList, COUNTA(_xlpm.filteredList),
    IF(_xlpm.countList = 0, "",
        INDEX(_xlpm.filteredList, RANDBETWEEN(1, _xlpm.countList))
    )
)</f>
        <v>52</v>
      </c>
      <c r="K686">
        <f t="shared" ca="1" si="43"/>
        <v>3</v>
      </c>
    </row>
    <row r="687" spans="1:11">
      <c r="A687">
        <v>686</v>
      </c>
      <c r="B687">
        <f t="shared" ca="1" si="40"/>
        <v>87</v>
      </c>
      <c r="C687" s="6" cm="1">
        <f t="array" aca="1" ref="C687" ca="1">_xlfn.LET(
    _xlpm.DOJ, _xlfn.XLOOKUP(Tickets_final!$B687, Employee_final!$A$2:$A$205, Employee_final!$K$2:$K$205, 0, 1, 1),
    _xlpm.RANDDATE, RANDBETWEEN(_xlpm.DOJ, TODAY()),
    _xlpm.RANDDATE
)</f>
        <v>45089</v>
      </c>
      <c r="D687">
        <f t="shared" ca="1" si="41"/>
        <v>87</v>
      </c>
      <c r="E687" t="s">
        <v>302</v>
      </c>
      <c r="F687" t="s">
        <v>303</v>
      </c>
      <c r="G687" s="9" t="s">
        <v>23</v>
      </c>
      <c r="H687" t="s">
        <v>23</v>
      </c>
      <c r="I687" s="6">
        <f t="shared" ca="1" si="42"/>
        <v>45097</v>
      </c>
      <c r="J687" cm="1">
        <f t="array" aca="1" ref="J687" ca="1">_xlfn.LET(
    _xlpm.filteredList, _xlfn._xlws.FILTER(Employee_final!$A$2:$A$205, Employee_final!$R$2:$R$205 = _xlfn.NUMBERVALUE(Tickets_final!$G687),Employee_final!$U$2:$U$205 &gt;=1),
    _xlpm.countList, COUNTA(_xlpm.filteredList),
    IF(_xlpm.countList = 0, "",
        INDEX(_xlpm.filteredList, RANDBETWEEN(1, _xlpm.countList))
    )
)</f>
        <v>20</v>
      </c>
      <c r="K687">
        <f t="shared" ca="1" si="43"/>
        <v>5</v>
      </c>
    </row>
    <row r="688" spans="1:11">
      <c r="A688">
        <v>687</v>
      </c>
      <c r="B688">
        <f t="shared" ca="1" si="40"/>
        <v>21</v>
      </c>
      <c r="C688" s="6" cm="1">
        <f t="array" aca="1" ref="C688" ca="1">_xlfn.LET(
    _xlpm.DOJ, _xlfn.XLOOKUP(Tickets_final!$B688, Employee_final!$A$2:$A$205, Employee_final!$K$2:$K$205, 0, 1, 1),
    _xlpm.RANDDATE, RANDBETWEEN(_xlpm.DOJ, TODAY()),
    _xlpm.RANDDATE
)</f>
        <v>45815</v>
      </c>
      <c r="D688">
        <f t="shared" ca="1" si="41"/>
        <v>21</v>
      </c>
      <c r="E688" t="s">
        <v>304</v>
      </c>
      <c r="F688" t="s">
        <v>305</v>
      </c>
      <c r="G688" s="9" t="s">
        <v>39</v>
      </c>
      <c r="H688" t="s">
        <v>30</v>
      </c>
      <c r="I688" s="6">
        <f t="shared" ca="1" si="42"/>
        <v>45825</v>
      </c>
      <c r="J688" cm="1">
        <f t="array" aca="1" ref="J688" ca="1">_xlfn.LET(
    _xlpm.filteredList, _xlfn._xlws.FILTER(Employee_final!$A$2:$A$205, Employee_final!$R$2:$R$205 = _xlfn.NUMBERVALUE(Tickets_final!$G688),Employee_final!$U$2:$U$205 &gt;=1),
    _xlpm.countList, COUNTA(_xlpm.filteredList),
    IF(_xlpm.countList = 0, "",
        INDEX(_xlpm.filteredList, RANDBETWEEN(1, _xlpm.countList))
    )
)</f>
        <v>51</v>
      </c>
      <c r="K688">
        <f t="shared" ca="1" si="43"/>
        <v>3</v>
      </c>
    </row>
    <row r="689" spans="1:11">
      <c r="A689">
        <v>688</v>
      </c>
      <c r="B689">
        <f t="shared" ca="1" si="40"/>
        <v>34</v>
      </c>
      <c r="C689" s="6" cm="1">
        <f t="array" aca="1" ref="C689" ca="1">_xlfn.LET(
    _xlpm.DOJ, _xlfn.XLOOKUP(Tickets_final!$B689, Employee_final!$A$2:$A$205, Employee_final!$K$2:$K$205, 0, 1, 1),
    _xlpm.RANDDATE, RANDBETWEEN(_xlpm.DOJ, TODAY()),
    _xlpm.RANDDATE
)</f>
        <v>43398</v>
      </c>
      <c r="D689">
        <f t="shared" ca="1" si="41"/>
        <v>34</v>
      </c>
      <c r="E689" t="s">
        <v>306</v>
      </c>
      <c r="F689" t="s">
        <v>307</v>
      </c>
      <c r="G689" s="9" t="s">
        <v>30</v>
      </c>
      <c r="H689" t="s">
        <v>16</v>
      </c>
      <c r="I689" s="6">
        <f t="shared" ca="1" si="42"/>
        <v>43405</v>
      </c>
      <c r="J689" cm="1">
        <f t="array" aca="1" ref="J689" ca="1">_xlfn.LET(
    _xlpm.filteredList, _xlfn._xlws.FILTER(Employee_final!$A$2:$A$205, Employee_final!$R$2:$R$205 = _xlfn.NUMBERVALUE(Tickets_final!$G689),Employee_final!$U$2:$U$205 &gt;=1),
    _xlpm.countList, COUNTA(_xlpm.filteredList),
    IF(_xlpm.countList = 0, "",
        INDEX(_xlpm.filteredList, RANDBETWEEN(1, _xlpm.countList))
    )
)</f>
        <v>173</v>
      </c>
      <c r="K689">
        <f t="shared" ca="1" si="43"/>
        <v>1</v>
      </c>
    </row>
    <row r="690" spans="1:11">
      <c r="A690">
        <v>689</v>
      </c>
      <c r="B690">
        <f t="shared" ca="1" si="40"/>
        <v>176</v>
      </c>
      <c r="C690" s="6" cm="1">
        <f t="array" aca="1" ref="C690" ca="1">_xlfn.LET(
    _xlpm.DOJ, _xlfn.XLOOKUP(Tickets_final!$B690, Employee_final!$A$2:$A$205, Employee_final!$K$2:$K$205, 0, 1, 1),
    _xlpm.RANDDATE, RANDBETWEEN(_xlpm.DOJ, TODAY()),
    _xlpm.RANDDATE
)</f>
        <v>44547</v>
      </c>
      <c r="D690">
        <f t="shared" ca="1" si="41"/>
        <v>176</v>
      </c>
      <c r="E690" t="s">
        <v>308</v>
      </c>
      <c r="F690" t="s">
        <v>309</v>
      </c>
      <c r="G690" s="9" t="s">
        <v>39</v>
      </c>
      <c r="H690" t="s">
        <v>30</v>
      </c>
      <c r="I690" s="6">
        <f t="shared" ca="1" si="42"/>
        <v>44551</v>
      </c>
      <c r="J690" cm="1">
        <f t="array" aca="1" ref="J690" ca="1">_xlfn.LET(
    _xlpm.filteredList, _xlfn._xlws.FILTER(Employee_final!$A$2:$A$205, Employee_final!$R$2:$R$205 = _xlfn.NUMBERVALUE(Tickets_final!$G690),Employee_final!$U$2:$U$205 &gt;=1),
    _xlpm.countList, COUNTA(_xlpm.filteredList),
    IF(_xlpm.countList = 0, "",
        INDEX(_xlpm.filteredList, RANDBETWEEN(1, _xlpm.countList))
    )
)</f>
        <v>156</v>
      </c>
      <c r="K690">
        <f t="shared" ca="1" si="43"/>
        <v>5</v>
      </c>
    </row>
    <row r="691" spans="1:11">
      <c r="A691">
        <v>690</v>
      </c>
      <c r="B691">
        <f t="shared" ca="1" si="40"/>
        <v>158</v>
      </c>
      <c r="C691" s="6" cm="1">
        <f t="array" aca="1" ref="C691" ca="1">_xlfn.LET(
    _xlpm.DOJ, _xlfn.XLOOKUP(Tickets_final!$B691, Employee_final!$A$2:$A$205, Employee_final!$K$2:$K$205, 0, 1, 1),
    _xlpm.RANDDATE, RANDBETWEEN(_xlpm.DOJ, TODAY()),
    _xlpm.RANDDATE
)</f>
        <v>43708</v>
      </c>
      <c r="D691">
        <f t="shared" ca="1" si="41"/>
        <v>158</v>
      </c>
      <c r="E691" t="s">
        <v>310</v>
      </c>
      <c r="F691" t="s">
        <v>311</v>
      </c>
      <c r="G691" s="9" t="s">
        <v>23</v>
      </c>
      <c r="H691" t="s">
        <v>23</v>
      </c>
      <c r="I691" s="6">
        <f t="shared" ca="1" si="42"/>
        <v>43715</v>
      </c>
      <c r="J691" cm="1">
        <f t="array" aca="1" ref="J691" ca="1">_xlfn.LET(
    _xlpm.filteredList, _xlfn._xlws.FILTER(Employee_final!$A$2:$A$205, Employee_final!$R$2:$R$205 = _xlfn.NUMBERVALUE(Tickets_final!$G691),Employee_final!$U$2:$U$205 &gt;=1),
    _xlpm.countList, COUNTA(_xlpm.filteredList),
    IF(_xlpm.countList = 0, "",
        INDEX(_xlpm.filteredList, RANDBETWEEN(1, _xlpm.countList))
    )
)</f>
        <v>110</v>
      </c>
      <c r="K691">
        <f t="shared" ca="1" si="43"/>
        <v>1</v>
      </c>
    </row>
    <row r="692" spans="1:11">
      <c r="A692">
        <v>691</v>
      </c>
      <c r="B692">
        <f t="shared" ca="1" si="40"/>
        <v>104</v>
      </c>
      <c r="C692" s="6" cm="1">
        <f t="array" aca="1" ref="C692" ca="1">_xlfn.LET(
    _xlpm.DOJ, _xlfn.XLOOKUP(Tickets_final!$B692, Employee_final!$A$2:$A$205, Employee_final!$K$2:$K$205, 0, 1, 1),
    _xlpm.RANDDATE, RANDBETWEEN(_xlpm.DOJ, TODAY()),
    _xlpm.RANDDATE
)</f>
        <v>45388</v>
      </c>
      <c r="D692">
        <f t="shared" ca="1" si="41"/>
        <v>104</v>
      </c>
      <c r="E692" t="s">
        <v>312</v>
      </c>
      <c r="F692" t="s">
        <v>313</v>
      </c>
      <c r="G692" s="9" t="s">
        <v>39</v>
      </c>
      <c r="H692" t="s">
        <v>19</v>
      </c>
      <c r="I692" s="6">
        <f t="shared" ca="1" si="42"/>
        <v>45392</v>
      </c>
      <c r="J692" cm="1">
        <f t="array" aca="1" ref="J692" ca="1">_xlfn.LET(
    _xlpm.filteredList, _xlfn._xlws.FILTER(Employee_final!$A$2:$A$205, Employee_final!$R$2:$R$205 = _xlfn.NUMBERVALUE(Tickets_final!$G692),Employee_final!$U$2:$U$205 &gt;=1),
    _xlpm.countList, COUNTA(_xlpm.filteredList),
    IF(_xlpm.countList = 0, "",
        INDEX(_xlpm.filteredList, RANDBETWEEN(1, _xlpm.countList))
    )
)</f>
        <v>178</v>
      </c>
      <c r="K692">
        <f t="shared" ca="1" si="43"/>
        <v>3</v>
      </c>
    </row>
    <row r="693" spans="1:11">
      <c r="A693">
        <v>692</v>
      </c>
      <c r="B693">
        <f t="shared" ca="1" si="40"/>
        <v>183</v>
      </c>
      <c r="C693" s="6" cm="1">
        <f t="array" aca="1" ref="C693" ca="1">_xlfn.LET(
    _xlpm.DOJ, _xlfn.XLOOKUP(Tickets_final!$B693, Employee_final!$A$2:$A$205, Employee_final!$K$2:$K$205, 0, 1, 1),
    _xlpm.RANDDATE, RANDBETWEEN(_xlpm.DOJ, TODAY()),
    _xlpm.RANDDATE
)</f>
        <v>44228</v>
      </c>
      <c r="D693">
        <f t="shared" ca="1" si="41"/>
        <v>183</v>
      </c>
      <c r="E693" t="s">
        <v>314</v>
      </c>
      <c r="F693" t="s">
        <v>315</v>
      </c>
      <c r="G693" s="9" t="s">
        <v>23</v>
      </c>
      <c r="H693" t="s">
        <v>39</v>
      </c>
      <c r="I693" s="6">
        <f t="shared" ca="1" si="42"/>
        <v>44234</v>
      </c>
      <c r="J693" cm="1">
        <f t="array" aca="1" ref="J693" ca="1">_xlfn.LET(
    _xlpm.filteredList, _xlfn._xlws.FILTER(Employee_final!$A$2:$A$205, Employee_final!$R$2:$R$205 = _xlfn.NUMBERVALUE(Tickets_final!$G693),Employee_final!$U$2:$U$205 &gt;=1),
    _xlpm.countList, COUNTA(_xlpm.filteredList),
    IF(_xlpm.countList = 0, "",
        INDEX(_xlpm.filteredList, RANDBETWEEN(1, _xlpm.countList))
    )
)</f>
        <v>104</v>
      </c>
      <c r="K693">
        <f t="shared" ca="1" si="43"/>
        <v>6</v>
      </c>
    </row>
    <row r="694" spans="1:11">
      <c r="A694">
        <v>693</v>
      </c>
      <c r="B694">
        <f t="shared" ca="1" si="40"/>
        <v>190</v>
      </c>
      <c r="C694" s="6" cm="1">
        <f t="array" aca="1" ref="C694" ca="1">_xlfn.LET(
    _xlpm.DOJ, _xlfn.XLOOKUP(Tickets_final!$B694, Employee_final!$A$2:$A$205, Employee_final!$K$2:$K$205, 0, 1, 1),
    _xlpm.RANDDATE, RANDBETWEEN(_xlpm.DOJ, TODAY()),
    _xlpm.RANDDATE
)</f>
        <v>45045</v>
      </c>
      <c r="D694">
        <f t="shared" ca="1" si="41"/>
        <v>19</v>
      </c>
      <c r="E694" t="s">
        <v>316</v>
      </c>
      <c r="F694" t="s">
        <v>317</v>
      </c>
      <c r="G694" s="9" t="s">
        <v>19</v>
      </c>
      <c r="H694" t="s">
        <v>46</v>
      </c>
      <c r="I694" s="6">
        <f t="shared" ca="1" si="42"/>
        <v>45048</v>
      </c>
      <c r="J694" cm="1">
        <f t="array" aca="1" ref="J694" ca="1">_xlfn.LET(
    _xlpm.filteredList, _xlfn._xlws.FILTER(Employee_final!$A$2:$A$205, Employee_final!$R$2:$R$205 = _xlfn.NUMBERVALUE(Tickets_final!$G694),Employee_final!$U$2:$U$205 &gt;=1),
    _xlpm.countList, COUNTA(_xlpm.filteredList),
    IF(_xlpm.countList = 0, "",
        INDEX(_xlpm.filteredList, RANDBETWEEN(1, _xlpm.countList))
    )
)</f>
        <v>28</v>
      </c>
      <c r="K694">
        <f t="shared" ca="1" si="43"/>
        <v>1</v>
      </c>
    </row>
    <row r="695" spans="1:11">
      <c r="A695">
        <v>694</v>
      </c>
      <c r="B695">
        <f t="shared" ca="1" si="40"/>
        <v>15</v>
      </c>
      <c r="C695" s="6" cm="1">
        <f t="array" aca="1" ref="C695" ca="1">_xlfn.LET(
    _xlpm.DOJ, _xlfn.XLOOKUP(Tickets_final!$B695, Employee_final!$A$2:$A$205, Employee_final!$K$2:$K$205, 0, 1, 1),
    _xlpm.RANDDATE, RANDBETWEEN(_xlpm.DOJ, TODAY()),
    _xlpm.RANDDATE
)</f>
        <v>41102</v>
      </c>
      <c r="D695">
        <f t="shared" ca="1" si="41"/>
        <v>15</v>
      </c>
      <c r="E695" t="s">
        <v>318</v>
      </c>
      <c r="F695" t="s">
        <v>319</v>
      </c>
      <c r="G695" s="9" t="s">
        <v>30</v>
      </c>
      <c r="H695" t="s">
        <v>35</v>
      </c>
      <c r="I695" s="6">
        <f t="shared" ca="1" si="42"/>
        <v>41112</v>
      </c>
      <c r="J695" cm="1">
        <f t="array" aca="1" ref="J695" ca="1">_xlfn.LET(
    _xlpm.filteredList, _xlfn._xlws.FILTER(Employee_final!$A$2:$A$205, Employee_final!$R$2:$R$205 = _xlfn.NUMBERVALUE(Tickets_final!$G695),Employee_final!$U$2:$U$205 &gt;=1),
    _xlpm.countList, COUNTA(_xlpm.filteredList),
    IF(_xlpm.countList = 0, "",
        INDEX(_xlpm.filteredList, RANDBETWEEN(1, _xlpm.countList))
    )
)</f>
        <v>119</v>
      </c>
      <c r="K695">
        <f t="shared" ca="1" si="43"/>
        <v>2</v>
      </c>
    </row>
    <row r="696" spans="1:11">
      <c r="A696">
        <v>695</v>
      </c>
      <c r="B696">
        <f t="shared" ca="1" si="40"/>
        <v>69</v>
      </c>
      <c r="C696" s="6" cm="1">
        <f t="array" aca="1" ref="C696" ca="1">_xlfn.LET(
    _xlpm.DOJ, _xlfn.XLOOKUP(Tickets_final!$B696, Employee_final!$A$2:$A$205, Employee_final!$K$2:$K$205, 0, 1, 1),
    _xlpm.RANDDATE, RANDBETWEEN(_xlpm.DOJ, TODAY()),
    _xlpm.RANDDATE
)</f>
        <v>44624</v>
      </c>
      <c r="D696">
        <f t="shared" ca="1" si="41"/>
        <v>69</v>
      </c>
      <c r="E696" t="s">
        <v>320</v>
      </c>
      <c r="F696" t="s">
        <v>321</v>
      </c>
      <c r="G696" s="9" t="s">
        <v>23</v>
      </c>
      <c r="H696" t="s">
        <v>23</v>
      </c>
      <c r="I696" s="6">
        <f t="shared" ca="1" si="42"/>
        <v>44627</v>
      </c>
      <c r="J696" cm="1">
        <f t="array" aca="1" ref="J696" ca="1">_xlfn.LET(
    _xlpm.filteredList, _xlfn._xlws.FILTER(Employee_final!$A$2:$A$205, Employee_final!$R$2:$R$205 = _xlfn.NUMBERVALUE(Tickets_final!$G696),Employee_final!$U$2:$U$205 &gt;=1),
    _xlpm.countList, COUNTA(_xlpm.filteredList),
    IF(_xlpm.countList = 0, "",
        INDEX(_xlpm.filteredList, RANDBETWEEN(1, _xlpm.countList))
    )
)</f>
        <v>190</v>
      </c>
      <c r="K696">
        <f t="shared" ca="1" si="43"/>
        <v>1</v>
      </c>
    </row>
    <row r="697" spans="1:11">
      <c r="A697">
        <v>696</v>
      </c>
      <c r="B697">
        <f t="shared" ca="1" si="40"/>
        <v>172</v>
      </c>
      <c r="C697" s="6" cm="1">
        <f t="array" aca="1" ref="C697" ca="1">_xlfn.LET(
    _xlpm.DOJ, _xlfn.XLOOKUP(Tickets_final!$B697, Employee_final!$A$2:$A$205, Employee_final!$K$2:$K$205, 0, 1, 1),
    _xlpm.RANDDATE, RANDBETWEEN(_xlpm.DOJ, TODAY()),
    _xlpm.RANDDATE
)</f>
        <v>45543</v>
      </c>
      <c r="D697">
        <f t="shared" ca="1" si="41"/>
        <v>172</v>
      </c>
      <c r="E697" t="s">
        <v>322</v>
      </c>
      <c r="F697" t="s">
        <v>323</v>
      </c>
      <c r="G697" s="9" t="s">
        <v>39</v>
      </c>
      <c r="H697" t="s">
        <v>30</v>
      </c>
      <c r="I697" s="6">
        <f t="shared" ca="1" si="42"/>
        <v>45547</v>
      </c>
      <c r="J697" cm="1">
        <f t="array" aca="1" ref="J697" ca="1">_xlfn.LET(
    _xlpm.filteredList, _xlfn._xlws.FILTER(Employee_final!$A$2:$A$205, Employee_final!$R$2:$R$205 = _xlfn.NUMBERVALUE(Tickets_final!$G697),Employee_final!$U$2:$U$205 &gt;=1),
    _xlpm.countList, COUNTA(_xlpm.filteredList),
    IF(_xlpm.countList = 0, "",
        INDEX(_xlpm.filteredList, RANDBETWEEN(1, _xlpm.countList))
    )
)</f>
        <v>48</v>
      </c>
      <c r="K697">
        <f t="shared" ca="1" si="43"/>
        <v>4</v>
      </c>
    </row>
    <row r="698" spans="1:11">
      <c r="A698">
        <v>697</v>
      </c>
      <c r="B698">
        <f t="shared" ca="1" si="40"/>
        <v>78</v>
      </c>
      <c r="C698" s="6" cm="1">
        <f t="array" aca="1" ref="C698" ca="1">_xlfn.LET(
    _xlpm.DOJ, _xlfn.XLOOKUP(Tickets_final!$B698, Employee_final!$A$2:$A$205, Employee_final!$K$2:$K$205, 0, 1, 1),
    _xlpm.RANDDATE, RANDBETWEEN(_xlpm.DOJ, TODAY()),
    _xlpm.RANDDATE
)</f>
        <v>44853</v>
      </c>
      <c r="D698">
        <f t="shared" ca="1" si="41"/>
        <v>78</v>
      </c>
      <c r="E698" t="s">
        <v>324</v>
      </c>
      <c r="F698" t="s">
        <v>325</v>
      </c>
      <c r="G698" s="9" t="s">
        <v>30</v>
      </c>
      <c r="H698" t="s">
        <v>16</v>
      </c>
      <c r="I698" s="6">
        <f t="shared" ca="1" si="42"/>
        <v>44859</v>
      </c>
      <c r="J698" cm="1">
        <f t="array" aca="1" ref="J698" ca="1">_xlfn.LET(
    _xlpm.filteredList, _xlfn._xlws.FILTER(Employee_final!$A$2:$A$205, Employee_final!$R$2:$R$205 = _xlfn.NUMBERVALUE(Tickets_final!$G698),Employee_final!$U$2:$U$205 &gt;=1),
    _xlpm.countList, COUNTA(_xlpm.filteredList),
    IF(_xlpm.countList = 0, "",
        INDEX(_xlpm.filteredList, RANDBETWEEN(1, _xlpm.countList))
    )
)</f>
        <v>132</v>
      </c>
      <c r="K698">
        <f t="shared" ca="1" si="43"/>
        <v>2</v>
      </c>
    </row>
    <row r="699" spans="1:11">
      <c r="A699">
        <v>698</v>
      </c>
      <c r="B699">
        <f t="shared" ca="1" si="40"/>
        <v>17</v>
      </c>
      <c r="C699" s="6" cm="1">
        <f t="array" aca="1" ref="C699" ca="1">_xlfn.LET(
    _xlpm.DOJ, _xlfn.XLOOKUP(Tickets_final!$B699, Employee_final!$A$2:$A$205, Employee_final!$K$2:$K$205, 0, 1, 1),
    _xlpm.RANDDATE, RANDBETWEEN(_xlpm.DOJ, TODAY()),
    _xlpm.RANDDATE
)</f>
        <v>44149</v>
      </c>
      <c r="D699">
        <f t="shared" ca="1" si="41"/>
        <v>17</v>
      </c>
      <c r="E699" t="s">
        <v>326</v>
      </c>
      <c r="F699" t="s">
        <v>327</v>
      </c>
      <c r="G699" s="9" t="s">
        <v>23</v>
      </c>
      <c r="H699" t="s">
        <v>23</v>
      </c>
      <c r="I699" s="6">
        <f t="shared" ca="1" si="42"/>
        <v>44157</v>
      </c>
      <c r="J699" cm="1">
        <f t="array" aca="1" ref="J699" ca="1">_xlfn.LET(
    _xlpm.filteredList, _xlfn._xlws.FILTER(Employee_final!$A$2:$A$205, Employee_final!$R$2:$R$205 = _xlfn.NUMBERVALUE(Tickets_final!$G699),Employee_final!$U$2:$U$205 &gt;=1),
    _xlpm.countList, COUNTA(_xlpm.filteredList),
    IF(_xlpm.countList = 0, "",
        INDEX(_xlpm.filteredList, RANDBETWEEN(1, _xlpm.countList))
    )
)</f>
        <v>195</v>
      </c>
      <c r="K699">
        <f t="shared" ca="1" si="43"/>
        <v>5</v>
      </c>
    </row>
    <row r="700" spans="1:11">
      <c r="A700">
        <v>699</v>
      </c>
      <c r="B700">
        <f t="shared" ca="1" si="40"/>
        <v>151</v>
      </c>
      <c r="C700" s="6" cm="1">
        <f t="array" aca="1" ref="C700" ca="1">_xlfn.LET(
    _xlpm.DOJ, _xlfn.XLOOKUP(Tickets_final!$B700, Employee_final!$A$2:$A$205, Employee_final!$K$2:$K$205, 0, 1, 1),
    _xlpm.RANDDATE, RANDBETWEEN(_xlpm.DOJ, TODAY()),
    _xlpm.RANDDATE
)</f>
        <v>45501</v>
      </c>
      <c r="D700">
        <f t="shared" ca="1" si="41"/>
        <v>151</v>
      </c>
      <c r="E700" t="s">
        <v>328</v>
      </c>
      <c r="F700" t="s">
        <v>329</v>
      </c>
      <c r="G700" s="9" t="s">
        <v>39</v>
      </c>
      <c r="H700" t="s">
        <v>30</v>
      </c>
      <c r="I700" s="6">
        <f t="shared" ca="1" si="42"/>
        <v>45511</v>
      </c>
      <c r="J700" cm="1">
        <f t="array" aca="1" ref="J700" ca="1">_xlfn.LET(
    _xlpm.filteredList, _xlfn._xlws.FILTER(Employee_final!$A$2:$A$205, Employee_final!$R$2:$R$205 = _xlfn.NUMBERVALUE(Tickets_final!$G700),Employee_final!$U$2:$U$205 &gt;=1),
    _xlpm.countList, COUNTA(_xlpm.filteredList),
    IF(_xlpm.countList = 0, "",
        INDEX(_xlpm.filteredList, RANDBETWEEN(1, _xlpm.countList))
    )
)</f>
        <v>49</v>
      </c>
      <c r="K700">
        <f t="shared" ca="1" si="43"/>
        <v>6</v>
      </c>
    </row>
    <row r="701" spans="1:11">
      <c r="A701">
        <v>700</v>
      </c>
      <c r="B701">
        <f t="shared" ca="1" si="40"/>
        <v>160</v>
      </c>
      <c r="C701" s="6" cm="1">
        <f t="array" aca="1" ref="C701" ca="1">_xlfn.LET(
    _xlpm.DOJ, _xlfn.XLOOKUP(Tickets_final!$B701, Employee_final!$A$2:$A$205, Employee_final!$K$2:$K$205, 0, 1, 1),
    _xlpm.RANDDATE, RANDBETWEEN(_xlpm.DOJ, TODAY()),
    _xlpm.RANDDATE
)</f>
        <v>45083</v>
      </c>
      <c r="D701">
        <f t="shared" ca="1" si="41"/>
        <v>151</v>
      </c>
      <c r="E701" t="s">
        <v>330</v>
      </c>
      <c r="F701" t="s">
        <v>331</v>
      </c>
      <c r="G701" s="9" t="s">
        <v>30</v>
      </c>
      <c r="H701" t="s">
        <v>31</v>
      </c>
      <c r="I701" s="6">
        <f t="shared" ca="1" si="42"/>
        <v>45090</v>
      </c>
      <c r="J701" cm="1">
        <f t="array" aca="1" ref="J701" ca="1">_xlfn.LET(
    _xlpm.filteredList, _xlfn._xlws.FILTER(Employee_final!$A$2:$A$205, Employee_final!$R$2:$R$205 = _xlfn.NUMBERVALUE(Tickets_final!$G701),Employee_final!$U$2:$U$205 &gt;=1),
    _xlpm.countList, COUNTA(_xlpm.filteredList),
    IF(_xlpm.countList = 0, "",
        INDEX(_xlpm.filteredList, RANDBETWEEN(1, _xlpm.countList))
    )
)</f>
        <v>196</v>
      </c>
      <c r="K701">
        <f t="shared" ca="1" si="43"/>
        <v>4</v>
      </c>
    </row>
    <row r="702" spans="1:11">
      <c r="A702">
        <v>701</v>
      </c>
      <c r="B702">
        <f t="shared" ca="1" si="40"/>
        <v>135</v>
      </c>
      <c r="C702" s="6" cm="1">
        <f t="array" aca="1" ref="C702" ca="1">_xlfn.LET(
    _xlpm.DOJ, _xlfn.XLOOKUP(Tickets_final!$B702, Employee_final!$A$2:$A$205, Employee_final!$K$2:$K$205, 0, 1, 1),
    _xlpm.RANDDATE, RANDBETWEEN(_xlpm.DOJ, TODAY()),
    _xlpm.RANDDATE
)</f>
        <v>45762</v>
      </c>
      <c r="D702">
        <f t="shared" ca="1" si="41"/>
        <v>135</v>
      </c>
      <c r="E702" t="s">
        <v>332</v>
      </c>
      <c r="F702" t="s">
        <v>333</v>
      </c>
      <c r="G702" s="9" t="s">
        <v>23</v>
      </c>
      <c r="H702" t="s">
        <v>23</v>
      </c>
      <c r="I702" s="6">
        <f t="shared" ca="1" si="42"/>
        <v>45764</v>
      </c>
      <c r="J702" cm="1">
        <f t="array" aca="1" ref="J702" ca="1">_xlfn.LET(
    _xlpm.filteredList, _xlfn._xlws.FILTER(Employee_final!$A$2:$A$205, Employee_final!$R$2:$R$205 = _xlfn.NUMBERVALUE(Tickets_final!$G702),Employee_final!$U$2:$U$205 &gt;=1),
    _xlpm.countList, COUNTA(_xlpm.filteredList),
    IF(_xlpm.countList = 0, "",
        INDEX(_xlpm.filteredList, RANDBETWEEN(1, _xlpm.countList))
    )
)</f>
        <v>137</v>
      </c>
      <c r="K702">
        <f t="shared" ca="1" si="43"/>
        <v>2</v>
      </c>
    </row>
    <row r="703" spans="1:11">
      <c r="A703">
        <v>702</v>
      </c>
      <c r="B703">
        <f t="shared" ca="1" si="40"/>
        <v>131</v>
      </c>
      <c r="C703" s="6" cm="1">
        <f t="array" aca="1" ref="C703" ca="1">_xlfn.LET(
    _xlpm.DOJ, _xlfn.XLOOKUP(Tickets_final!$B703, Employee_final!$A$2:$A$205, Employee_final!$K$2:$K$205, 0, 1, 1),
    _xlpm.RANDDATE, RANDBETWEEN(_xlpm.DOJ, TODAY()),
    _xlpm.RANDDATE
)</f>
        <v>45604</v>
      </c>
      <c r="D703">
        <f t="shared" ca="1" si="41"/>
        <v>131</v>
      </c>
      <c r="E703" t="s">
        <v>334</v>
      </c>
      <c r="F703" t="s">
        <v>335</v>
      </c>
      <c r="G703" s="9" t="s">
        <v>19</v>
      </c>
      <c r="H703" t="s">
        <v>46</v>
      </c>
      <c r="I703" s="6">
        <f t="shared" ca="1" si="42"/>
        <v>45608</v>
      </c>
      <c r="J703" cm="1">
        <f t="array" aca="1" ref="J703" ca="1">_xlfn.LET(
    _xlpm.filteredList, _xlfn._xlws.FILTER(Employee_final!$A$2:$A$205, Employee_final!$R$2:$R$205 = _xlfn.NUMBERVALUE(Tickets_final!$G703),Employee_final!$U$2:$U$205 &gt;=1),
    _xlpm.countList, COUNTA(_xlpm.filteredList),
    IF(_xlpm.countList = 0, "",
        INDEX(_xlpm.filteredList, RANDBETWEEN(1, _xlpm.countList))
    )
)</f>
        <v>158</v>
      </c>
      <c r="K703">
        <f t="shared" ca="1" si="43"/>
        <v>4</v>
      </c>
    </row>
    <row r="704" spans="1:11">
      <c r="A704">
        <v>703</v>
      </c>
      <c r="B704">
        <f t="shared" ca="1" si="40"/>
        <v>111</v>
      </c>
      <c r="C704" s="6" cm="1">
        <f t="array" aca="1" ref="C704" ca="1">_xlfn.LET(
    _xlpm.DOJ, _xlfn.XLOOKUP(Tickets_final!$B704, Employee_final!$A$2:$A$205, Employee_final!$K$2:$K$205, 0, 1, 1),
    _xlpm.RANDDATE, RANDBETWEEN(_xlpm.DOJ, TODAY()),
    _xlpm.RANDDATE
)</f>
        <v>44953</v>
      </c>
      <c r="D704">
        <f t="shared" ca="1" si="41"/>
        <v>111</v>
      </c>
      <c r="E704" t="s">
        <v>336</v>
      </c>
      <c r="F704" t="s">
        <v>337</v>
      </c>
      <c r="G704" s="9" t="s">
        <v>30</v>
      </c>
      <c r="H704" t="s">
        <v>35</v>
      </c>
      <c r="I704" s="6">
        <f t="shared" ca="1" si="42"/>
        <v>44958</v>
      </c>
      <c r="J704" cm="1">
        <f t="array" aca="1" ref="J704" ca="1">_xlfn.LET(
    _xlpm.filteredList, _xlfn._xlws.FILTER(Employee_final!$A$2:$A$205, Employee_final!$R$2:$R$205 = _xlfn.NUMBERVALUE(Tickets_final!$G704),Employee_final!$U$2:$U$205 &gt;=1),
    _xlpm.countList, COUNTA(_xlpm.filteredList),
    IF(_xlpm.countList = 0, "",
        INDEX(_xlpm.filteredList, RANDBETWEEN(1, _xlpm.countList))
    )
)</f>
        <v>72</v>
      </c>
      <c r="K704">
        <f t="shared" ca="1" si="43"/>
        <v>2</v>
      </c>
    </row>
    <row r="705" spans="1:11">
      <c r="A705">
        <v>704</v>
      </c>
      <c r="B705">
        <f t="shared" ca="1" si="40"/>
        <v>194</v>
      </c>
      <c r="C705" s="6" cm="1">
        <f t="array" aca="1" ref="C705" ca="1">_xlfn.LET(
    _xlpm.DOJ, _xlfn.XLOOKUP(Tickets_final!$B705, Employee_final!$A$2:$A$205, Employee_final!$K$2:$K$205, 0, 1, 1),
    _xlpm.RANDDATE, RANDBETWEEN(_xlpm.DOJ, TODAY()),
    _xlpm.RANDDATE
)</f>
        <v>45826</v>
      </c>
      <c r="D705">
        <f t="shared" ca="1" si="41"/>
        <v>194</v>
      </c>
      <c r="E705" t="s">
        <v>338</v>
      </c>
      <c r="F705" t="s">
        <v>339</v>
      </c>
      <c r="G705" s="9" t="s">
        <v>39</v>
      </c>
      <c r="H705" t="s">
        <v>30</v>
      </c>
      <c r="I705" s="6">
        <f t="shared" ca="1" si="42"/>
        <v>45832</v>
      </c>
      <c r="J705" cm="1">
        <f t="array" aca="1" ref="J705" ca="1">_xlfn.LET(
    _xlpm.filteredList, _xlfn._xlws.FILTER(Employee_final!$A$2:$A$205, Employee_final!$R$2:$R$205 = _xlfn.NUMBERVALUE(Tickets_final!$G705),Employee_final!$U$2:$U$205 &gt;=1),
    _xlpm.countList, COUNTA(_xlpm.filteredList),
    IF(_xlpm.countList = 0, "",
        INDEX(_xlpm.filteredList, RANDBETWEEN(1, _xlpm.countList))
    )
)</f>
        <v>201</v>
      </c>
      <c r="K705">
        <f t="shared" ca="1" si="43"/>
        <v>3</v>
      </c>
    </row>
    <row r="706" spans="1:11">
      <c r="A706">
        <v>705</v>
      </c>
      <c r="B706">
        <f t="shared" ca="1" si="40"/>
        <v>166</v>
      </c>
      <c r="C706" s="6" cm="1">
        <f t="array" aca="1" ref="C706" ca="1">_xlfn.LET(
    _xlpm.DOJ, _xlfn.XLOOKUP(Tickets_final!$B706, Employee_final!$A$2:$A$205, Employee_final!$K$2:$K$205, 0, 1, 1),
    _xlpm.RANDDATE, RANDBETWEEN(_xlpm.DOJ, TODAY()),
    _xlpm.RANDDATE
)</f>
        <v>45571</v>
      </c>
      <c r="D706">
        <f t="shared" ca="1" si="41"/>
        <v>166</v>
      </c>
      <c r="E706" t="s">
        <v>340</v>
      </c>
      <c r="F706" t="s">
        <v>341</v>
      </c>
      <c r="G706" s="9" t="s">
        <v>30</v>
      </c>
      <c r="H706" t="s">
        <v>16</v>
      </c>
      <c r="I706" s="6">
        <f t="shared" ca="1" si="42"/>
        <v>45577</v>
      </c>
      <c r="J706" cm="1">
        <f t="array" aca="1" ref="J706" ca="1">_xlfn.LET(
    _xlpm.filteredList, _xlfn._xlws.FILTER(Employee_final!$A$2:$A$205, Employee_final!$R$2:$R$205 = _xlfn.NUMBERVALUE(Tickets_final!$G706),Employee_final!$U$2:$U$205 &gt;=1),
    _xlpm.countList, COUNTA(_xlpm.filteredList),
    IF(_xlpm.countList = 0, "",
        INDEX(_xlpm.filteredList, RANDBETWEEN(1, _xlpm.countList))
    )
)</f>
        <v>10</v>
      </c>
      <c r="K706">
        <f t="shared" ca="1" si="43"/>
        <v>5</v>
      </c>
    </row>
    <row r="707" spans="1:11">
      <c r="A707">
        <v>706</v>
      </c>
      <c r="B707">
        <f t="shared" ref="B707:B770" ca="1" si="44">RANDBETWEEN(1,201)</f>
        <v>200</v>
      </c>
      <c r="C707" s="6" cm="1">
        <f t="array" aca="1" ref="C707" ca="1">_xlfn.LET(
    _xlpm.DOJ, _xlfn.XLOOKUP(Tickets_final!$B707, Employee_final!$A$2:$A$205, Employee_final!$K$2:$K$205, 0, 1, 1),
    _xlpm.RANDDATE, RANDBETWEEN(_xlpm.DOJ, TODAY()),
    _xlpm.RANDDATE
)</f>
        <v>45304</v>
      </c>
      <c r="D707">
        <f t="shared" ref="D707:D770" ca="1" si="45">IF(MOD($B707,10)=0, RANDBETWEEN(1,205), $B707)</f>
        <v>136</v>
      </c>
      <c r="E707" t="s">
        <v>342</v>
      </c>
      <c r="F707" t="s">
        <v>343</v>
      </c>
      <c r="G707" s="9" t="s">
        <v>23</v>
      </c>
      <c r="H707" t="s">
        <v>23</v>
      </c>
      <c r="I707" s="6">
        <f t="shared" ref="I707:I770" ca="1" si="46">$C707+RANDBETWEEN(2,10)</f>
        <v>45313</v>
      </c>
      <c r="J707" cm="1">
        <f t="array" aca="1" ref="J707" ca="1">_xlfn.LET(
    _xlpm.filteredList, _xlfn._xlws.FILTER(Employee_final!$A$2:$A$205, Employee_final!$R$2:$R$205 = _xlfn.NUMBERVALUE(Tickets_final!$G707),Employee_final!$U$2:$U$205 &gt;=1),
    _xlpm.countList, COUNTA(_xlpm.filteredList),
    IF(_xlpm.countList = 0, "",
        INDEX(_xlpm.filteredList, RANDBETWEEN(1, _xlpm.countList))
    )
)</f>
        <v>11</v>
      </c>
      <c r="K707">
        <f t="shared" ref="K707:K770" ca="1" si="47">RANDBETWEEN(1,6)</f>
        <v>1</v>
      </c>
    </row>
    <row r="708" spans="1:11">
      <c r="A708">
        <v>707</v>
      </c>
      <c r="B708">
        <f t="shared" ca="1" si="44"/>
        <v>95</v>
      </c>
      <c r="C708" s="6" cm="1">
        <f t="array" aca="1" ref="C708" ca="1">_xlfn.LET(
    _xlpm.DOJ, _xlfn.XLOOKUP(Tickets_final!$B708, Employee_final!$A$2:$A$205, Employee_final!$K$2:$K$205, 0, 1, 1),
    _xlpm.RANDDATE, RANDBETWEEN(_xlpm.DOJ, TODAY()),
    _xlpm.RANDDATE
)</f>
        <v>45443</v>
      </c>
      <c r="D708">
        <f t="shared" ca="1" si="45"/>
        <v>95</v>
      </c>
      <c r="E708" t="s">
        <v>344</v>
      </c>
      <c r="F708" t="s">
        <v>345</v>
      </c>
      <c r="G708" s="9" t="s">
        <v>39</v>
      </c>
      <c r="H708" t="s">
        <v>30</v>
      </c>
      <c r="I708" s="6">
        <f t="shared" ca="1" si="46"/>
        <v>45453</v>
      </c>
      <c r="J708" cm="1">
        <f t="array" aca="1" ref="J708" ca="1">_xlfn.LET(
    _xlpm.filteredList, _xlfn._xlws.FILTER(Employee_final!$A$2:$A$205, Employee_final!$R$2:$R$205 = _xlfn.NUMBERVALUE(Tickets_final!$G708),Employee_final!$U$2:$U$205 &gt;=1),
    _xlpm.countList, COUNTA(_xlpm.filteredList),
    IF(_xlpm.countList = 0, "",
        INDEX(_xlpm.filteredList, RANDBETWEEN(1, _xlpm.countList))
    )
)</f>
        <v>184</v>
      </c>
      <c r="K708">
        <f t="shared" ca="1" si="47"/>
        <v>5</v>
      </c>
    </row>
    <row r="709" spans="1:11">
      <c r="A709">
        <v>708</v>
      </c>
      <c r="B709">
        <f t="shared" ca="1" si="44"/>
        <v>188</v>
      </c>
      <c r="C709" s="6" cm="1">
        <f t="array" aca="1" ref="C709" ca="1">_xlfn.LET(
    _xlpm.DOJ, _xlfn.XLOOKUP(Tickets_final!$B709, Employee_final!$A$2:$A$205, Employee_final!$K$2:$K$205, 0, 1, 1),
    _xlpm.RANDDATE, RANDBETWEEN(_xlpm.DOJ, TODAY()),
    _xlpm.RANDDATE
)</f>
        <v>44511</v>
      </c>
      <c r="D709">
        <f t="shared" ca="1" si="45"/>
        <v>188</v>
      </c>
      <c r="E709" t="s">
        <v>346</v>
      </c>
      <c r="F709" t="s">
        <v>347</v>
      </c>
      <c r="G709" s="9" t="s">
        <v>19</v>
      </c>
      <c r="H709" t="s">
        <v>46</v>
      </c>
      <c r="I709" s="6">
        <f t="shared" ca="1" si="46"/>
        <v>44515</v>
      </c>
      <c r="J709" cm="1">
        <f t="array" aca="1" ref="J709" ca="1">_xlfn.LET(
    _xlpm.filteredList, _xlfn._xlws.FILTER(Employee_final!$A$2:$A$205, Employee_final!$R$2:$R$205 = _xlfn.NUMBERVALUE(Tickets_final!$G709),Employee_final!$U$2:$U$205 &gt;=1),
    _xlpm.countList, COUNTA(_xlpm.filteredList),
    IF(_xlpm.countList = 0, "",
        INDEX(_xlpm.filteredList, RANDBETWEEN(1, _xlpm.countList))
    )
)</f>
        <v>60</v>
      </c>
      <c r="K709">
        <f t="shared" ca="1" si="47"/>
        <v>6</v>
      </c>
    </row>
    <row r="710" spans="1:11">
      <c r="A710">
        <v>709</v>
      </c>
      <c r="B710">
        <f t="shared" ca="1" si="44"/>
        <v>195</v>
      </c>
      <c r="C710" s="6" cm="1">
        <f t="array" aca="1" ref="C710" ca="1">_xlfn.LET(
    _xlpm.DOJ, _xlfn.XLOOKUP(Tickets_final!$B710, Employee_final!$A$2:$A$205, Employee_final!$K$2:$K$205, 0, 1, 1),
    _xlpm.RANDDATE, RANDBETWEEN(_xlpm.DOJ, TODAY()),
    _xlpm.RANDDATE
)</f>
        <v>45667</v>
      </c>
      <c r="D710">
        <f t="shared" ca="1" si="45"/>
        <v>195</v>
      </c>
      <c r="E710" t="s">
        <v>348</v>
      </c>
      <c r="F710" t="s">
        <v>349</v>
      </c>
      <c r="G710" s="9" t="s">
        <v>30</v>
      </c>
      <c r="H710" t="s">
        <v>31</v>
      </c>
      <c r="I710" s="6">
        <f t="shared" ca="1" si="46"/>
        <v>45670</v>
      </c>
      <c r="J710" cm="1">
        <f t="array" aca="1" ref="J710" ca="1">_xlfn.LET(
    _xlpm.filteredList, _xlfn._xlws.FILTER(Employee_final!$A$2:$A$205, Employee_final!$R$2:$R$205 = _xlfn.NUMBERVALUE(Tickets_final!$G710),Employee_final!$U$2:$U$205 &gt;=1),
    _xlpm.countList, COUNTA(_xlpm.filteredList),
    IF(_xlpm.countList = 0, "",
        INDEX(_xlpm.filteredList, RANDBETWEEN(1, _xlpm.countList))
    )
)</f>
        <v>198</v>
      </c>
      <c r="K710">
        <f t="shared" ca="1" si="47"/>
        <v>4</v>
      </c>
    </row>
    <row r="711" spans="1:11">
      <c r="A711">
        <v>710</v>
      </c>
      <c r="B711">
        <f t="shared" ca="1" si="44"/>
        <v>129</v>
      </c>
      <c r="C711" s="6" cm="1">
        <f t="array" aca="1" ref="C711" ca="1">_xlfn.LET(
    _xlpm.DOJ, _xlfn.XLOOKUP(Tickets_final!$B711, Employee_final!$A$2:$A$205, Employee_final!$K$2:$K$205, 0, 1, 1),
    _xlpm.RANDDATE, RANDBETWEEN(_xlpm.DOJ, TODAY()),
    _xlpm.RANDDATE
)</f>
        <v>44454</v>
      </c>
      <c r="D711">
        <f t="shared" ca="1" si="45"/>
        <v>129</v>
      </c>
      <c r="E711" t="s">
        <v>350</v>
      </c>
      <c r="F711" t="s">
        <v>351</v>
      </c>
      <c r="G711" s="9" t="s">
        <v>23</v>
      </c>
      <c r="H711" t="s">
        <v>23</v>
      </c>
      <c r="I711" s="6">
        <f t="shared" ca="1" si="46"/>
        <v>44464</v>
      </c>
      <c r="J711" cm="1">
        <f t="array" aca="1" ref="J711" ca="1">_xlfn.LET(
    _xlpm.filteredList, _xlfn._xlws.FILTER(Employee_final!$A$2:$A$205, Employee_final!$R$2:$R$205 = _xlfn.NUMBERVALUE(Tickets_final!$G711),Employee_final!$U$2:$U$205 &gt;=1),
    _xlpm.countList, COUNTA(_xlpm.filteredList),
    IF(_xlpm.countList = 0, "",
        INDEX(_xlpm.filteredList, RANDBETWEEN(1, _xlpm.countList))
    )
)</f>
        <v>149</v>
      </c>
      <c r="K711">
        <f t="shared" ca="1" si="47"/>
        <v>3</v>
      </c>
    </row>
    <row r="712" spans="1:11">
      <c r="A712">
        <v>711</v>
      </c>
      <c r="B712">
        <f t="shared" ca="1" si="44"/>
        <v>127</v>
      </c>
      <c r="C712" s="6" cm="1">
        <f t="array" aca="1" ref="C712" ca="1">_xlfn.LET(
    _xlpm.DOJ, _xlfn.XLOOKUP(Tickets_final!$B712, Employee_final!$A$2:$A$205, Employee_final!$K$2:$K$205, 0, 1, 1),
    _xlpm.RANDDATE, RANDBETWEEN(_xlpm.DOJ, TODAY()),
    _xlpm.RANDDATE
)</f>
        <v>45428</v>
      </c>
      <c r="D712">
        <f t="shared" ca="1" si="45"/>
        <v>127</v>
      </c>
      <c r="E712" t="s">
        <v>352</v>
      </c>
      <c r="F712" t="s">
        <v>353</v>
      </c>
      <c r="G712" s="9" t="s">
        <v>30</v>
      </c>
      <c r="H712" t="s">
        <v>16</v>
      </c>
      <c r="I712" s="6">
        <f t="shared" ca="1" si="46"/>
        <v>45435</v>
      </c>
      <c r="J712" cm="1">
        <f t="array" aca="1" ref="J712" ca="1">_xlfn.LET(
    _xlpm.filteredList, _xlfn._xlws.FILTER(Employee_final!$A$2:$A$205, Employee_final!$R$2:$R$205 = _xlfn.NUMBERVALUE(Tickets_final!$G712),Employee_final!$U$2:$U$205 &gt;=1),
    _xlpm.countList, COUNTA(_xlpm.filteredList),
    IF(_xlpm.countList = 0, "",
        INDEX(_xlpm.filteredList, RANDBETWEEN(1, _xlpm.countList))
    )
)</f>
        <v>192</v>
      </c>
      <c r="K712">
        <f t="shared" ca="1" si="47"/>
        <v>2</v>
      </c>
    </row>
    <row r="713" spans="1:11">
      <c r="A713">
        <v>712</v>
      </c>
      <c r="B713">
        <f t="shared" ca="1" si="44"/>
        <v>176</v>
      </c>
      <c r="C713" s="6" cm="1">
        <f t="array" aca="1" ref="C713" ca="1">_xlfn.LET(
    _xlpm.DOJ, _xlfn.XLOOKUP(Tickets_final!$B713, Employee_final!$A$2:$A$205, Employee_final!$K$2:$K$205, 0, 1, 1),
    _xlpm.RANDDATE, RANDBETWEEN(_xlpm.DOJ, TODAY()),
    _xlpm.RANDDATE
)</f>
        <v>45604</v>
      </c>
      <c r="D713">
        <f t="shared" ca="1" si="45"/>
        <v>176</v>
      </c>
      <c r="E713" t="s">
        <v>354</v>
      </c>
      <c r="F713" t="s">
        <v>355</v>
      </c>
      <c r="G713" s="9" t="s">
        <v>39</v>
      </c>
      <c r="H713" t="s">
        <v>30</v>
      </c>
      <c r="I713" s="6">
        <f t="shared" ca="1" si="46"/>
        <v>45608</v>
      </c>
      <c r="J713" cm="1">
        <f t="array" aca="1" ref="J713" ca="1">_xlfn.LET(
    _xlpm.filteredList, _xlfn._xlws.FILTER(Employee_final!$A$2:$A$205, Employee_final!$R$2:$R$205 = _xlfn.NUMBERVALUE(Tickets_final!$G713),Employee_final!$U$2:$U$205 &gt;=1),
    _xlpm.countList, COUNTA(_xlpm.filteredList),
    IF(_xlpm.countList = 0, "",
        INDEX(_xlpm.filteredList, RANDBETWEEN(1, _xlpm.countList))
    )
)</f>
        <v>123</v>
      </c>
      <c r="K713">
        <f t="shared" ca="1" si="47"/>
        <v>6</v>
      </c>
    </row>
    <row r="714" spans="1:11">
      <c r="A714">
        <v>713</v>
      </c>
      <c r="B714">
        <f t="shared" ca="1" si="44"/>
        <v>172</v>
      </c>
      <c r="C714" s="6" cm="1">
        <f t="array" aca="1" ref="C714" ca="1">_xlfn.LET(
    _xlpm.DOJ, _xlfn.XLOOKUP(Tickets_final!$B714, Employee_final!$A$2:$A$205, Employee_final!$K$2:$K$205, 0, 1, 1),
    _xlpm.RANDDATE, RANDBETWEEN(_xlpm.DOJ, TODAY()),
    _xlpm.RANDDATE
)</f>
        <v>44588</v>
      </c>
      <c r="D714">
        <f t="shared" ca="1" si="45"/>
        <v>172</v>
      </c>
      <c r="E714" t="s">
        <v>356</v>
      </c>
      <c r="F714" t="s">
        <v>357</v>
      </c>
      <c r="G714" s="9" t="s">
        <v>23</v>
      </c>
      <c r="H714" t="s">
        <v>39</v>
      </c>
      <c r="I714" s="6">
        <f t="shared" ca="1" si="46"/>
        <v>44597</v>
      </c>
      <c r="J714" cm="1">
        <f t="array" aca="1" ref="J714" ca="1">_xlfn.LET(
    _xlpm.filteredList, _xlfn._xlws.FILTER(Employee_final!$A$2:$A$205, Employee_final!$R$2:$R$205 = _xlfn.NUMBERVALUE(Tickets_final!$G714),Employee_final!$U$2:$U$205 &gt;=1),
    _xlpm.countList, COUNTA(_xlpm.filteredList),
    IF(_xlpm.countList = 0, "",
        INDEX(_xlpm.filteredList, RANDBETWEEN(1, _xlpm.countList))
    )
)</f>
        <v>33</v>
      </c>
      <c r="K714">
        <f t="shared" ca="1" si="47"/>
        <v>3</v>
      </c>
    </row>
    <row r="715" spans="1:11">
      <c r="A715">
        <v>714</v>
      </c>
      <c r="B715">
        <f t="shared" ca="1" si="44"/>
        <v>16</v>
      </c>
      <c r="C715" s="6" cm="1">
        <f t="array" aca="1" ref="C715" ca="1">_xlfn.LET(
    _xlpm.DOJ, _xlfn.XLOOKUP(Tickets_final!$B715, Employee_final!$A$2:$A$205, Employee_final!$K$2:$K$205, 0, 1, 1),
    _xlpm.RANDDATE, RANDBETWEEN(_xlpm.DOJ, TODAY()),
    _xlpm.RANDDATE
)</f>
        <v>45213</v>
      </c>
      <c r="D715">
        <f t="shared" ca="1" si="45"/>
        <v>16</v>
      </c>
      <c r="E715" t="s">
        <v>358</v>
      </c>
      <c r="F715" t="s">
        <v>359</v>
      </c>
      <c r="G715" s="9" t="s">
        <v>39</v>
      </c>
      <c r="H715" t="s">
        <v>30</v>
      </c>
      <c r="I715" s="6">
        <f t="shared" ca="1" si="46"/>
        <v>45215</v>
      </c>
      <c r="J715" cm="1">
        <f t="array" aca="1" ref="J715" ca="1">_xlfn.LET(
    _xlpm.filteredList, _xlfn._xlws.FILTER(Employee_final!$A$2:$A$205, Employee_final!$R$2:$R$205 = _xlfn.NUMBERVALUE(Tickets_final!$G715),Employee_final!$U$2:$U$205 &gt;=1),
    _xlpm.countList, COUNTA(_xlpm.filteredList),
    IF(_xlpm.countList = 0, "",
        INDEX(_xlpm.filteredList, RANDBETWEEN(1, _xlpm.countList))
    )
)</f>
        <v>194</v>
      </c>
      <c r="K715">
        <f t="shared" ca="1" si="47"/>
        <v>2</v>
      </c>
    </row>
    <row r="716" spans="1:11">
      <c r="A716">
        <v>715</v>
      </c>
      <c r="B716">
        <f t="shared" ca="1" si="44"/>
        <v>197</v>
      </c>
      <c r="C716" s="6" cm="1">
        <f t="array" aca="1" ref="C716" ca="1">_xlfn.LET(
    _xlpm.DOJ, _xlfn.XLOOKUP(Tickets_final!$B716, Employee_final!$A$2:$A$205, Employee_final!$K$2:$K$205, 0, 1, 1),
    _xlpm.RANDDATE, RANDBETWEEN(_xlpm.DOJ, TODAY()),
    _xlpm.RANDDATE
)</f>
        <v>44757</v>
      </c>
      <c r="D716">
        <f t="shared" ca="1" si="45"/>
        <v>197</v>
      </c>
      <c r="E716" t="s">
        <v>360</v>
      </c>
      <c r="F716" t="s">
        <v>361</v>
      </c>
      <c r="G716" s="9" t="s">
        <v>23</v>
      </c>
      <c r="H716" t="s">
        <v>23</v>
      </c>
      <c r="I716" s="6">
        <f t="shared" ca="1" si="46"/>
        <v>44764</v>
      </c>
      <c r="J716" cm="1">
        <f t="array" aca="1" ref="J716" ca="1">_xlfn.LET(
    _xlpm.filteredList, _xlfn._xlws.FILTER(Employee_final!$A$2:$A$205, Employee_final!$R$2:$R$205 = _xlfn.NUMBERVALUE(Tickets_final!$G716),Employee_final!$U$2:$U$205 &gt;=1),
    _xlpm.countList, COUNTA(_xlpm.filteredList),
    IF(_xlpm.countList = 0, "",
        INDEX(_xlpm.filteredList, RANDBETWEEN(1, _xlpm.countList))
    )
)</f>
        <v>190</v>
      </c>
      <c r="K716">
        <f t="shared" ca="1" si="47"/>
        <v>4</v>
      </c>
    </row>
    <row r="717" spans="1:11">
      <c r="A717">
        <v>716</v>
      </c>
      <c r="B717">
        <f t="shared" ca="1" si="44"/>
        <v>190</v>
      </c>
      <c r="C717" s="6" cm="1">
        <f t="array" aca="1" ref="C717" ca="1">_xlfn.LET(
    _xlpm.DOJ, _xlfn.XLOOKUP(Tickets_final!$B717, Employee_final!$A$2:$A$205, Employee_final!$K$2:$K$205, 0, 1, 1),
    _xlpm.RANDDATE, RANDBETWEEN(_xlpm.DOJ, TODAY()),
    _xlpm.RANDDATE
)</f>
        <v>45807</v>
      </c>
      <c r="D717">
        <f t="shared" ca="1" si="45"/>
        <v>67</v>
      </c>
      <c r="E717" t="s">
        <v>362</v>
      </c>
      <c r="F717" t="s">
        <v>363</v>
      </c>
      <c r="G717" s="9" t="s">
        <v>30</v>
      </c>
      <c r="H717" t="s">
        <v>35</v>
      </c>
      <c r="I717" s="6">
        <f t="shared" ca="1" si="46"/>
        <v>45810</v>
      </c>
      <c r="J717" cm="1">
        <f t="array" aca="1" ref="J717" ca="1">_xlfn.LET(
    _xlpm.filteredList, _xlfn._xlws.FILTER(Employee_final!$A$2:$A$205, Employee_final!$R$2:$R$205 = _xlfn.NUMBERVALUE(Tickets_final!$G717),Employee_final!$U$2:$U$205 &gt;=1),
    _xlpm.countList, COUNTA(_xlpm.filteredList),
    IF(_xlpm.countList = 0, "",
        INDEX(_xlpm.filteredList, RANDBETWEEN(1, _xlpm.countList))
    )
)</f>
        <v>86</v>
      </c>
      <c r="K717">
        <f t="shared" ca="1" si="47"/>
        <v>3</v>
      </c>
    </row>
    <row r="718" spans="1:11">
      <c r="A718">
        <v>717</v>
      </c>
      <c r="B718">
        <f t="shared" ca="1" si="44"/>
        <v>186</v>
      </c>
      <c r="C718" s="6" cm="1">
        <f t="array" aca="1" ref="C718" ca="1">_xlfn.LET(
    _xlpm.DOJ, _xlfn.XLOOKUP(Tickets_final!$B718, Employee_final!$A$2:$A$205, Employee_final!$K$2:$K$205, 0, 1, 1),
    _xlpm.RANDDATE, RANDBETWEEN(_xlpm.DOJ, TODAY()),
    _xlpm.RANDDATE
)</f>
        <v>44707</v>
      </c>
      <c r="D718">
        <f t="shared" ca="1" si="45"/>
        <v>186</v>
      </c>
      <c r="E718" t="s">
        <v>364</v>
      </c>
      <c r="F718" t="s">
        <v>365</v>
      </c>
      <c r="G718" s="9" t="s">
        <v>23</v>
      </c>
      <c r="H718" t="s">
        <v>39</v>
      </c>
      <c r="I718" s="6">
        <f t="shared" ca="1" si="46"/>
        <v>44713</v>
      </c>
      <c r="J718" cm="1">
        <f t="array" aca="1" ref="J718" ca="1">_xlfn.LET(
    _xlpm.filteredList, _xlfn._xlws.FILTER(Employee_final!$A$2:$A$205, Employee_final!$R$2:$R$205 = _xlfn.NUMBERVALUE(Tickets_final!$G718),Employee_final!$U$2:$U$205 &gt;=1),
    _xlpm.countList, COUNTA(_xlpm.filteredList),
    IF(_xlpm.countList = 0, "",
        INDEX(_xlpm.filteredList, RANDBETWEEN(1, _xlpm.countList))
    )
)</f>
        <v>167</v>
      </c>
      <c r="K718">
        <f t="shared" ca="1" si="47"/>
        <v>4</v>
      </c>
    </row>
    <row r="719" spans="1:11">
      <c r="A719">
        <v>718</v>
      </c>
      <c r="B719">
        <f t="shared" ca="1" si="44"/>
        <v>136</v>
      </c>
      <c r="C719" s="6" cm="1">
        <f t="array" aca="1" ref="C719" ca="1">_xlfn.LET(
    _xlpm.DOJ, _xlfn.XLOOKUP(Tickets_final!$B719, Employee_final!$A$2:$A$205, Employee_final!$K$2:$K$205, 0, 1, 1),
    _xlpm.RANDDATE, RANDBETWEEN(_xlpm.DOJ, TODAY()),
    _xlpm.RANDDATE
)</f>
        <v>43937</v>
      </c>
      <c r="D719">
        <f t="shared" ca="1" si="45"/>
        <v>136</v>
      </c>
      <c r="E719" t="s">
        <v>366</v>
      </c>
      <c r="F719" t="s">
        <v>367</v>
      </c>
      <c r="G719" s="9" t="s">
        <v>39</v>
      </c>
      <c r="H719" t="s">
        <v>30</v>
      </c>
      <c r="I719" s="6">
        <f t="shared" ca="1" si="46"/>
        <v>43946</v>
      </c>
      <c r="J719" cm="1">
        <f t="array" aca="1" ref="J719" ca="1">_xlfn.LET(
    _xlpm.filteredList, _xlfn._xlws.FILTER(Employee_final!$A$2:$A$205, Employee_final!$R$2:$R$205 = _xlfn.NUMBERVALUE(Tickets_final!$G719),Employee_final!$U$2:$U$205 &gt;=1),
    _xlpm.countList, COUNTA(_xlpm.filteredList),
    IF(_xlpm.countList = 0, "",
        INDEX(_xlpm.filteredList, RANDBETWEEN(1, _xlpm.countList))
    )
)</f>
        <v>74</v>
      </c>
      <c r="K719">
        <f t="shared" ca="1" si="47"/>
        <v>6</v>
      </c>
    </row>
    <row r="720" spans="1:11">
      <c r="A720">
        <v>719</v>
      </c>
      <c r="B720">
        <f t="shared" ca="1" si="44"/>
        <v>44</v>
      </c>
      <c r="C720" s="6" cm="1">
        <f t="array" aca="1" ref="C720" ca="1">_xlfn.LET(
    _xlpm.DOJ, _xlfn.XLOOKUP(Tickets_final!$B720, Employee_final!$A$2:$A$205, Employee_final!$K$2:$K$205, 0, 1, 1),
    _xlpm.RANDDATE, RANDBETWEEN(_xlpm.DOJ, TODAY()),
    _xlpm.RANDDATE
)</f>
        <v>44860</v>
      </c>
      <c r="D720">
        <f t="shared" ca="1" si="45"/>
        <v>44</v>
      </c>
      <c r="E720" t="s">
        <v>368</v>
      </c>
      <c r="F720" t="s">
        <v>369</v>
      </c>
      <c r="G720" s="9" t="s">
        <v>19</v>
      </c>
      <c r="H720" t="s">
        <v>46</v>
      </c>
      <c r="I720" s="6">
        <f t="shared" ca="1" si="46"/>
        <v>44869</v>
      </c>
      <c r="J720" cm="1">
        <f t="array" aca="1" ref="J720" ca="1">_xlfn.LET(
    _xlpm.filteredList, _xlfn._xlws.FILTER(Employee_final!$A$2:$A$205, Employee_final!$R$2:$R$205 = _xlfn.NUMBERVALUE(Tickets_final!$G720),Employee_final!$U$2:$U$205 &gt;=1),
    _xlpm.countList, COUNTA(_xlpm.filteredList),
    IF(_xlpm.countList = 0, "",
        INDEX(_xlpm.filteredList, RANDBETWEEN(1, _xlpm.countList))
    )
)</f>
        <v>182</v>
      </c>
      <c r="K720">
        <f t="shared" ca="1" si="47"/>
        <v>3</v>
      </c>
    </row>
    <row r="721" spans="1:11">
      <c r="A721">
        <v>720</v>
      </c>
      <c r="B721">
        <f t="shared" ca="1" si="44"/>
        <v>8</v>
      </c>
      <c r="C721" s="6" cm="1">
        <f t="array" aca="1" ref="C721" ca="1">_xlfn.LET(
    _xlpm.DOJ, _xlfn.XLOOKUP(Tickets_final!$B721, Employee_final!$A$2:$A$205, Employee_final!$K$2:$K$205, 0, 1, 1),
    _xlpm.RANDDATE, RANDBETWEEN(_xlpm.DOJ, TODAY()),
    _xlpm.RANDDATE
)</f>
        <v>45128</v>
      </c>
      <c r="D721">
        <f t="shared" ca="1" si="45"/>
        <v>8</v>
      </c>
      <c r="E721" t="s">
        <v>370</v>
      </c>
      <c r="F721" t="s">
        <v>371</v>
      </c>
      <c r="G721" s="9" t="s">
        <v>30</v>
      </c>
      <c r="H721" t="s">
        <v>31</v>
      </c>
      <c r="I721" s="6">
        <f t="shared" ca="1" si="46"/>
        <v>45138</v>
      </c>
      <c r="J721" cm="1">
        <f t="array" aca="1" ref="J721" ca="1">_xlfn.LET(
    _xlpm.filteredList, _xlfn._xlws.FILTER(Employee_final!$A$2:$A$205, Employee_final!$R$2:$R$205 = _xlfn.NUMBERVALUE(Tickets_final!$G721),Employee_final!$U$2:$U$205 &gt;=1),
    _xlpm.countList, COUNTA(_xlpm.filteredList),
    IF(_xlpm.countList = 0, "",
        INDEX(_xlpm.filteredList, RANDBETWEEN(1, _xlpm.countList))
    )
)</f>
        <v>129</v>
      </c>
      <c r="K721">
        <f t="shared" ca="1" si="47"/>
        <v>3</v>
      </c>
    </row>
    <row r="722" spans="1:11">
      <c r="A722">
        <v>721</v>
      </c>
      <c r="B722">
        <f t="shared" ca="1" si="44"/>
        <v>160</v>
      </c>
      <c r="C722" s="6" cm="1">
        <f t="array" aca="1" ref="C722" ca="1">_xlfn.LET(
    _xlpm.DOJ, _xlfn.XLOOKUP(Tickets_final!$B722, Employee_final!$A$2:$A$205, Employee_final!$K$2:$K$205, 0, 1, 1),
    _xlpm.RANDDATE, RANDBETWEEN(_xlpm.DOJ, TODAY()),
    _xlpm.RANDDATE
)</f>
        <v>45013</v>
      </c>
      <c r="D722">
        <f t="shared" ca="1" si="45"/>
        <v>34</v>
      </c>
      <c r="E722" t="s">
        <v>372</v>
      </c>
      <c r="F722" t="s">
        <v>373</v>
      </c>
      <c r="G722" s="9" t="s">
        <v>23</v>
      </c>
      <c r="H722" t="s">
        <v>23</v>
      </c>
      <c r="I722" s="6">
        <f t="shared" ca="1" si="46"/>
        <v>45023</v>
      </c>
      <c r="J722" cm="1">
        <f t="array" aca="1" ref="J722" ca="1">_xlfn.LET(
    _xlpm.filteredList, _xlfn._xlws.FILTER(Employee_final!$A$2:$A$205, Employee_final!$R$2:$R$205 = _xlfn.NUMBERVALUE(Tickets_final!$G722),Employee_final!$U$2:$U$205 &gt;=1),
    _xlpm.countList, COUNTA(_xlpm.filteredList),
    IF(_xlpm.countList = 0, "",
        INDEX(_xlpm.filteredList, RANDBETWEEN(1, _xlpm.countList))
    )
)</f>
        <v>190</v>
      </c>
      <c r="K722">
        <f t="shared" ca="1" si="47"/>
        <v>4</v>
      </c>
    </row>
    <row r="723" spans="1:11">
      <c r="A723">
        <v>722</v>
      </c>
      <c r="B723">
        <f t="shared" ca="1" si="44"/>
        <v>186</v>
      </c>
      <c r="C723" s="6" cm="1">
        <f t="array" aca="1" ref="C723" ca="1">_xlfn.LET(
    _xlpm.DOJ, _xlfn.XLOOKUP(Tickets_final!$B723, Employee_final!$A$2:$A$205, Employee_final!$K$2:$K$205, 0, 1, 1),
    _xlpm.RANDDATE, RANDBETWEEN(_xlpm.DOJ, TODAY()),
    _xlpm.RANDDATE
)</f>
        <v>44998</v>
      </c>
      <c r="D723">
        <f t="shared" ca="1" si="45"/>
        <v>186</v>
      </c>
      <c r="E723" t="s">
        <v>374</v>
      </c>
      <c r="F723" t="s">
        <v>375</v>
      </c>
      <c r="G723" s="9" t="s">
        <v>39</v>
      </c>
      <c r="H723" t="s">
        <v>19</v>
      </c>
      <c r="I723" s="6">
        <f t="shared" ca="1" si="46"/>
        <v>45000</v>
      </c>
      <c r="J723" cm="1">
        <f t="array" aca="1" ref="J723" ca="1">_xlfn.LET(
    _xlpm.filteredList, _xlfn._xlws.FILTER(Employee_final!$A$2:$A$205, Employee_final!$R$2:$R$205 = _xlfn.NUMBERVALUE(Tickets_final!$G723),Employee_final!$U$2:$U$205 &gt;=1),
    _xlpm.countList, COUNTA(_xlpm.filteredList),
    IF(_xlpm.countList = 0, "",
        INDEX(_xlpm.filteredList, RANDBETWEEN(1, _xlpm.countList))
    )
)</f>
        <v>171</v>
      </c>
      <c r="K723">
        <f t="shared" ca="1" si="47"/>
        <v>6</v>
      </c>
    </row>
    <row r="724" spans="1:11">
      <c r="A724">
        <v>723</v>
      </c>
      <c r="B724">
        <f t="shared" ca="1" si="44"/>
        <v>54</v>
      </c>
      <c r="C724" s="6" cm="1">
        <f t="array" aca="1" ref="C724" ca="1">_xlfn.LET(
    _xlpm.DOJ, _xlfn.XLOOKUP(Tickets_final!$B724, Employee_final!$A$2:$A$205, Employee_final!$K$2:$K$205, 0, 1, 1),
    _xlpm.RANDDATE, RANDBETWEEN(_xlpm.DOJ, TODAY()),
    _xlpm.RANDDATE
)</f>
        <v>43997</v>
      </c>
      <c r="D724">
        <f t="shared" ca="1" si="45"/>
        <v>54</v>
      </c>
      <c r="E724" t="s">
        <v>376</v>
      </c>
      <c r="F724" t="s">
        <v>377</v>
      </c>
      <c r="G724" s="9" t="s">
        <v>23</v>
      </c>
      <c r="H724" t="s">
        <v>39</v>
      </c>
      <c r="I724" s="6">
        <f t="shared" ca="1" si="46"/>
        <v>44007</v>
      </c>
      <c r="J724" cm="1">
        <f t="array" aca="1" ref="J724" ca="1">_xlfn.LET(
    _xlpm.filteredList, _xlfn._xlws.FILTER(Employee_final!$A$2:$A$205, Employee_final!$R$2:$R$205 = _xlfn.NUMBERVALUE(Tickets_final!$G724),Employee_final!$U$2:$U$205 &gt;=1),
    _xlpm.countList, COUNTA(_xlpm.filteredList),
    IF(_xlpm.countList = 0, "",
        INDEX(_xlpm.filteredList, RANDBETWEEN(1, _xlpm.countList))
    )
)</f>
        <v>106</v>
      </c>
      <c r="K724">
        <f t="shared" ca="1" si="47"/>
        <v>2</v>
      </c>
    </row>
    <row r="725" spans="1:11">
      <c r="A725">
        <v>724</v>
      </c>
      <c r="B725">
        <f t="shared" ca="1" si="44"/>
        <v>21</v>
      </c>
      <c r="C725" s="6" cm="1">
        <f t="array" aca="1" ref="C725" ca="1">_xlfn.LET(
    _xlpm.DOJ, _xlfn.XLOOKUP(Tickets_final!$B725, Employee_final!$A$2:$A$205, Employee_final!$K$2:$K$205, 0, 1, 1),
    _xlpm.RANDDATE, RANDBETWEEN(_xlpm.DOJ, TODAY()),
    _xlpm.RANDDATE
)</f>
        <v>44670</v>
      </c>
      <c r="D725">
        <f t="shared" ca="1" si="45"/>
        <v>21</v>
      </c>
      <c r="E725" t="s">
        <v>378</v>
      </c>
      <c r="F725" t="s">
        <v>379</v>
      </c>
      <c r="G725" s="9" t="s">
        <v>19</v>
      </c>
      <c r="H725" t="s">
        <v>46</v>
      </c>
      <c r="I725" s="6">
        <f t="shared" ca="1" si="46"/>
        <v>44678</v>
      </c>
      <c r="J725" cm="1">
        <f t="array" aca="1" ref="J725" ca="1">_xlfn.LET(
    _xlpm.filteredList, _xlfn._xlws.FILTER(Employee_final!$A$2:$A$205, Employee_final!$R$2:$R$205 = _xlfn.NUMBERVALUE(Tickets_final!$G725),Employee_final!$U$2:$U$205 &gt;=1),
    _xlpm.countList, COUNTA(_xlpm.filteredList),
    IF(_xlpm.countList = 0, "",
        INDEX(_xlpm.filteredList, RANDBETWEEN(1, _xlpm.countList))
    )
)</f>
        <v>152</v>
      </c>
      <c r="K725">
        <f t="shared" ca="1" si="47"/>
        <v>3</v>
      </c>
    </row>
    <row r="726" spans="1:11">
      <c r="A726">
        <v>725</v>
      </c>
      <c r="B726">
        <f t="shared" ca="1" si="44"/>
        <v>101</v>
      </c>
      <c r="C726" s="6" cm="1">
        <f t="array" aca="1" ref="C726" ca="1">_xlfn.LET(
    _xlpm.DOJ, _xlfn.XLOOKUP(Tickets_final!$B726, Employee_final!$A$2:$A$205, Employee_final!$K$2:$K$205, 0, 1, 1),
    _xlpm.RANDDATE, RANDBETWEEN(_xlpm.DOJ, TODAY()),
    _xlpm.RANDDATE
)</f>
        <v>45099</v>
      </c>
      <c r="D726">
        <f t="shared" ca="1" si="45"/>
        <v>101</v>
      </c>
      <c r="E726" t="s">
        <v>380</v>
      </c>
      <c r="F726" t="s">
        <v>381</v>
      </c>
      <c r="G726" s="9" t="s">
        <v>30</v>
      </c>
      <c r="H726" t="s">
        <v>16</v>
      </c>
      <c r="I726" s="6">
        <f t="shared" ca="1" si="46"/>
        <v>45108</v>
      </c>
      <c r="J726" cm="1">
        <f t="array" aca="1" ref="J726" ca="1">_xlfn.LET(
    _xlpm.filteredList, _xlfn._xlws.FILTER(Employee_final!$A$2:$A$205, Employee_final!$R$2:$R$205 = _xlfn.NUMBERVALUE(Tickets_final!$G726),Employee_final!$U$2:$U$205 &gt;=1),
    _xlpm.countList, COUNTA(_xlpm.filteredList),
    IF(_xlpm.countList = 0, "",
        INDEX(_xlpm.filteredList, RANDBETWEEN(1, _xlpm.countList))
    )
)</f>
        <v>7</v>
      </c>
      <c r="K726">
        <f t="shared" ca="1" si="47"/>
        <v>1</v>
      </c>
    </row>
    <row r="727" spans="1:11">
      <c r="A727">
        <v>726</v>
      </c>
      <c r="B727">
        <f t="shared" ca="1" si="44"/>
        <v>117</v>
      </c>
      <c r="C727" s="6" cm="1">
        <f t="array" aca="1" ref="C727" ca="1">_xlfn.LET(
    _xlpm.DOJ, _xlfn.XLOOKUP(Tickets_final!$B727, Employee_final!$A$2:$A$205, Employee_final!$K$2:$K$205, 0, 1, 1),
    _xlpm.RANDDATE, RANDBETWEEN(_xlpm.DOJ, TODAY()),
    _xlpm.RANDDATE
)</f>
        <v>44249</v>
      </c>
      <c r="D727">
        <f t="shared" ca="1" si="45"/>
        <v>117</v>
      </c>
      <c r="E727" t="s">
        <v>382</v>
      </c>
      <c r="F727" t="s">
        <v>383</v>
      </c>
      <c r="G727" s="9" t="s">
        <v>30</v>
      </c>
      <c r="H727" t="s">
        <v>31</v>
      </c>
      <c r="I727" s="6">
        <f t="shared" ca="1" si="46"/>
        <v>44257</v>
      </c>
      <c r="J727" cm="1">
        <f t="array" aca="1" ref="J727" ca="1">_xlfn.LET(
    _xlpm.filteredList, _xlfn._xlws.FILTER(Employee_final!$A$2:$A$205, Employee_final!$R$2:$R$205 = _xlfn.NUMBERVALUE(Tickets_final!$G727),Employee_final!$U$2:$U$205 &gt;=1),
    _xlpm.countList, COUNTA(_xlpm.filteredList),
    IF(_xlpm.countList = 0, "",
        INDEX(_xlpm.filteredList, RANDBETWEEN(1, _xlpm.countList))
    )
)</f>
        <v>154</v>
      </c>
      <c r="K727">
        <f t="shared" ca="1" si="47"/>
        <v>3</v>
      </c>
    </row>
    <row r="728" spans="1:11">
      <c r="A728">
        <v>727</v>
      </c>
      <c r="B728">
        <f t="shared" ca="1" si="44"/>
        <v>164</v>
      </c>
      <c r="C728" s="6" cm="1">
        <f t="array" aca="1" ref="C728" ca="1">_xlfn.LET(
    _xlpm.DOJ, _xlfn.XLOOKUP(Tickets_final!$B728, Employee_final!$A$2:$A$205, Employee_final!$K$2:$K$205, 0, 1, 1),
    _xlpm.RANDDATE, RANDBETWEEN(_xlpm.DOJ, TODAY()),
    _xlpm.RANDDATE
)</f>
        <v>45284</v>
      </c>
      <c r="D728">
        <f t="shared" ca="1" si="45"/>
        <v>164</v>
      </c>
      <c r="E728" t="s">
        <v>384</v>
      </c>
      <c r="F728" t="s">
        <v>385</v>
      </c>
      <c r="G728" s="9" t="s">
        <v>23</v>
      </c>
      <c r="H728" t="s">
        <v>23</v>
      </c>
      <c r="I728" s="6">
        <f t="shared" ca="1" si="46"/>
        <v>45290</v>
      </c>
      <c r="J728" cm="1">
        <f t="array" aca="1" ref="J728" ca="1">_xlfn.LET(
    _xlpm.filteredList, _xlfn._xlws.FILTER(Employee_final!$A$2:$A$205, Employee_final!$R$2:$R$205 = _xlfn.NUMBERVALUE(Tickets_final!$G728),Employee_final!$U$2:$U$205 &gt;=1),
    _xlpm.countList, COUNTA(_xlpm.filteredList),
    IF(_xlpm.countList = 0, "",
        INDEX(_xlpm.filteredList, RANDBETWEEN(1, _xlpm.countList))
    )
)</f>
        <v>176</v>
      </c>
      <c r="K728">
        <f t="shared" ca="1" si="47"/>
        <v>1</v>
      </c>
    </row>
    <row r="729" spans="1:11">
      <c r="A729">
        <v>728</v>
      </c>
      <c r="B729">
        <f t="shared" ca="1" si="44"/>
        <v>40</v>
      </c>
      <c r="C729" s="6" cm="1">
        <f t="array" aca="1" ref="C729" ca="1">_xlfn.LET(
    _xlpm.DOJ, _xlfn.XLOOKUP(Tickets_final!$B729, Employee_final!$A$2:$A$205, Employee_final!$K$2:$K$205, 0, 1, 1),
    _xlpm.RANDDATE, RANDBETWEEN(_xlpm.DOJ, TODAY()),
    _xlpm.RANDDATE
)</f>
        <v>44692</v>
      </c>
      <c r="D729">
        <f t="shared" ca="1" si="45"/>
        <v>103</v>
      </c>
      <c r="E729" t="s">
        <v>386</v>
      </c>
      <c r="F729" t="s">
        <v>387</v>
      </c>
      <c r="G729" s="9" t="s">
        <v>39</v>
      </c>
      <c r="H729" t="s">
        <v>30</v>
      </c>
      <c r="I729" s="6">
        <f t="shared" ca="1" si="46"/>
        <v>44698</v>
      </c>
      <c r="J729" cm="1">
        <f t="array" aca="1" ref="J729" ca="1">_xlfn.LET(
    _xlpm.filteredList, _xlfn._xlws.FILTER(Employee_final!$A$2:$A$205, Employee_final!$R$2:$R$205 = _xlfn.NUMBERVALUE(Tickets_final!$G729),Employee_final!$U$2:$U$205 &gt;=1),
    _xlpm.countList, COUNTA(_xlpm.filteredList),
    IF(_xlpm.countList = 0, "",
        INDEX(_xlpm.filteredList, RANDBETWEEN(1, _xlpm.countList))
    )
)</f>
        <v>160</v>
      </c>
      <c r="K729">
        <f t="shared" ca="1" si="47"/>
        <v>2</v>
      </c>
    </row>
    <row r="730" spans="1:11">
      <c r="A730">
        <v>729</v>
      </c>
      <c r="B730">
        <f t="shared" ca="1" si="44"/>
        <v>44</v>
      </c>
      <c r="C730" s="6" cm="1">
        <f t="array" aca="1" ref="C730" ca="1">_xlfn.LET(
    _xlpm.DOJ, _xlfn.XLOOKUP(Tickets_final!$B730, Employee_final!$A$2:$A$205, Employee_final!$K$2:$K$205, 0, 1, 1),
    _xlpm.RANDDATE, RANDBETWEEN(_xlpm.DOJ, TODAY()),
    _xlpm.RANDDATE
)</f>
        <v>43600</v>
      </c>
      <c r="D730">
        <f t="shared" ca="1" si="45"/>
        <v>44</v>
      </c>
      <c r="E730" t="s">
        <v>388</v>
      </c>
      <c r="F730" t="s">
        <v>389</v>
      </c>
      <c r="G730" s="9" t="s">
        <v>19</v>
      </c>
      <c r="H730" t="s">
        <v>46</v>
      </c>
      <c r="I730" s="6">
        <f t="shared" ca="1" si="46"/>
        <v>43608</v>
      </c>
      <c r="J730" cm="1">
        <f t="array" aca="1" ref="J730" ca="1">_xlfn.LET(
    _xlpm.filteredList, _xlfn._xlws.FILTER(Employee_final!$A$2:$A$205, Employee_final!$R$2:$R$205 = _xlfn.NUMBERVALUE(Tickets_final!$G730),Employee_final!$U$2:$U$205 &gt;=1),
    _xlpm.countList, COUNTA(_xlpm.filteredList),
    IF(_xlpm.countList = 0, "",
        INDEX(_xlpm.filteredList, RANDBETWEEN(1, _xlpm.countList))
    )
)</f>
        <v>70</v>
      </c>
      <c r="K730">
        <f t="shared" ca="1" si="47"/>
        <v>1</v>
      </c>
    </row>
    <row r="731" spans="1:11">
      <c r="A731">
        <v>730</v>
      </c>
      <c r="B731">
        <f t="shared" ca="1" si="44"/>
        <v>82</v>
      </c>
      <c r="C731" s="6" cm="1">
        <f t="array" aca="1" ref="C731" ca="1">_xlfn.LET(
    _xlpm.DOJ, _xlfn.XLOOKUP(Tickets_final!$B731, Employee_final!$A$2:$A$205, Employee_final!$K$2:$K$205, 0, 1, 1),
    _xlpm.RANDDATE, RANDBETWEEN(_xlpm.DOJ, TODAY()),
    _xlpm.RANDDATE
)</f>
        <v>43663</v>
      </c>
      <c r="D731">
        <f t="shared" ca="1" si="45"/>
        <v>82</v>
      </c>
      <c r="E731" t="s">
        <v>390</v>
      </c>
      <c r="F731" t="s">
        <v>391</v>
      </c>
      <c r="G731" s="9" t="s">
        <v>23</v>
      </c>
      <c r="H731" t="s">
        <v>23</v>
      </c>
      <c r="I731" s="6">
        <f t="shared" ca="1" si="46"/>
        <v>43671</v>
      </c>
      <c r="J731" cm="1">
        <f t="array" aca="1" ref="J731" ca="1">_xlfn.LET(
    _xlpm.filteredList, _xlfn._xlws.FILTER(Employee_final!$A$2:$A$205, Employee_final!$R$2:$R$205 = _xlfn.NUMBERVALUE(Tickets_final!$G731),Employee_final!$U$2:$U$205 &gt;=1),
    _xlpm.countList, COUNTA(_xlpm.filteredList),
    IF(_xlpm.countList = 0, "",
        INDEX(_xlpm.filteredList, RANDBETWEEN(1, _xlpm.countList))
    )
)</f>
        <v>61</v>
      </c>
      <c r="K731">
        <f t="shared" ca="1" si="47"/>
        <v>2</v>
      </c>
    </row>
    <row r="732" spans="1:11">
      <c r="A732">
        <v>731</v>
      </c>
      <c r="B732">
        <f t="shared" ca="1" si="44"/>
        <v>89</v>
      </c>
      <c r="C732" s="6" cm="1">
        <f t="array" aca="1" ref="C732" ca="1">_xlfn.LET(
    _xlpm.DOJ, _xlfn.XLOOKUP(Tickets_final!$B732, Employee_final!$A$2:$A$205, Employee_final!$K$2:$K$205, 0, 1, 1),
    _xlpm.RANDDATE, RANDBETWEEN(_xlpm.DOJ, TODAY()),
    _xlpm.RANDDATE
)</f>
        <v>44251</v>
      </c>
      <c r="D732">
        <f t="shared" ca="1" si="45"/>
        <v>89</v>
      </c>
      <c r="E732" t="s">
        <v>89</v>
      </c>
      <c r="F732" t="s">
        <v>392</v>
      </c>
      <c r="G732" s="9" t="s">
        <v>30</v>
      </c>
      <c r="H732" t="s">
        <v>35</v>
      </c>
      <c r="I732" s="6">
        <f t="shared" ca="1" si="46"/>
        <v>44260</v>
      </c>
      <c r="J732" cm="1">
        <f t="array" aca="1" ref="J732" ca="1">_xlfn.LET(
    _xlpm.filteredList, _xlfn._xlws.FILTER(Employee_final!$A$2:$A$205, Employee_final!$R$2:$R$205 = _xlfn.NUMBERVALUE(Tickets_final!$G732),Employee_final!$U$2:$U$205 &gt;=1),
    _xlpm.countList, COUNTA(_xlpm.filteredList),
    IF(_xlpm.countList = 0, "",
        INDEX(_xlpm.filteredList, RANDBETWEEN(1, _xlpm.countList))
    )
)</f>
        <v>173</v>
      </c>
      <c r="K732">
        <f t="shared" ca="1" si="47"/>
        <v>2</v>
      </c>
    </row>
    <row r="733" spans="1:11">
      <c r="A733">
        <v>732</v>
      </c>
      <c r="B733">
        <f t="shared" ca="1" si="44"/>
        <v>189</v>
      </c>
      <c r="C733" s="6" cm="1">
        <f t="array" aca="1" ref="C733" ca="1">_xlfn.LET(
    _xlpm.DOJ, _xlfn.XLOOKUP(Tickets_final!$B733, Employee_final!$A$2:$A$205, Employee_final!$K$2:$K$205, 0, 1, 1),
    _xlpm.RANDDATE, RANDBETWEEN(_xlpm.DOJ, TODAY()),
    _xlpm.RANDDATE
)</f>
        <v>44497</v>
      </c>
      <c r="D733">
        <f t="shared" ca="1" si="45"/>
        <v>189</v>
      </c>
      <c r="E733" t="s">
        <v>393</v>
      </c>
      <c r="F733" t="s">
        <v>394</v>
      </c>
      <c r="G733" s="9" t="s">
        <v>39</v>
      </c>
      <c r="H733" t="s">
        <v>30</v>
      </c>
      <c r="I733" s="6">
        <f t="shared" ca="1" si="46"/>
        <v>44505</v>
      </c>
      <c r="J733" cm="1">
        <f t="array" aca="1" ref="J733" ca="1">_xlfn.LET(
    _xlpm.filteredList, _xlfn._xlws.FILTER(Employee_final!$A$2:$A$205, Employee_final!$R$2:$R$205 = _xlfn.NUMBERVALUE(Tickets_final!$G733),Employee_final!$U$2:$U$205 &gt;=1),
    _xlpm.countList, COUNTA(_xlpm.filteredList),
    IF(_xlpm.countList = 0, "",
        INDEX(_xlpm.filteredList, RANDBETWEEN(1, _xlpm.countList))
    )
)</f>
        <v>48</v>
      </c>
      <c r="K733">
        <f t="shared" ca="1" si="47"/>
        <v>6</v>
      </c>
    </row>
    <row r="734" spans="1:11">
      <c r="A734">
        <v>733</v>
      </c>
      <c r="B734">
        <f t="shared" ca="1" si="44"/>
        <v>148</v>
      </c>
      <c r="C734" s="6" cm="1">
        <f t="array" aca="1" ref="C734" ca="1">_xlfn.LET(
    _xlpm.DOJ, _xlfn.XLOOKUP(Tickets_final!$B734, Employee_final!$A$2:$A$205, Employee_final!$K$2:$K$205, 0, 1, 1),
    _xlpm.RANDDATE, RANDBETWEEN(_xlpm.DOJ, TODAY()),
    _xlpm.RANDDATE
)</f>
        <v>45438</v>
      </c>
      <c r="D734">
        <f t="shared" ca="1" si="45"/>
        <v>148</v>
      </c>
      <c r="E734" t="s">
        <v>395</v>
      </c>
      <c r="F734" t="s">
        <v>396</v>
      </c>
      <c r="G734" s="9" t="s">
        <v>30</v>
      </c>
      <c r="H734" t="s">
        <v>16</v>
      </c>
      <c r="I734" s="6">
        <f t="shared" ca="1" si="46"/>
        <v>45447</v>
      </c>
      <c r="J734" cm="1">
        <f t="array" aca="1" ref="J734" ca="1">_xlfn.LET(
    _xlpm.filteredList, _xlfn._xlws.FILTER(Employee_final!$A$2:$A$205, Employee_final!$R$2:$R$205 = _xlfn.NUMBERVALUE(Tickets_final!$G734),Employee_final!$U$2:$U$205 &gt;=1),
    _xlpm.countList, COUNTA(_xlpm.filteredList),
    IF(_xlpm.countList = 0, "",
        INDEX(_xlpm.filteredList, RANDBETWEEN(1, _xlpm.countList))
    )
)</f>
        <v>134</v>
      </c>
      <c r="K734">
        <f t="shared" ca="1" si="47"/>
        <v>4</v>
      </c>
    </row>
    <row r="735" spans="1:11">
      <c r="A735">
        <v>734</v>
      </c>
      <c r="B735">
        <f t="shared" ca="1" si="44"/>
        <v>38</v>
      </c>
      <c r="C735" s="6" cm="1">
        <f t="array" aca="1" ref="C735" ca="1">_xlfn.LET(
    _xlpm.DOJ, _xlfn.XLOOKUP(Tickets_final!$B735, Employee_final!$A$2:$A$205, Employee_final!$K$2:$K$205, 0, 1, 1),
    _xlpm.RANDDATE, RANDBETWEEN(_xlpm.DOJ, TODAY()),
    _xlpm.RANDDATE
)</f>
        <v>45603</v>
      </c>
      <c r="D735">
        <f t="shared" ca="1" si="45"/>
        <v>38</v>
      </c>
      <c r="E735" t="s">
        <v>397</v>
      </c>
      <c r="F735" t="s">
        <v>398</v>
      </c>
      <c r="G735" s="9" t="s">
        <v>23</v>
      </c>
      <c r="H735" t="s">
        <v>23</v>
      </c>
      <c r="I735" s="6">
        <f t="shared" ca="1" si="46"/>
        <v>45611</v>
      </c>
      <c r="J735" cm="1">
        <f t="array" aca="1" ref="J735" ca="1">_xlfn.LET(
    _xlpm.filteredList, _xlfn._xlws.FILTER(Employee_final!$A$2:$A$205, Employee_final!$R$2:$R$205 = _xlfn.NUMBERVALUE(Tickets_final!$G735),Employee_final!$U$2:$U$205 &gt;=1),
    _xlpm.countList, COUNTA(_xlpm.filteredList),
    IF(_xlpm.countList = 0, "",
        INDEX(_xlpm.filteredList, RANDBETWEEN(1, _xlpm.countList))
    )
)</f>
        <v>11</v>
      </c>
      <c r="K735">
        <f t="shared" ca="1" si="47"/>
        <v>3</v>
      </c>
    </row>
    <row r="736" spans="1:11">
      <c r="A736">
        <v>735</v>
      </c>
      <c r="B736">
        <f t="shared" ca="1" si="44"/>
        <v>183</v>
      </c>
      <c r="C736" s="6" cm="1">
        <f t="array" aca="1" ref="C736" ca="1">_xlfn.LET(
    _xlpm.DOJ, _xlfn.XLOOKUP(Tickets_final!$B736, Employee_final!$A$2:$A$205, Employee_final!$K$2:$K$205, 0, 1, 1),
    _xlpm.RANDDATE, RANDBETWEEN(_xlpm.DOJ, TODAY()),
    _xlpm.RANDDATE
)</f>
        <v>45403</v>
      </c>
      <c r="D736">
        <f t="shared" ca="1" si="45"/>
        <v>183</v>
      </c>
      <c r="E736" t="s">
        <v>399</v>
      </c>
      <c r="F736" t="s">
        <v>400</v>
      </c>
      <c r="G736" s="9" t="s">
        <v>30</v>
      </c>
      <c r="H736" t="s">
        <v>31</v>
      </c>
      <c r="I736" s="6">
        <f t="shared" ca="1" si="46"/>
        <v>45412</v>
      </c>
      <c r="J736" cm="1">
        <f t="array" aca="1" ref="J736" ca="1">_xlfn.LET(
    _xlpm.filteredList, _xlfn._xlws.FILTER(Employee_final!$A$2:$A$205, Employee_final!$R$2:$R$205 = _xlfn.NUMBERVALUE(Tickets_final!$G736),Employee_final!$U$2:$U$205 &gt;=1),
    _xlpm.countList, COUNTA(_xlpm.filteredList),
    IF(_xlpm.countList = 0, "",
        INDEX(_xlpm.filteredList, RANDBETWEEN(1, _xlpm.countList))
    )
)</f>
        <v>134</v>
      </c>
      <c r="K736">
        <f t="shared" ca="1" si="47"/>
        <v>5</v>
      </c>
    </row>
    <row r="737" spans="1:11">
      <c r="A737">
        <v>736</v>
      </c>
      <c r="B737">
        <f t="shared" ca="1" si="44"/>
        <v>169</v>
      </c>
      <c r="C737" s="6" cm="1">
        <f t="array" aca="1" ref="C737" ca="1">_xlfn.LET(
    _xlpm.DOJ, _xlfn.XLOOKUP(Tickets_final!$B737, Employee_final!$A$2:$A$205, Employee_final!$K$2:$K$205, 0, 1, 1),
    _xlpm.RANDDATE, RANDBETWEEN(_xlpm.DOJ, TODAY()),
    _xlpm.RANDDATE
)</f>
        <v>45477</v>
      </c>
      <c r="D737">
        <f t="shared" ca="1" si="45"/>
        <v>169</v>
      </c>
      <c r="E737" t="s">
        <v>401</v>
      </c>
      <c r="F737" t="s">
        <v>402</v>
      </c>
      <c r="G737" s="9" t="s">
        <v>39</v>
      </c>
      <c r="H737" t="s">
        <v>30</v>
      </c>
      <c r="I737" s="6">
        <f t="shared" ca="1" si="46"/>
        <v>45487</v>
      </c>
      <c r="J737" cm="1">
        <f t="array" aca="1" ref="J737" ca="1">_xlfn.LET(
    _xlpm.filteredList, _xlfn._xlws.FILTER(Employee_final!$A$2:$A$205, Employee_final!$R$2:$R$205 = _xlfn.NUMBERVALUE(Tickets_final!$G737),Employee_final!$U$2:$U$205 &gt;=1),
    _xlpm.countList, COUNTA(_xlpm.filteredList),
    IF(_xlpm.countList = 0, "",
        INDEX(_xlpm.filteredList, RANDBETWEEN(1, _xlpm.countList))
    )
)</f>
        <v>76</v>
      </c>
      <c r="K737">
        <f t="shared" ca="1" si="47"/>
        <v>5</v>
      </c>
    </row>
    <row r="738" spans="1:11">
      <c r="A738">
        <v>737</v>
      </c>
      <c r="B738">
        <f t="shared" ca="1" si="44"/>
        <v>183</v>
      </c>
      <c r="C738" s="6" cm="1">
        <f t="array" aca="1" ref="C738" ca="1">_xlfn.LET(
    _xlpm.DOJ, _xlfn.XLOOKUP(Tickets_final!$B738, Employee_final!$A$2:$A$205, Employee_final!$K$2:$K$205, 0, 1, 1),
    _xlpm.RANDDATE, RANDBETWEEN(_xlpm.DOJ, TODAY()),
    _xlpm.RANDDATE
)</f>
        <v>44333</v>
      </c>
      <c r="D738">
        <f t="shared" ca="1" si="45"/>
        <v>183</v>
      </c>
      <c r="E738" t="s">
        <v>403</v>
      </c>
      <c r="F738" t="s">
        <v>404</v>
      </c>
      <c r="G738" s="9" t="s">
        <v>23</v>
      </c>
      <c r="H738" t="s">
        <v>39</v>
      </c>
      <c r="I738" s="6">
        <f t="shared" ca="1" si="46"/>
        <v>44337</v>
      </c>
      <c r="J738" cm="1">
        <f t="array" aca="1" ref="J738" ca="1">_xlfn.LET(
    _xlpm.filteredList, _xlfn._xlws.FILTER(Employee_final!$A$2:$A$205, Employee_final!$R$2:$R$205 = _xlfn.NUMBERVALUE(Tickets_final!$G738),Employee_final!$U$2:$U$205 &gt;=1),
    _xlpm.countList, COUNTA(_xlpm.filteredList),
    IF(_xlpm.countList = 0, "",
        INDEX(_xlpm.filteredList, RANDBETWEEN(1, _xlpm.countList))
    )
)</f>
        <v>2</v>
      </c>
      <c r="K738">
        <f t="shared" ca="1" si="47"/>
        <v>1</v>
      </c>
    </row>
    <row r="739" spans="1:11">
      <c r="A739">
        <v>738</v>
      </c>
      <c r="B739">
        <f t="shared" ca="1" si="44"/>
        <v>175</v>
      </c>
      <c r="C739" s="6" cm="1">
        <f t="array" aca="1" ref="C739" ca="1">_xlfn.LET(
    _xlpm.DOJ, _xlfn.XLOOKUP(Tickets_final!$B739, Employee_final!$A$2:$A$205, Employee_final!$K$2:$K$205, 0, 1, 1),
    _xlpm.RANDDATE, RANDBETWEEN(_xlpm.DOJ, TODAY()),
    _xlpm.RANDDATE
)</f>
        <v>45581</v>
      </c>
      <c r="D739">
        <f t="shared" ca="1" si="45"/>
        <v>175</v>
      </c>
      <c r="E739" t="s">
        <v>99</v>
      </c>
      <c r="F739" t="s">
        <v>405</v>
      </c>
      <c r="G739" s="9" t="s">
        <v>19</v>
      </c>
      <c r="H739" t="s">
        <v>46</v>
      </c>
      <c r="I739" s="6">
        <f t="shared" ca="1" si="46"/>
        <v>45584</v>
      </c>
      <c r="J739" cm="1">
        <f t="array" aca="1" ref="J739" ca="1">_xlfn.LET(
    _xlpm.filteredList, _xlfn._xlws.FILTER(Employee_final!$A$2:$A$205, Employee_final!$R$2:$R$205 = _xlfn.NUMBERVALUE(Tickets_final!$G739),Employee_final!$U$2:$U$205 &gt;=1),
    _xlpm.countList, COUNTA(_xlpm.filteredList),
    IF(_xlpm.countList = 0, "",
        INDEX(_xlpm.filteredList, RANDBETWEEN(1, _xlpm.countList))
    )
)</f>
        <v>28</v>
      </c>
      <c r="K739">
        <f t="shared" ca="1" si="47"/>
        <v>1</v>
      </c>
    </row>
    <row r="740" spans="1:11">
      <c r="A740">
        <v>739</v>
      </c>
      <c r="B740">
        <f t="shared" ca="1" si="44"/>
        <v>177</v>
      </c>
      <c r="C740" s="6" cm="1">
        <f t="array" aca="1" ref="C740" ca="1">_xlfn.LET(
    _xlpm.DOJ, _xlfn.XLOOKUP(Tickets_final!$B740, Employee_final!$A$2:$A$205, Employee_final!$K$2:$K$205, 0, 1, 1),
    _xlpm.RANDDATE, RANDBETWEEN(_xlpm.DOJ, TODAY()),
    _xlpm.RANDDATE
)</f>
        <v>44139</v>
      </c>
      <c r="D740">
        <f t="shared" ca="1" si="45"/>
        <v>177</v>
      </c>
      <c r="E740" t="s">
        <v>106</v>
      </c>
      <c r="F740" t="s">
        <v>406</v>
      </c>
      <c r="G740" s="9" t="s">
        <v>23</v>
      </c>
      <c r="H740" t="s">
        <v>23</v>
      </c>
      <c r="I740" s="6">
        <f t="shared" ca="1" si="46"/>
        <v>44146</v>
      </c>
      <c r="J740" cm="1">
        <f t="array" aca="1" ref="J740" ca="1">_xlfn.LET(
    _xlpm.filteredList, _xlfn._xlws.FILTER(Employee_final!$A$2:$A$205, Employee_final!$R$2:$R$205 = _xlfn.NUMBERVALUE(Tickets_final!$G740),Employee_final!$U$2:$U$205 &gt;=1),
    _xlpm.countList, COUNTA(_xlpm.filteredList),
    IF(_xlpm.countList = 0, "",
        INDEX(_xlpm.filteredList, RANDBETWEEN(1, _xlpm.countList))
    )
)</f>
        <v>45</v>
      </c>
      <c r="K740">
        <f t="shared" ca="1" si="47"/>
        <v>6</v>
      </c>
    </row>
    <row r="741" spans="1:11">
      <c r="A741">
        <v>740</v>
      </c>
      <c r="B741">
        <f t="shared" ca="1" si="44"/>
        <v>76</v>
      </c>
      <c r="C741" s="6" cm="1">
        <f t="array" aca="1" ref="C741" ca="1">_xlfn.LET(
    _xlpm.DOJ, _xlfn.XLOOKUP(Tickets_final!$B741, Employee_final!$A$2:$A$205, Employee_final!$K$2:$K$205, 0, 1, 1),
    _xlpm.RANDDATE, RANDBETWEEN(_xlpm.DOJ, TODAY()),
    _xlpm.RANDDATE
)</f>
        <v>45666</v>
      </c>
      <c r="D741">
        <f t="shared" ca="1" si="45"/>
        <v>76</v>
      </c>
      <c r="E741" t="s">
        <v>407</v>
      </c>
      <c r="F741" t="s">
        <v>408</v>
      </c>
      <c r="G741" s="9" t="s">
        <v>39</v>
      </c>
      <c r="H741" t="s">
        <v>19</v>
      </c>
      <c r="I741" s="6">
        <f t="shared" ca="1" si="46"/>
        <v>45670</v>
      </c>
      <c r="J741" cm="1">
        <f t="array" aca="1" ref="J741" ca="1">_xlfn.LET(
    _xlpm.filteredList, _xlfn._xlws.FILTER(Employee_final!$A$2:$A$205, Employee_final!$R$2:$R$205 = _xlfn.NUMBERVALUE(Tickets_final!$G741),Employee_final!$U$2:$U$205 &gt;=1),
    _xlpm.countList, COUNTA(_xlpm.filteredList),
    IF(_xlpm.countList = 0, "",
        INDEX(_xlpm.filteredList, RANDBETWEEN(1, _xlpm.countList))
    )
)</f>
        <v>42</v>
      </c>
      <c r="K741">
        <f t="shared" ca="1" si="47"/>
        <v>4</v>
      </c>
    </row>
    <row r="742" spans="1:11">
      <c r="A742">
        <v>741</v>
      </c>
      <c r="B742">
        <f t="shared" ca="1" si="44"/>
        <v>154</v>
      </c>
      <c r="C742" s="6" cm="1">
        <f t="array" aca="1" ref="C742" ca="1">_xlfn.LET(
    _xlpm.DOJ, _xlfn.XLOOKUP(Tickets_final!$B742, Employee_final!$A$2:$A$205, Employee_final!$K$2:$K$205, 0, 1, 1),
    _xlpm.RANDDATE, RANDBETWEEN(_xlpm.DOJ, TODAY()),
    _xlpm.RANDDATE
)</f>
        <v>45727</v>
      </c>
      <c r="D742">
        <f t="shared" ca="1" si="45"/>
        <v>154</v>
      </c>
      <c r="E742" t="s">
        <v>111</v>
      </c>
      <c r="F742" t="s">
        <v>409</v>
      </c>
      <c r="G742" s="9" t="s">
        <v>30</v>
      </c>
      <c r="H742" t="s">
        <v>16</v>
      </c>
      <c r="I742" s="6">
        <f t="shared" ca="1" si="46"/>
        <v>45729</v>
      </c>
      <c r="J742" cm="1">
        <f t="array" aca="1" ref="J742" ca="1">_xlfn.LET(
    _xlpm.filteredList, _xlfn._xlws.FILTER(Employee_final!$A$2:$A$205, Employee_final!$R$2:$R$205 = _xlfn.NUMBERVALUE(Tickets_final!$G742),Employee_final!$U$2:$U$205 &gt;=1),
    _xlpm.countList, COUNTA(_xlpm.filteredList),
    IF(_xlpm.countList = 0, "",
        INDEX(_xlpm.filteredList, RANDBETWEEN(1, _xlpm.countList))
    )
)</f>
        <v>58</v>
      </c>
      <c r="K742">
        <f t="shared" ca="1" si="47"/>
        <v>2</v>
      </c>
    </row>
    <row r="743" spans="1:11">
      <c r="A743">
        <v>742</v>
      </c>
      <c r="B743">
        <f t="shared" ca="1" si="44"/>
        <v>108</v>
      </c>
      <c r="C743" s="6" cm="1">
        <f t="array" aca="1" ref="C743" ca="1">_xlfn.LET(
    _xlpm.DOJ, _xlfn.XLOOKUP(Tickets_final!$B743, Employee_final!$A$2:$A$205, Employee_final!$K$2:$K$205, 0, 1, 1),
    _xlpm.RANDDATE, RANDBETWEEN(_xlpm.DOJ, TODAY()),
    _xlpm.RANDDATE
)</f>
        <v>45769</v>
      </c>
      <c r="D743">
        <f t="shared" ca="1" si="45"/>
        <v>108</v>
      </c>
      <c r="E743" t="s">
        <v>410</v>
      </c>
      <c r="F743" t="s">
        <v>411</v>
      </c>
      <c r="G743" s="9" t="s">
        <v>23</v>
      </c>
      <c r="H743" t="s">
        <v>23</v>
      </c>
      <c r="I743" s="6">
        <f t="shared" ca="1" si="46"/>
        <v>45775</v>
      </c>
      <c r="J743" cm="1">
        <f t="array" aca="1" ref="J743" ca="1">_xlfn.LET(
    _xlpm.filteredList, _xlfn._xlws.FILTER(Employee_final!$A$2:$A$205, Employee_final!$R$2:$R$205 = _xlfn.NUMBERVALUE(Tickets_final!$G743),Employee_final!$U$2:$U$205 &gt;=1),
    _xlpm.countList, COUNTA(_xlpm.filteredList),
    IF(_xlpm.countList = 0, "",
        INDEX(_xlpm.filteredList, RANDBETWEEN(1, _xlpm.countList))
    )
)</f>
        <v>107</v>
      </c>
      <c r="K743">
        <f t="shared" ca="1" si="47"/>
        <v>6</v>
      </c>
    </row>
    <row r="744" spans="1:11">
      <c r="A744">
        <v>743</v>
      </c>
      <c r="B744">
        <f t="shared" ca="1" si="44"/>
        <v>51</v>
      </c>
      <c r="C744" s="6" cm="1">
        <f t="array" aca="1" ref="C744" ca="1">_xlfn.LET(
    _xlpm.DOJ, _xlfn.XLOOKUP(Tickets_final!$B744, Employee_final!$A$2:$A$205, Employee_final!$K$2:$K$205, 0, 1, 1),
    _xlpm.RANDDATE, RANDBETWEEN(_xlpm.DOJ, TODAY()),
    _xlpm.RANDDATE
)</f>
        <v>44241</v>
      </c>
      <c r="D744">
        <f t="shared" ca="1" si="45"/>
        <v>51</v>
      </c>
      <c r="E744" t="s">
        <v>113</v>
      </c>
      <c r="F744" t="s">
        <v>412</v>
      </c>
      <c r="G744" s="9" t="s">
        <v>39</v>
      </c>
      <c r="H744" t="s">
        <v>30</v>
      </c>
      <c r="I744" s="6">
        <f t="shared" ca="1" si="46"/>
        <v>44248</v>
      </c>
      <c r="J744" cm="1">
        <f t="array" aca="1" ref="J744" ca="1">_xlfn.LET(
    _xlpm.filteredList, _xlfn._xlws.FILTER(Employee_final!$A$2:$A$205, Employee_final!$R$2:$R$205 = _xlfn.NUMBERVALUE(Tickets_final!$G744),Employee_final!$U$2:$U$205 &gt;=1),
    _xlpm.countList, COUNTA(_xlpm.filteredList),
    IF(_xlpm.countList = 0, "",
        INDEX(_xlpm.filteredList, RANDBETWEEN(1, _xlpm.countList))
    )
)</f>
        <v>95</v>
      </c>
      <c r="K744">
        <f t="shared" ca="1" si="47"/>
        <v>4</v>
      </c>
    </row>
    <row r="745" spans="1:11">
      <c r="A745">
        <v>744</v>
      </c>
      <c r="B745">
        <f t="shared" ca="1" si="44"/>
        <v>184</v>
      </c>
      <c r="C745" s="6" cm="1">
        <f t="array" aca="1" ref="C745" ca="1">_xlfn.LET(
    _xlpm.DOJ, _xlfn.XLOOKUP(Tickets_final!$B745, Employee_final!$A$2:$A$205, Employee_final!$K$2:$K$205, 0, 1, 1),
    _xlpm.RANDDATE, RANDBETWEEN(_xlpm.DOJ, TODAY()),
    _xlpm.RANDDATE
)</f>
        <v>45442</v>
      </c>
      <c r="D745">
        <f t="shared" ca="1" si="45"/>
        <v>184</v>
      </c>
      <c r="E745" t="s">
        <v>268</v>
      </c>
      <c r="F745" t="s">
        <v>413</v>
      </c>
      <c r="G745" s="9" t="s">
        <v>30</v>
      </c>
      <c r="H745" t="s">
        <v>31</v>
      </c>
      <c r="I745" s="6">
        <f t="shared" ca="1" si="46"/>
        <v>45445</v>
      </c>
      <c r="J745" cm="1">
        <f t="array" aca="1" ref="J745" ca="1">_xlfn.LET(
    _xlpm.filteredList, _xlfn._xlws.FILTER(Employee_final!$A$2:$A$205, Employee_final!$R$2:$R$205 = _xlfn.NUMBERVALUE(Tickets_final!$G745),Employee_final!$U$2:$U$205 &gt;=1),
    _xlpm.countList, COUNTA(_xlpm.filteredList),
    IF(_xlpm.countList = 0, "",
        INDEX(_xlpm.filteredList, RANDBETWEEN(1, _xlpm.countList))
    )
)</f>
        <v>153</v>
      </c>
      <c r="K745">
        <f t="shared" ca="1" si="47"/>
        <v>3</v>
      </c>
    </row>
    <row r="746" spans="1:11">
      <c r="A746">
        <v>745</v>
      </c>
      <c r="B746">
        <f t="shared" ca="1" si="44"/>
        <v>155</v>
      </c>
      <c r="C746" s="6" cm="1">
        <f t="array" aca="1" ref="C746" ca="1">_xlfn.LET(
    _xlpm.DOJ, _xlfn.XLOOKUP(Tickets_final!$B746, Employee_final!$A$2:$A$205, Employee_final!$K$2:$K$205, 0, 1, 1),
    _xlpm.RANDDATE, RANDBETWEEN(_xlpm.DOJ, TODAY()),
    _xlpm.RANDDATE
)</f>
        <v>43919</v>
      </c>
      <c r="D746">
        <f t="shared" ca="1" si="45"/>
        <v>155</v>
      </c>
      <c r="E746" t="s">
        <v>414</v>
      </c>
      <c r="F746" t="s">
        <v>415</v>
      </c>
      <c r="G746" s="9" t="s">
        <v>23</v>
      </c>
      <c r="H746" t="s">
        <v>23</v>
      </c>
      <c r="I746" s="6">
        <f t="shared" ca="1" si="46"/>
        <v>43921</v>
      </c>
      <c r="J746" cm="1">
        <f t="array" aca="1" ref="J746" ca="1">_xlfn.LET(
    _xlpm.filteredList, _xlfn._xlws.FILTER(Employee_final!$A$2:$A$205, Employee_final!$R$2:$R$205 = _xlfn.NUMBERVALUE(Tickets_final!$G746),Employee_final!$U$2:$U$205 &gt;=1),
    _xlpm.countList, COUNTA(_xlpm.filteredList),
    IF(_xlpm.countList = 0, "",
        INDEX(_xlpm.filteredList, RANDBETWEEN(1, _xlpm.countList))
    )
)</f>
        <v>84</v>
      </c>
      <c r="K746">
        <f t="shared" ca="1" si="47"/>
        <v>3</v>
      </c>
    </row>
    <row r="747" spans="1:11">
      <c r="A747">
        <v>746</v>
      </c>
      <c r="B747">
        <f t="shared" ca="1" si="44"/>
        <v>60</v>
      </c>
      <c r="C747" s="6" cm="1">
        <f t="array" aca="1" ref="C747" ca="1">_xlfn.LET(
    _xlpm.DOJ, _xlfn.XLOOKUP(Tickets_final!$B747, Employee_final!$A$2:$A$205, Employee_final!$K$2:$K$205, 0, 1, 1),
    _xlpm.RANDDATE, RANDBETWEEN(_xlpm.DOJ, TODAY()),
    _xlpm.RANDDATE
)</f>
        <v>45615</v>
      </c>
      <c r="D747">
        <f t="shared" ca="1" si="45"/>
        <v>128</v>
      </c>
      <c r="E747" t="s">
        <v>201</v>
      </c>
      <c r="F747" t="s">
        <v>416</v>
      </c>
      <c r="G747" s="9" t="s">
        <v>39</v>
      </c>
      <c r="H747" t="s">
        <v>30</v>
      </c>
      <c r="I747" s="6">
        <f t="shared" ca="1" si="46"/>
        <v>45618</v>
      </c>
      <c r="J747" cm="1">
        <f t="array" aca="1" ref="J747" ca="1">_xlfn.LET(
    _xlpm.filteredList, _xlfn._xlws.FILTER(Employee_final!$A$2:$A$205, Employee_final!$R$2:$R$205 = _xlfn.NUMBERVALUE(Tickets_final!$G747),Employee_final!$U$2:$U$205 &gt;=1),
    _xlpm.countList, COUNTA(_xlpm.filteredList),
    IF(_xlpm.countList = 0, "",
        INDEX(_xlpm.filteredList, RANDBETWEEN(1, _xlpm.countList))
    )
)</f>
        <v>14</v>
      </c>
      <c r="K747">
        <f t="shared" ca="1" si="47"/>
        <v>1</v>
      </c>
    </row>
    <row r="748" spans="1:11">
      <c r="A748">
        <v>747</v>
      </c>
      <c r="B748">
        <f t="shared" ca="1" si="44"/>
        <v>55</v>
      </c>
      <c r="C748" s="6" cm="1">
        <f t="array" aca="1" ref="C748" ca="1">_xlfn.LET(
    _xlpm.DOJ, _xlfn.XLOOKUP(Tickets_final!$B748, Employee_final!$A$2:$A$205, Employee_final!$K$2:$K$205, 0, 1, 1),
    _xlpm.RANDDATE, RANDBETWEEN(_xlpm.DOJ, TODAY()),
    _xlpm.RANDDATE
)</f>
        <v>43803</v>
      </c>
      <c r="D748">
        <f t="shared" ca="1" si="45"/>
        <v>55</v>
      </c>
      <c r="E748" t="s">
        <v>417</v>
      </c>
      <c r="F748" t="s">
        <v>418</v>
      </c>
      <c r="G748" s="9" t="s">
        <v>23</v>
      </c>
      <c r="H748" t="s">
        <v>39</v>
      </c>
      <c r="I748" s="6">
        <f t="shared" ca="1" si="46"/>
        <v>43811</v>
      </c>
      <c r="J748" cm="1">
        <f t="array" aca="1" ref="J748" ca="1">_xlfn.LET(
    _xlpm.filteredList, _xlfn._xlws.FILTER(Employee_final!$A$2:$A$205, Employee_final!$R$2:$R$205 = _xlfn.NUMBERVALUE(Tickets_final!$G748),Employee_final!$U$2:$U$205 &gt;=1),
    _xlpm.countList, COUNTA(_xlpm.filteredList),
    IF(_xlpm.countList = 0, "",
        INDEX(_xlpm.filteredList, RANDBETWEEN(1, _xlpm.countList))
    )
)</f>
        <v>36</v>
      </c>
      <c r="K748">
        <f t="shared" ca="1" si="47"/>
        <v>6</v>
      </c>
    </row>
    <row r="749" spans="1:11">
      <c r="A749">
        <v>748</v>
      </c>
      <c r="B749">
        <f t="shared" ca="1" si="44"/>
        <v>67</v>
      </c>
      <c r="C749" s="6" cm="1">
        <f t="array" aca="1" ref="C749" ca="1">_xlfn.LET(
    _xlpm.DOJ, _xlfn.XLOOKUP(Tickets_final!$B749, Employee_final!$A$2:$A$205, Employee_final!$K$2:$K$205, 0, 1, 1),
    _xlpm.RANDDATE, RANDBETWEEN(_xlpm.DOJ, TODAY()),
    _xlpm.RANDDATE
)</f>
        <v>44134</v>
      </c>
      <c r="D749">
        <f t="shared" ca="1" si="45"/>
        <v>67</v>
      </c>
      <c r="E749" t="s">
        <v>419</v>
      </c>
      <c r="F749" t="s">
        <v>317</v>
      </c>
      <c r="G749" s="9" t="s">
        <v>19</v>
      </c>
      <c r="H749" t="s">
        <v>46</v>
      </c>
      <c r="I749" s="6">
        <f t="shared" ca="1" si="46"/>
        <v>44142</v>
      </c>
      <c r="J749" cm="1">
        <f t="array" aca="1" ref="J749" ca="1">_xlfn.LET(
    _xlpm.filteredList, _xlfn._xlws.FILTER(Employee_final!$A$2:$A$205, Employee_final!$R$2:$R$205 = _xlfn.NUMBERVALUE(Tickets_final!$G749),Employee_final!$U$2:$U$205 &gt;=1),
    _xlpm.countList, COUNTA(_xlpm.filteredList),
    IF(_xlpm.countList = 0, "",
        INDEX(_xlpm.filteredList, RANDBETWEEN(1, _xlpm.countList))
    )
)</f>
        <v>163</v>
      </c>
      <c r="K749">
        <f t="shared" ca="1" si="47"/>
        <v>1</v>
      </c>
    </row>
    <row r="750" spans="1:11">
      <c r="A750">
        <v>749</v>
      </c>
      <c r="B750">
        <f t="shared" ca="1" si="44"/>
        <v>20</v>
      </c>
      <c r="C750" s="6" cm="1">
        <f t="array" aca="1" ref="C750" ca="1">_xlfn.LET(
    _xlpm.DOJ, _xlfn.XLOOKUP(Tickets_final!$B750, Employee_final!$A$2:$A$205, Employee_final!$K$2:$K$205, 0, 1, 1),
    _xlpm.RANDDATE, RANDBETWEEN(_xlpm.DOJ, TODAY()),
    _xlpm.RANDDATE
)</f>
        <v>45295</v>
      </c>
      <c r="D750">
        <f t="shared" ca="1" si="45"/>
        <v>86</v>
      </c>
      <c r="E750" t="s">
        <v>121</v>
      </c>
      <c r="F750" t="s">
        <v>420</v>
      </c>
      <c r="G750" s="9" t="s">
        <v>30</v>
      </c>
      <c r="H750" t="s">
        <v>35</v>
      </c>
      <c r="I750" s="6">
        <f t="shared" ca="1" si="46"/>
        <v>45302</v>
      </c>
      <c r="J750" cm="1">
        <f t="array" aca="1" ref="J750" ca="1">_xlfn.LET(
    _xlpm.filteredList, _xlfn._xlws.FILTER(Employee_final!$A$2:$A$205, Employee_final!$R$2:$R$205 = _xlfn.NUMBERVALUE(Tickets_final!$G750),Employee_final!$U$2:$U$205 &gt;=1),
    _xlpm.countList, COUNTA(_xlpm.filteredList),
    IF(_xlpm.countList = 0, "",
        INDEX(_xlpm.filteredList, RANDBETWEEN(1, _xlpm.countList))
    )
)</f>
        <v>196</v>
      </c>
      <c r="K750">
        <f t="shared" ca="1" si="47"/>
        <v>6</v>
      </c>
    </row>
    <row r="751" spans="1:11">
      <c r="A751">
        <v>750</v>
      </c>
      <c r="B751">
        <f t="shared" ca="1" si="44"/>
        <v>141</v>
      </c>
      <c r="C751" s="6" cm="1">
        <f t="array" aca="1" ref="C751" ca="1">_xlfn.LET(
    _xlpm.DOJ, _xlfn.XLOOKUP(Tickets_final!$B751, Employee_final!$A$2:$A$205, Employee_final!$K$2:$K$205, 0, 1, 1),
    _xlpm.RANDDATE, RANDBETWEEN(_xlpm.DOJ, TODAY()),
    _xlpm.RANDDATE
)</f>
        <v>45427</v>
      </c>
      <c r="D751">
        <f t="shared" ca="1" si="45"/>
        <v>141</v>
      </c>
      <c r="E751" t="s">
        <v>302</v>
      </c>
      <c r="F751" t="s">
        <v>421</v>
      </c>
      <c r="G751" s="9" t="s">
        <v>23</v>
      </c>
      <c r="H751" t="s">
        <v>23</v>
      </c>
      <c r="I751" s="6">
        <f t="shared" ca="1" si="46"/>
        <v>45433</v>
      </c>
      <c r="J751" cm="1">
        <f t="array" aca="1" ref="J751" ca="1">_xlfn.LET(
    _xlpm.filteredList, _xlfn._xlws.FILTER(Employee_final!$A$2:$A$205, Employee_final!$R$2:$R$205 = _xlfn.NUMBERVALUE(Tickets_final!$G751),Employee_final!$U$2:$U$205 &gt;=1),
    _xlpm.countList, COUNTA(_xlpm.filteredList),
    IF(_xlpm.countList = 0, "",
        INDEX(_xlpm.filteredList, RANDBETWEEN(1, _xlpm.countList))
    )
)</f>
        <v>135</v>
      </c>
      <c r="K751">
        <f t="shared" ca="1" si="47"/>
        <v>1</v>
      </c>
    </row>
    <row r="752" spans="1:11">
      <c r="A752">
        <v>751</v>
      </c>
      <c r="B752">
        <f t="shared" ca="1" si="44"/>
        <v>147</v>
      </c>
      <c r="C752" s="6" cm="1">
        <f t="array" aca="1" ref="C752" ca="1">_xlfn.LET(
    _xlpm.DOJ, _xlfn.XLOOKUP(Tickets_final!$B752, Employee_final!$A$2:$A$205, Employee_final!$K$2:$K$205, 0, 1, 1),
    _xlpm.RANDDATE, RANDBETWEEN(_xlpm.DOJ, TODAY()),
    _xlpm.RANDDATE
)</f>
        <v>45574</v>
      </c>
      <c r="D752">
        <f t="shared" ca="1" si="45"/>
        <v>147</v>
      </c>
      <c r="E752" t="s">
        <v>207</v>
      </c>
      <c r="F752" t="s">
        <v>136</v>
      </c>
      <c r="G752" s="9" t="s">
        <v>39</v>
      </c>
      <c r="H752" t="s">
        <v>19</v>
      </c>
      <c r="I752" s="6">
        <f t="shared" ca="1" si="46"/>
        <v>45582</v>
      </c>
      <c r="J752" cm="1">
        <f t="array" aca="1" ref="J752" ca="1">_xlfn.LET(
    _xlpm.filteredList, _xlfn._xlws.FILTER(Employee_final!$A$2:$A$205, Employee_final!$R$2:$R$205 = _xlfn.NUMBERVALUE(Tickets_final!$G752),Employee_final!$U$2:$U$205 &gt;=1),
    _xlpm.countList, COUNTA(_xlpm.filteredList),
    IF(_xlpm.countList = 0, "",
        INDEX(_xlpm.filteredList, RANDBETWEEN(1, _xlpm.countList))
    )
)</f>
        <v>44</v>
      </c>
      <c r="K752">
        <f t="shared" ca="1" si="47"/>
        <v>1</v>
      </c>
    </row>
    <row r="753" spans="1:11">
      <c r="A753">
        <v>752</v>
      </c>
      <c r="B753">
        <f t="shared" ca="1" si="44"/>
        <v>93</v>
      </c>
      <c r="C753" s="6" cm="1">
        <f t="array" aca="1" ref="C753" ca="1">_xlfn.LET(
    _xlpm.DOJ, _xlfn.XLOOKUP(Tickets_final!$B753, Employee_final!$A$2:$A$205, Employee_final!$K$2:$K$205, 0, 1, 1),
    _xlpm.RANDDATE, RANDBETWEEN(_xlpm.DOJ, TODAY()),
    _xlpm.RANDDATE
)</f>
        <v>44308</v>
      </c>
      <c r="D753">
        <f t="shared" ca="1" si="45"/>
        <v>93</v>
      </c>
      <c r="E753" t="s">
        <v>129</v>
      </c>
      <c r="F753" t="s">
        <v>422</v>
      </c>
      <c r="G753" s="9" t="s">
        <v>30</v>
      </c>
      <c r="H753" t="s">
        <v>16</v>
      </c>
      <c r="I753" s="6">
        <f t="shared" ca="1" si="46"/>
        <v>44315</v>
      </c>
      <c r="J753" cm="1">
        <f t="array" aca="1" ref="J753" ca="1">_xlfn.LET(
    _xlpm.filteredList, _xlfn._xlws.FILTER(Employee_final!$A$2:$A$205, Employee_final!$R$2:$R$205 = _xlfn.NUMBERVALUE(Tickets_final!$G753),Employee_final!$U$2:$U$205 &gt;=1),
    _xlpm.countList, COUNTA(_xlpm.filteredList),
    IF(_xlpm.countList = 0, "",
        INDEX(_xlpm.filteredList, RANDBETWEEN(1, _xlpm.countList))
    )
)</f>
        <v>128</v>
      </c>
      <c r="K753">
        <f t="shared" ca="1" si="47"/>
        <v>1</v>
      </c>
    </row>
    <row r="754" spans="1:11">
      <c r="A754">
        <v>753</v>
      </c>
      <c r="B754">
        <f t="shared" ca="1" si="44"/>
        <v>153</v>
      </c>
      <c r="C754" s="6" cm="1">
        <f t="array" aca="1" ref="C754" ca="1">_xlfn.LET(
    _xlpm.DOJ, _xlfn.XLOOKUP(Tickets_final!$B754, Employee_final!$A$2:$A$205, Employee_final!$K$2:$K$205, 0, 1, 1),
    _xlpm.RANDDATE, RANDBETWEEN(_xlpm.DOJ, TODAY()),
    _xlpm.RANDDATE
)</f>
        <v>45203</v>
      </c>
      <c r="D754">
        <f t="shared" ca="1" si="45"/>
        <v>153</v>
      </c>
      <c r="E754" t="s">
        <v>189</v>
      </c>
      <c r="F754" t="s">
        <v>423</v>
      </c>
      <c r="G754" s="9" t="s">
        <v>23</v>
      </c>
      <c r="H754" t="s">
        <v>23</v>
      </c>
      <c r="I754" s="6">
        <f t="shared" ca="1" si="46"/>
        <v>45206</v>
      </c>
      <c r="J754" cm="1">
        <f t="array" aca="1" ref="J754" ca="1">_xlfn.LET(
    _xlpm.filteredList, _xlfn._xlws.FILTER(Employee_final!$A$2:$A$205, Employee_final!$R$2:$R$205 = _xlfn.NUMBERVALUE(Tickets_final!$G754),Employee_final!$U$2:$U$205 &gt;=1),
    _xlpm.countList, COUNTA(_xlpm.filteredList),
    IF(_xlpm.countList = 0, "",
        INDEX(_xlpm.filteredList, RANDBETWEEN(1, _xlpm.countList))
    )
)</f>
        <v>150</v>
      </c>
      <c r="K754">
        <f t="shared" ca="1" si="47"/>
        <v>5</v>
      </c>
    </row>
    <row r="755" spans="1:11">
      <c r="A755">
        <v>754</v>
      </c>
      <c r="B755">
        <f t="shared" ca="1" si="44"/>
        <v>75</v>
      </c>
      <c r="C755" s="6" cm="1">
        <f t="array" aca="1" ref="C755" ca="1">_xlfn.LET(
    _xlpm.DOJ, _xlfn.XLOOKUP(Tickets_final!$B755, Employee_final!$A$2:$A$205, Employee_final!$K$2:$K$205, 0, 1, 1),
    _xlpm.RANDDATE, RANDBETWEEN(_xlpm.DOJ, TODAY()),
    _xlpm.RANDDATE
)</f>
        <v>45388</v>
      </c>
      <c r="D755">
        <f t="shared" ca="1" si="45"/>
        <v>75</v>
      </c>
      <c r="E755" t="s">
        <v>424</v>
      </c>
      <c r="F755" t="s">
        <v>425</v>
      </c>
      <c r="G755" s="9" t="s">
        <v>39</v>
      </c>
      <c r="H755" t="s">
        <v>30</v>
      </c>
      <c r="I755" s="6">
        <f t="shared" ca="1" si="46"/>
        <v>45398</v>
      </c>
      <c r="J755" cm="1">
        <f t="array" aca="1" ref="J755" ca="1">_xlfn.LET(
    _xlpm.filteredList, _xlfn._xlws.FILTER(Employee_final!$A$2:$A$205, Employee_final!$R$2:$R$205 = _xlfn.NUMBERVALUE(Tickets_final!$G755),Employee_final!$U$2:$U$205 &gt;=1),
    _xlpm.countList, COUNTA(_xlpm.filteredList),
    IF(_xlpm.countList = 0, "",
        INDEX(_xlpm.filteredList, RANDBETWEEN(1, _xlpm.countList))
    )
)</f>
        <v>120</v>
      </c>
      <c r="K755">
        <f t="shared" ca="1" si="47"/>
        <v>5</v>
      </c>
    </row>
    <row r="756" spans="1:11">
      <c r="A756">
        <v>755</v>
      </c>
      <c r="B756">
        <f t="shared" ca="1" si="44"/>
        <v>169</v>
      </c>
      <c r="C756" s="6" cm="1">
        <f t="array" aca="1" ref="C756" ca="1">_xlfn.LET(
    _xlpm.DOJ, _xlfn.XLOOKUP(Tickets_final!$B756, Employee_final!$A$2:$A$205, Employee_final!$K$2:$K$205, 0, 1, 1),
    _xlpm.RANDDATE, RANDBETWEEN(_xlpm.DOJ, TODAY()),
    _xlpm.RANDDATE
)</f>
        <v>45830</v>
      </c>
      <c r="D756">
        <f t="shared" ca="1" si="45"/>
        <v>169</v>
      </c>
      <c r="E756" t="s">
        <v>222</v>
      </c>
      <c r="F756" t="s">
        <v>223</v>
      </c>
      <c r="G756" s="9" t="s">
        <v>30</v>
      </c>
      <c r="H756" t="s">
        <v>31</v>
      </c>
      <c r="I756" s="6">
        <f t="shared" ca="1" si="46"/>
        <v>45832</v>
      </c>
      <c r="J756" cm="1">
        <f t="array" aca="1" ref="J756" ca="1">_xlfn.LET(
    _xlpm.filteredList, _xlfn._xlws.FILTER(Employee_final!$A$2:$A$205, Employee_final!$R$2:$R$205 = _xlfn.NUMBERVALUE(Tickets_final!$G756),Employee_final!$U$2:$U$205 &gt;=1),
    _xlpm.countList, COUNTA(_xlpm.filteredList),
    IF(_xlpm.countList = 0, "",
        INDEX(_xlpm.filteredList, RANDBETWEEN(1, _xlpm.countList))
    )
)</f>
        <v>69</v>
      </c>
      <c r="K756">
        <f t="shared" ca="1" si="47"/>
        <v>4</v>
      </c>
    </row>
    <row r="757" spans="1:11">
      <c r="A757">
        <v>756</v>
      </c>
      <c r="B757">
        <f t="shared" ca="1" si="44"/>
        <v>137</v>
      </c>
      <c r="C757" s="6" cm="1">
        <f t="array" aca="1" ref="C757" ca="1">_xlfn.LET(
    _xlpm.DOJ, _xlfn.XLOOKUP(Tickets_final!$B757, Employee_final!$A$2:$A$205, Employee_final!$K$2:$K$205, 0, 1, 1),
    _xlpm.RANDDATE, RANDBETWEEN(_xlpm.DOJ, TODAY()),
    _xlpm.RANDDATE
)</f>
        <v>45790</v>
      </c>
      <c r="D757">
        <f t="shared" ca="1" si="45"/>
        <v>137</v>
      </c>
      <c r="E757" t="s">
        <v>426</v>
      </c>
      <c r="F757" t="s">
        <v>241</v>
      </c>
      <c r="G757" s="9" t="s">
        <v>23</v>
      </c>
      <c r="H757" t="s">
        <v>23</v>
      </c>
      <c r="I757" s="6">
        <f t="shared" ca="1" si="46"/>
        <v>45798</v>
      </c>
      <c r="J757" cm="1">
        <f t="array" aca="1" ref="J757" ca="1">_xlfn.LET(
    _xlpm.filteredList, _xlfn._xlws.FILTER(Employee_final!$A$2:$A$205, Employee_final!$R$2:$R$205 = _xlfn.NUMBERVALUE(Tickets_final!$G757),Employee_final!$U$2:$U$205 &gt;=1),
    _xlpm.countList, COUNTA(_xlpm.filteredList),
    IF(_xlpm.countList = 0, "",
        INDEX(_xlpm.filteredList, RANDBETWEEN(1, _xlpm.countList))
    )
)</f>
        <v>11</v>
      </c>
      <c r="K757">
        <f t="shared" ca="1" si="47"/>
        <v>2</v>
      </c>
    </row>
    <row r="758" spans="1:11">
      <c r="A758">
        <v>757</v>
      </c>
      <c r="B758">
        <f t="shared" ca="1" si="44"/>
        <v>189</v>
      </c>
      <c r="C758" s="6" cm="1">
        <f t="array" aca="1" ref="C758" ca="1">_xlfn.LET(
    _xlpm.DOJ, _xlfn.XLOOKUP(Tickets_final!$B758, Employee_final!$A$2:$A$205, Employee_final!$K$2:$K$205, 0, 1, 1),
    _xlpm.RANDDATE, RANDBETWEEN(_xlpm.DOJ, TODAY()),
    _xlpm.RANDDATE
)</f>
        <v>45169</v>
      </c>
      <c r="D758">
        <f t="shared" ca="1" si="45"/>
        <v>189</v>
      </c>
      <c r="E758" t="s">
        <v>427</v>
      </c>
      <c r="F758" t="s">
        <v>428</v>
      </c>
      <c r="G758" s="9" t="s">
        <v>19</v>
      </c>
      <c r="H758" t="s">
        <v>46</v>
      </c>
      <c r="I758" s="6">
        <f t="shared" ca="1" si="46"/>
        <v>45173</v>
      </c>
      <c r="J758" cm="1">
        <f t="array" aca="1" ref="J758" ca="1">_xlfn.LET(
    _xlpm.filteredList, _xlfn._xlws.FILTER(Employee_final!$A$2:$A$205, Employee_final!$R$2:$R$205 = _xlfn.NUMBERVALUE(Tickets_final!$G758),Employee_final!$U$2:$U$205 &gt;=1),
    _xlpm.countList, COUNTA(_xlpm.filteredList),
    IF(_xlpm.countList = 0, "",
        INDEX(_xlpm.filteredList, RANDBETWEEN(1, _xlpm.countList))
    )
)</f>
        <v>148</v>
      </c>
      <c r="K758">
        <f t="shared" ca="1" si="47"/>
        <v>1</v>
      </c>
    </row>
    <row r="759" spans="1:11">
      <c r="A759">
        <v>758</v>
      </c>
      <c r="B759">
        <f t="shared" ca="1" si="44"/>
        <v>200</v>
      </c>
      <c r="C759" s="6" cm="1">
        <f t="array" aca="1" ref="C759" ca="1">_xlfn.LET(
    _xlpm.DOJ, _xlfn.XLOOKUP(Tickets_final!$B759, Employee_final!$A$2:$A$205, Employee_final!$K$2:$K$205, 0, 1, 1),
    _xlpm.RANDDATE, RANDBETWEEN(_xlpm.DOJ, TODAY()),
    _xlpm.RANDDATE
)</f>
        <v>44881</v>
      </c>
      <c r="D759">
        <f t="shared" ca="1" si="45"/>
        <v>26</v>
      </c>
      <c r="E759" t="s">
        <v>429</v>
      </c>
      <c r="F759" t="s">
        <v>430</v>
      </c>
      <c r="G759" s="9" t="s">
        <v>30</v>
      </c>
      <c r="H759" t="s">
        <v>35</v>
      </c>
      <c r="I759" s="6">
        <f t="shared" ca="1" si="46"/>
        <v>44891</v>
      </c>
      <c r="J759" cm="1">
        <f t="array" aca="1" ref="J759" ca="1">_xlfn.LET(
    _xlpm.filteredList, _xlfn._xlws.FILTER(Employee_final!$A$2:$A$205, Employee_final!$R$2:$R$205 = _xlfn.NUMBERVALUE(Tickets_final!$G759),Employee_final!$U$2:$U$205 &gt;=1),
    _xlpm.countList, COUNTA(_xlpm.filteredList),
    IF(_xlpm.countList = 0, "",
        INDEX(_xlpm.filteredList, RANDBETWEEN(1, _xlpm.countList))
    )
)</f>
        <v>144</v>
      </c>
      <c r="K759">
        <f t="shared" ca="1" si="47"/>
        <v>5</v>
      </c>
    </row>
    <row r="760" spans="1:11">
      <c r="A760">
        <v>759</v>
      </c>
      <c r="B760">
        <f t="shared" ca="1" si="44"/>
        <v>147</v>
      </c>
      <c r="C760" s="6" cm="1">
        <f t="array" aca="1" ref="C760" ca="1">_xlfn.LET(
    _xlpm.DOJ, _xlfn.XLOOKUP(Tickets_final!$B760, Employee_final!$A$2:$A$205, Employee_final!$K$2:$K$205, 0, 1, 1),
    _xlpm.RANDDATE, RANDBETWEEN(_xlpm.DOJ, TODAY()),
    _xlpm.RANDDATE
)</f>
        <v>45323</v>
      </c>
      <c r="D760">
        <f t="shared" ca="1" si="45"/>
        <v>147</v>
      </c>
      <c r="E760" t="s">
        <v>288</v>
      </c>
      <c r="F760" t="s">
        <v>431</v>
      </c>
      <c r="G760" s="9" t="s">
        <v>39</v>
      </c>
      <c r="H760" t="s">
        <v>30</v>
      </c>
      <c r="I760" s="6">
        <f t="shared" ca="1" si="46"/>
        <v>45332</v>
      </c>
      <c r="J760" cm="1">
        <f t="array" aca="1" ref="J760" ca="1">_xlfn.LET(
    _xlpm.filteredList, _xlfn._xlws.FILTER(Employee_final!$A$2:$A$205, Employee_final!$R$2:$R$205 = _xlfn.NUMBERVALUE(Tickets_final!$G760),Employee_final!$U$2:$U$205 &gt;=1),
    _xlpm.countList, COUNTA(_xlpm.filteredList),
    IF(_xlpm.countList = 0, "",
        INDEX(_xlpm.filteredList, RANDBETWEEN(1, _xlpm.countList))
    )
)</f>
        <v>189</v>
      </c>
      <c r="K760">
        <f t="shared" ca="1" si="47"/>
        <v>5</v>
      </c>
    </row>
    <row r="761" spans="1:11">
      <c r="A761">
        <v>760</v>
      </c>
      <c r="B761">
        <f t="shared" ca="1" si="44"/>
        <v>48</v>
      </c>
      <c r="C761" s="6" cm="1">
        <f t="array" aca="1" ref="C761" ca="1">_xlfn.LET(
    _xlpm.DOJ, _xlfn.XLOOKUP(Tickets_final!$B761, Employee_final!$A$2:$A$205, Employee_final!$K$2:$K$205, 0, 1, 1),
    _xlpm.RANDDATE, RANDBETWEEN(_xlpm.DOJ, TODAY()),
    _xlpm.RANDDATE
)</f>
        <v>43551</v>
      </c>
      <c r="D761">
        <f t="shared" ca="1" si="45"/>
        <v>48</v>
      </c>
      <c r="E761" t="s">
        <v>216</v>
      </c>
      <c r="F761" t="s">
        <v>432</v>
      </c>
      <c r="G761" s="9" t="s">
        <v>30</v>
      </c>
      <c r="H761" t="s">
        <v>16</v>
      </c>
      <c r="I761" s="6">
        <f t="shared" ca="1" si="46"/>
        <v>43553</v>
      </c>
      <c r="J761" cm="1">
        <f t="array" aca="1" ref="J761" ca="1">_xlfn.LET(
    _xlpm.filteredList, _xlfn._xlws.FILTER(Employee_final!$A$2:$A$205, Employee_final!$R$2:$R$205 = _xlfn.NUMBERVALUE(Tickets_final!$G761),Employee_final!$U$2:$U$205 &gt;=1),
    _xlpm.countList, COUNTA(_xlpm.filteredList),
    IF(_xlpm.countList = 0, "",
        INDEX(_xlpm.filteredList, RANDBETWEEN(1, _xlpm.countList))
    )
)</f>
        <v>198</v>
      </c>
      <c r="K761">
        <f t="shared" ca="1" si="47"/>
        <v>4</v>
      </c>
    </row>
    <row r="762" spans="1:11">
      <c r="A762">
        <v>761</v>
      </c>
      <c r="B762">
        <f t="shared" ca="1" si="44"/>
        <v>139</v>
      </c>
      <c r="C762" s="6" cm="1">
        <f t="array" aca="1" ref="C762" ca="1">_xlfn.LET(
    _xlpm.DOJ, _xlfn.XLOOKUP(Tickets_final!$B762, Employee_final!$A$2:$A$205, Employee_final!$K$2:$K$205, 0, 1, 1),
    _xlpm.RANDDATE, RANDBETWEEN(_xlpm.DOJ, TODAY()),
    _xlpm.RANDDATE
)</f>
        <v>44867</v>
      </c>
      <c r="D762">
        <f t="shared" ca="1" si="45"/>
        <v>139</v>
      </c>
      <c r="E762" t="s">
        <v>433</v>
      </c>
      <c r="F762" t="s">
        <v>434</v>
      </c>
      <c r="G762" s="9" t="s">
        <v>30</v>
      </c>
      <c r="H762" t="s">
        <v>16</v>
      </c>
      <c r="I762" s="6">
        <f t="shared" ca="1" si="46"/>
        <v>44874</v>
      </c>
      <c r="J762" cm="1">
        <f t="array" aca="1" ref="J762" ca="1">_xlfn.LET(
    _xlpm.filteredList, _xlfn._xlws.FILTER(Employee_final!$A$2:$A$205, Employee_final!$R$2:$R$205 = _xlfn.NUMBERVALUE(Tickets_final!$G762),Employee_final!$U$2:$U$205 &gt;=1),
    _xlpm.countList, COUNTA(_xlpm.filteredList),
    IF(_xlpm.countList = 0, "",
        INDEX(_xlpm.filteredList, RANDBETWEEN(1, _xlpm.countList))
    )
)</f>
        <v>72</v>
      </c>
      <c r="K762">
        <f t="shared" ca="1" si="47"/>
        <v>6</v>
      </c>
    </row>
    <row r="763" spans="1:11">
      <c r="A763">
        <v>762</v>
      </c>
      <c r="B763">
        <f t="shared" ca="1" si="44"/>
        <v>3</v>
      </c>
      <c r="C763" s="6" cm="1">
        <f t="array" aca="1" ref="C763" ca="1">_xlfn.LET(
    _xlpm.DOJ, _xlfn.XLOOKUP(Tickets_final!$B763, Employee_final!$A$2:$A$205, Employee_final!$K$2:$K$205, 0, 1, 1),
    _xlpm.RANDDATE, RANDBETWEEN(_xlpm.DOJ, TODAY()),
    _xlpm.RANDDATE
)</f>
        <v>44852</v>
      </c>
      <c r="D763">
        <f t="shared" ca="1" si="45"/>
        <v>3</v>
      </c>
      <c r="E763" t="s">
        <v>435</v>
      </c>
      <c r="F763" t="s">
        <v>436</v>
      </c>
      <c r="G763" s="9" t="s">
        <v>39</v>
      </c>
      <c r="H763" t="s">
        <v>30</v>
      </c>
      <c r="I763" s="6">
        <f t="shared" ca="1" si="46"/>
        <v>44857</v>
      </c>
      <c r="J763" cm="1">
        <f t="array" aca="1" ref="J763" ca="1">_xlfn.LET(
    _xlpm.filteredList, _xlfn._xlws.FILTER(Employee_final!$A$2:$A$205, Employee_final!$R$2:$R$205 = _xlfn.NUMBERVALUE(Tickets_final!$G763),Employee_final!$U$2:$U$205 &gt;=1),
    _xlpm.countList, COUNTA(_xlpm.filteredList),
    IF(_xlpm.countList = 0, "",
        INDEX(_xlpm.filteredList, RANDBETWEEN(1, _xlpm.countList))
    )
)</f>
        <v>189</v>
      </c>
      <c r="K763">
        <f t="shared" ca="1" si="47"/>
        <v>6</v>
      </c>
    </row>
    <row r="764" spans="1:11">
      <c r="A764">
        <v>763</v>
      </c>
      <c r="B764">
        <f t="shared" ca="1" si="44"/>
        <v>74</v>
      </c>
      <c r="C764" s="6" cm="1">
        <f t="array" aca="1" ref="C764" ca="1">_xlfn.LET(
    _xlpm.DOJ, _xlfn.XLOOKUP(Tickets_final!$B764, Employee_final!$A$2:$A$205, Employee_final!$K$2:$K$205, 0, 1, 1),
    _xlpm.RANDDATE, RANDBETWEEN(_xlpm.DOJ, TODAY()),
    _xlpm.RANDDATE
)</f>
        <v>44703</v>
      </c>
      <c r="D764">
        <f t="shared" ca="1" si="45"/>
        <v>74</v>
      </c>
      <c r="E764" t="s">
        <v>437</v>
      </c>
      <c r="F764" t="s">
        <v>438</v>
      </c>
      <c r="G764" s="9" t="s">
        <v>23</v>
      </c>
      <c r="H764" t="s">
        <v>23</v>
      </c>
      <c r="I764" s="6">
        <f t="shared" ca="1" si="46"/>
        <v>44711</v>
      </c>
      <c r="J764" cm="1">
        <f t="array" aca="1" ref="J764" ca="1">_xlfn.LET(
    _xlpm.filteredList, _xlfn._xlws.FILTER(Employee_final!$A$2:$A$205, Employee_final!$R$2:$R$205 = _xlfn.NUMBERVALUE(Tickets_final!$G764),Employee_final!$U$2:$U$205 &gt;=1),
    _xlpm.countList, COUNTA(_xlpm.filteredList),
    IF(_xlpm.countList = 0, "",
        INDEX(_xlpm.filteredList, RANDBETWEEN(1, _xlpm.countList))
    )
)</f>
        <v>34</v>
      </c>
      <c r="K764">
        <f t="shared" ca="1" si="47"/>
        <v>4</v>
      </c>
    </row>
    <row r="765" spans="1:11">
      <c r="A765">
        <v>764</v>
      </c>
      <c r="B765">
        <f t="shared" ca="1" si="44"/>
        <v>73</v>
      </c>
      <c r="C765" s="6" cm="1">
        <f t="array" aca="1" ref="C765" ca="1">_xlfn.LET(
    _xlpm.DOJ, _xlfn.XLOOKUP(Tickets_final!$B765, Employee_final!$A$2:$A$205, Employee_final!$K$2:$K$205, 0, 1, 1),
    _xlpm.RANDDATE, RANDBETWEEN(_xlpm.DOJ, TODAY()),
    _xlpm.RANDDATE
)</f>
        <v>45643</v>
      </c>
      <c r="D765">
        <f t="shared" ca="1" si="45"/>
        <v>73</v>
      </c>
      <c r="E765" t="s">
        <v>439</v>
      </c>
      <c r="F765" t="s">
        <v>440</v>
      </c>
      <c r="G765" s="9" t="s">
        <v>39</v>
      </c>
      <c r="H765" t="s">
        <v>30</v>
      </c>
      <c r="I765" s="6">
        <f t="shared" ca="1" si="46"/>
        <v>45652</v>
      </c>
      <c r="J765" cm="1">
        <f t="array" aca="1" ref="J765" ca="1">_xlfn.LET(
    _xlpm.filteredList, _xlfn._xlws.FILTER(Employee_final!$A$2:$A$205, Employee_final!$R$2:$R$205 = _xlfn.NUMBERVALUE(Tickets_final!$G765),Employee_final!$U$2:$U$205 &gt;=1),
    _xlpm.countList, COUNTA(_xlpm.filteredList),
    IF(_xlpm.countList = 0, "",
        INDEX(_xlpm.filteredList, RANDBETWEEN(1, _xlpm.countList))
    )
)</f>
        <v>180</v>
      </c>
      <c r="K765">
        <f t="shared" ca="1" si="47"/>
        <v>5</v>
      </c>
    </row>
    <row r="766" spans="1:11">
      <c r="A766">
        <v>765</v>
      </c>
      <c r="B766">
        <f t="shared" ca="1" si="44"/>
        <v>74</v>
      </c>
      <c r="C766" s="6" cm="1">
        <f t="array" aca="1" ref="C766" ca="1">_xlfn.LET(
    _xlpm.DOJ, _xlfn.XLOOKUP(Tickets_final!$B766, Employee_final!$A$2:$A$205, Employee_final!$K$2:$K$205, 0, 1, 1),
    _xlpm.RANDDATE, RANDBETWEEN(_xlpm.DOJ, TODAY()),
    _xlpm.RANDDATE
)</f>
        <v>44854</v>
      </c>
      <c r="D766">
        <f t="shared" ca="1" si="45"/>
        <v>74</v>
      </c>
      <c r="E766" t="s">
        <v>441</v>
      </c>
      <c r="F766" t="s">
        <v>442</v>
      </c>
      <c r="G766" s="9" t="s">
        <v>23</v>
      </c>
      <c r="H766" t="s">
        <v>23</v>
      </c>
      <c r="I766" s="6">
        <f t="shared" ca="1" si="46"/>
        <v>44861</v>
      </c>
      <c r="J766" cm="1">
        <f t="array" aca="1" ref="J766" ca="1">_xlfn.LET(
    _xlpm.filteredList, _xlfn._xlws.FILTER(Employee_final!$A$2:$A$205, Employee_final!$R$2:$R$205 = _xlfn.NUMBERVALUE(Tickets_final!$G766),Employee_final!$U$2:$U$205 &gt;=1),
    _xlpm.countList, COUNTA(_xlpm.filteredList),
    IF(_xlpm.countList = 0, "",
        INDEX(_xlpm.filteredList, RANDBETWEEN(1, _xlpm.countList))
    )
)</f>
        <v>186</v>
      </c>
      <c r="K766">
        <f t="shared" ca="1" si="47"/>
        <v>3</v>
      </c>
    </row>
    <row r="767" spans="1:11">
      <c r="A767">
        <v>766</v>
      </c>
      <c r="B767">
        <f t="shared" ca="1" si="44"/>
        <v>173</v>
      </c>
      <c r="C767" s="6" cm="1">
        <f t="array" aca="1" ref="C767" ca="1">_xlfn.LET(
    _xlpm.DOJ, _xlfn.XLOOKUP(Tickets_final!$B767, Employee_final!$A$2:$A$205, Employee_final!$K$2:$K$205, 0, 1, 1),
    _xlpm.RANDDATE, RANDBETWEEN(_xlpm.DOJ, TODAY()),
    _xlpm.RANDDATE
)</f>
        <v>44450</v>
      </c>
      <c r="D767">
        <f t="shared" ca="1" si="45"/>
        <v>173</v>
      </c>
      <c r="E767" t="s">
        <v>443</v>
      </c>
      <c r="F767" t="s">
        <v>444</v>
      </c>
      <c r="G767" s="9" t="s">
        <v>30</v>
      </c>
      <c r="H767" t="s">
        <v>35</v>
      </c>
      <c r="I767" s="6">
        <f t="shared" ca="1" si="46"/>
        <v>44460</v>
      </c>
      <c r="J767" cm="1">
        <f t="array" aca="1" ref="J767" ca="1">_xlfn.LET(
    _xlpm.filteredList, _xlfn._xlws.FILTER(Employee_final!$A$2:$A$205, Employee_final!$R$2:$R$205 = _xlfn.NUMBERVALUE(Tickets_final!$G767),Employee_final!$U$2:$U$205 &gt;=1),
    _xlpm.countList, COUNTA(_xlpm.filteredList),
    IF(_xlpm.countList = 0, "",
        INDEX(_xlpm.filteredList, RANDBETWEEN(1, _xlpm.countList))
    )
)</f>
        <v>164</v>
      </c>
      <c r="K767">
        <f t="shared" ca="1" si="47"/>
        <v>3</v>
      </c>
    </row>
    <row r="768" spans="1:11">
      <c r="A768">
        <v>767</v>
      </c>
      <c r="B768">
        <f t="shared" ca="1" si="44"/>
        <v>86</v>
      </c>
      <c r="C768" s="6" cm="1">
        <f t="array" aca="1" ref="C768" ca="1">_xlfn.LET(
    _xlpm.DOJ, _xlfn.XLOOKUP(Tickets_final!$B768, Employee_final!$A$2:$A$205, Employee_final!$K$2:$K$205, 0, 1, 1),
    _xlpm.RANDDATE, RANDBETWEEN(_xlpm.DOJ, TODAY()),
    _xlpm.RANDDATE
)</f>
        <v>44355</v>
      </c>
      <c r="D768">
        <f t="shared" ca="1" si="45"/>
        <v>86</v>
      </c>
      <c r="E768" t="s">
        <v>445</v>
      </c>
      <c r="F768" t="s">
        <v>446</v>
      </c>
      <c r="G768" s="9" t="s">
        <v>23</v>
      </c>
      <c r="H768" t="s">
        <v>39</v>
      </c>
      <c r="I768" s="6">
        <f t="shared" ca="1" si="46"/>
        <v>44361</v>
      </c>
      <c r="J768" cm="1">
        <f t="array" aca="1" ref="J768" ca="1">_xlfn.LET(
    _xlpm.filteredList, _xlfn._xlws.FILTER(Employee_final!$A$2:$A$205, Employee_final!$R$2:$R$205 = _xlfn.NUMBERVALUE(Tickets_final!$G768),Employee_final!$U$2:$U$205 &gt;=1),
    _xlpm.countList, COUNTA(_xlpm.filteredList),
    IF(_xlpm.countList = 0, "",
        INDEX(_xlpm.filteredList, RANDBETWEEN(1, _xlpm.countList))
    )
)</f>
        <v>110</v>
      </c>
      <c r="K768">
        <f t="shared" ca="1" si="47"/>
        <v>2</v>
      </c>
    </row>
    <row r="769" spans="1:11">
      <c r="A769">
        <v>768</v>
      </c>
      <c r="B769">
        <f t="shared" ca="1" si="44"/>
        <v>58</v>
      </c>
      <c r="C769" s="6" cm="1">
        <f t="array" aca="1" ref="C769" ca="1">_xlfn.LET(
    _xlpm.DOJ, _xlfn.XLOOKUP(Tickets_final!$B769, Employee_final!$A$2:$A$205, Employee_final!$K$2:$K$205, 0, 1, 1),
    _xlpm.RANDDATE, RANDBETWEEN(_xlpm.DOJ, TODAY()),
    _xlpm.RANDDATE
)</f>
        <v>45823</v>
      </c>
      <c r="D769">
        <f t="shared" ca="1" si="45"/>
        <v>58</v>
      </c>
      <c r="E769" t="s">
        <v>447</v>
      </c>
      <c r="F769" t="s">
        <v>448</v>
      </c>
      <c r="G769" s="9" t="s">
        <v>39</v>
      </c>
      <c r="H769" t="s">
        <v>30</v>
      </c>
      <c r="I769" s="6">
        <f t="shared" ca="1" si="46"/>
        <v>45826</v>
      </c>
      <c r="J769" cm="1">
        <f t="array" aca="1" ref="J769" ca="1">_xlfn.LET(
    _xlpm.filteredList, _xlfn._xlws.FILTER(Employee_final!$A$2:$A$205, Employee_final!$R$2:$R$205 = _xlfn.NUMBERVALUE(Tickets_final!$G769),Employee_final!$U$2:$U$205 &gt;=1),
    _xlpm.countList, COUNTA(_xlpm.filteredList),
    IF(_xlpm.countList = 0, "",
        INDEX(_xlpm.filteredList, RANDBETWEEN(1, _xlpm.countList))
    )
)</f>
        <v>6</v>
      </c>
      <c r="K769">
        <f t="shared" ca="1" si="47"/>
        <v>1</v>
      </c>
    </row>
    <row r="770" spans="1:11">
      <c r="A770">
        <v>769</v>
      </c>
      <c r="B770">
        <f t="shared" ca="1" si="44"/>
        <v>87</v>
      </c>
      <c r="C770" s="6" cm="1">
        <f t="array" aca="1" ref="C770" ca="1">_xlfn.LET(
    _xlpm.DOJ, _xlfn.XLOOKUP(Tickets_final!$B770, Employee_final!$A$2:$A$205, Employee_final!$K$2:$K$205, 0, 1, 1),
    _xlpm.RANDDATE, RANDBETWEEN(_xlpm.DOJ, TODAY()),
    _xlpm.RANDDATE
)</f>
        <v>44692</v>
      </c>
      <c r="D770">
        <f t="shared" ca="1" si="45"/>
        <v>87</v>
      </c>
      <c r="E770" t="s">
        <v>449</v>
      </c>
      <c r="F770" t="s">
        <v>450</v>
      </c>
      <c r="G770" s="9" t="s">
        <v>19</v>
      </c>
      <c r="H770" t="s">
        <v>46</v>
      </c>
      <c r="I770" s="6">
        <f t="shared" ca="1" si="46"/>
        <v>44697</v>
      </c>
      <c r="J770" cm="1">
        <f t="array" aca="1" ref="J770" ca="1">_xlfn.LET(
    _xlpm.filteredList, _xlfn._xlws.FILTER(Employee_final!$A$2:$A$205, Employee_final!$R$2:$R$205 = _xlfn.NUMBERVALUE(Tickets_final!$G770),Employee_final!$U$2:$U$205 &gt;=1),
    _xlpm.countList, COUNTA(_xlpm.filteredList),
    IF(_xlpm.countList = 0, "",
        INDEX(_xlpm.filteredList, RANDBETWEEN(1, _xlpm.countList))
    )
)</f>
        <v>13</v>
      </c>
      <c r="K770">
        <f t="shared" ca="1" si="47"/>
        <v>5</v>
      </c>
    </row>
    <row r="771" spans="1:11">
      <c r="A771">
        <v>770</v>
      </c>
      <c r="B771">
        <f t="shared" ref="B771:B834" ca="1" si="48">RANDBETWEEN(1,201)</f>
        <v>81</v>
      </c>
      <c r="C771" s="6" cm="1">
        <f t="array" aca="1" ref="C771" ca="1">_xlfn.LET(
    _xlpm.DOJ, _xlfn.XLOOKUP(Tickets_final!$B771, Employee_final!$A$2:$A$205, Employee_final!$K$2:$K$205, 0, 1, 1),
    _xlpm.RANDDATE, RANDBETWEEN(_xlpm.DOJ, TODAY()),
    _xlpm.RANDDATE
)</f>
        <v>45183</v>
      </c>
      <c r="D771">
        <f t="shared" ref="D771:D834" ca="1" si="49">IF(MOD($B771,10)=0, RANDBETWEEN(1,205), $B771)</f>
        <v>81</v>
      </c>
      <c r="E771" t="s">
        <v>451</v>
      </c>
      <c r="F771" t="s">
        <v>452</v>
      </c>
      <c r="G771" s="9" t="s">
        <v>30</v>
      </c>
      <c r="H771" t="s">
        <v>31</v>
      </c>
      <c r="I771" s="6">
        <f t="shared" ref="I771:I834" ca="1" si="50">$C771+RANDBETWEEN(2,10)</f>
        <v>45190</v>
      </c>
      <c r="J771" cm="1">
        <f t="array" aca="1" ref="J771" ca="1">_xlfn.LET(
    _xlpm.filteredList, _xlfn._xlws.FILTER(Employee_final!$A$2:$A$205, Employee_final!$R$2:$R$205 = _xlfn.NUMBERVALUE(Tickets_final!$G771),Employee_final!$U$2:$U$205 &gt;=1),
    _xlpm.countList, COUNTA(_xlpm.filteredList),
    IF(_xlpm.countList = 0, "",
        INDEX(_xlpm.filteredList, RANDBETWEEN(1, _xlpm.countList))
    )
)</f>
        <v>181</v>
      </c>
      <c r="K771">
        <f t="shared" ref="K771:K834" ca="1" si="51">RANDBETWEEN(1,6)</f>
        <v>5</v>
      </c>
    </row>
    <row r="772" spans="1:11">
      <c r="A772">
        <v>771</v>
      </c>
      <c r="B772">
        <f t="shared" ca="1" si="48"/>
        <v>102</v>
      </c>
      <c r="C772" s="6" cm="1">
        <f t="array" aca="1" ref="C772" ca="1">_xlfn.LET(
    _xlpm.DOJ, _xlfn.XLOOKUP(Tickets_final!$B772, Employee_final!$A$2:$A$205, Employee_final!$K$2:$K$205, 0, 1, 1),
    _xlpm.RANDDATE, RANDBETWEEN(_xlpm.DOJ, TODAY()),
    _xlpm.RANDDATE
)</f>
        <v>45470</v>
      </c>
      <c r="D772">
        <f t="shared" ca="1" si="49"/>
        <v>102</v>
      </c>
      <c r="E772" t="s">
        <v>453</v>
      </c>
      <c r="F772" t="s">
        <v>454</v>
      </c>
      <c r="G772" s="9" t="s">
        <v>23</v>
      </c>
      <c r="H772" t="s">
        <v>23</v>
      </c>
      <c r="I772" s="6">
        <f t="shared" ca="1" si="50"/>
        <v>45478</v>
      </c>
      <c r="J772" cm="1">
        <f t="array" aca="1" ref="J772" ca="1">_xlfn.LET(
    _xlpm.filteredList, _xlfn._xlws.FILTER(Employee_final!$A$2:$A$205, Employee_final!$R$2:$R$205 = _xlfn.NUMBERVALUE(Tickets_final!$G772),Employee_final!$U$2:$U$205 &gt;=1),
    _xlpm.countList, COUNTA(_xlpm.filteredList),
    IF(_xlpm.countList = 0, "",
        INDEX(_xlpm.filteredList, RANDBETWEEN(1, _xlpm.countList))
    )
)</f>
        <v>142</v>
      </c>
      <c r="K772">
        <f t="shared" ca="1" si="51"/>
        <v>3</v>
      </c>
    </row>
    <row r="773" spans="1:11">
      <c r="A773">
        <v>772</v>
      </c>
      <c r="B773">
        <f t="shared" ca="1" si="48"/>
        <v>13</v>
      </c>
      <c r="C773" s="6" cm="1">
        <f t="array" aca="1" ref="C773" ca="1">_xlfn.LET(
    _xlpm.DOJ, _xlfn.XLOOKUP(Tickets_final!$B773, Employee_final!$A$2:$A$205, Employee_final!$K$2:$K$205, 0, 1, 1),
    _xlpm.RANDDATE, RANDBETWEEN(_xlpm.DOJ, TODAY()),
    _xlpm.RANDDATE
)</f>
        <v>44537</v>
      </c>
      <c r="D773">
        <f t="shared" ca="1" si="49"/>
        <v>13</v>
      </c>
      <c r="E773" t="s">
        <v>455</v>
      </c>
      <c r="F773" t="s">
        <v>456</v>
      </c>
      <c r="G773" s="9" t="s">
        <v>39</v>
      </c>
      <c r="H773" t="s">
        <v>19</v>
      </c>
      <c r="I773" s="6">
        <f t="shared" ca="1" si="50"/>
        <v>44547</v>
      </c>
      <c r="J773" cm="1">
        <f t="array" aca="1" ref="J773" ca="1">_xlfn.LET(
    _xlpm.filteredList, _xlfn._xlws.FILTER(Employee_final!$A$2:$A$205, Employee_final!$R$2:$R$205 = _xlfn.NUMBERVALUE(Tickets_final!$G773),Employee_final!$U$2:$U$205 &gt;=1),
    _xlpm.countList, COUNTA(_xlpm.filteredList),
    IF(_xlpm.countList = 0, "",
        INDEX(_xlpm.filteredList, RANDBETWEEN(1, _xlpm.countList))
    )
)</f>
        <v>89</v>
      </c>
      <c r="K773">
        <f t="shared" ca="1" si="51"/>
        <v>4</v>
      </c>
    </row>
    <row r="774" spans="1:11">
      <c r="A774">
        <v>773</v>
      </c>
      <c r="B774">
        <f t="shared" ca="1" si="48"/>
        <v>28</v>
      </c>
      <c r="C774" s="6" cm="1">
        <f t="array" aca="1" ref="C774" ca="1">_xlfn.LET(
    _xlpm.DOJ, _xlfn.XLOOKUP(Tickets_final!$B774, Employee_final!$A$2:$A$205, Employee_final!$K$2:$K$205, 0, 1, 1),
    _xlpm.RANDDATE, RANDBETWEEN(_xlpm.DOJ, TODAY()),
    _xlpm.RANDDATE
)</f>
        <v>44410</v>
      </c>
      <c r="D774">
        <f t="shared" ca="1" si="49"/>
        <v>28</v>
      </c>
      <c r="E774" t="s">
        <v>457</v>
      </c>
      <c r="F774" t="s">
        <v>458</v>
      </c>
      <c r="G774" s="9" t="s">
        <v>23</v>
      </c>
      <c r="H774" t="s">
        <v>39</v>
      </c>
      <c r="I774" s="6">
        <f t="shared" ca="1" si="50"/>
        <v>44418</v>
      </c>
      <c r="J774" cm="1">
        <f t="array" aca="1" ref="J774" ca="1">_xlfn.LET(
    _xlpm.filteredList, _xlfn._xlws.FILTER(Employee_final!$A$2:$A$205, Employee_final!$R$2:$R$205 = _xlfn.NUMBERVALUE(Tickets_final!$G774),Employee_final!$U$2:$U$205 &gt;=1),
    _xlpm.countList, COUNTA(_xlpm.filteredList),
    IF(_xlpm.countList = 0, "",
        INDEX(_xlpm.filteredList, RANDBETWEEN(1, _xlpm.countList))
    )
)</f>
        <v>150</v>
      </c>
      <c r="K774">
        <f t="shared" ca="1" si="51"/>
        <v>6</v>
      </c>
    </row>
    <row r="775" spans="1:11">
      <c r="A775">
        <v>774</v>
      </c>
      <c r="B775">
        <f t="shared" ca="1" si="48"/>
        <v>169</v>
      </c>
      <c r="C775" s="6" cm="1">
        <f t="array" aca="1" ref="C775" ca="1">_xlfn.LET(
    _xlpm.DOJ, _xlfn.XLOOKUP(Tickets_final!$B775, Employee_final!$A$2:$A$205, Employee_final!$K$2:$K$205, 0, 1, 1),
    _xlpm.RANDDATE, RANDBETWEEN(_xlpm.DOJ, TODAY()),
    _xlpm.RANDDATE
)</f>
        <v>45686</v>
      </c>
      <c r="D775">
        <f t="shared" ca="1" si="49"/>
        <v>169</v>
      </c>
      <c r="E775" t="s">
        <v>459</v>
      </c>
      <c r="F775" t="s">
        <v>460</v>
      </c>
      <c r="G775" s="9" t="s">
        <v>19</v>
      </c>
      <c r="H775" t="s">
        <v>46</v>
      </c>
      <c r="I775" s="6">
        <f t="shared" ca="1" si="50"/>
        <v>45692</v>
      </c>
      <c r="J775" cm="1">
        <f t="array" aca="1" ref="J775" ca="1">_xlfn.LET(
    _xlpm.filteredList, _xlfn._xlws.FILTER(Employee_final!$A$2:$A$205, Employee_final!$R$2:$R$205 = _xlfn.NUMBERVALUE(Tickets_final!$G775),Employee_final!$U$2:$U$205 &gt;=1),
    _xlpm.countList, COUNTA(_xlpm.filteredList),
    IF(_xlpm.countList = 0, "",
        INDEX(_xlpm.filteredList, RANDBETWEEN(1, _xlpm.countList))
    )
)</f>
        <v>166</v>
      </c>
      <c r="K775">
        <f t="shared" ca="1" si="51"/>
        <v>5</v>
      </c>
    </row>
    <row r="776" spans="1:11">
      <c r="A776">
        <v>775</v>
      </c>
      <c r="B776">
        <f t="shared" ca="1" si="48"/>
        <v>91</v>
      </c>
      <c r="C776" s="6" cm="1">
        <f t="array" aca="1" ref="C776" ca="1">_xlfn.LET(
    _xlpm.DOJ, _xlfn.XLOOKUP(Tickets_final!$B776, Employee_final!$A$2:$A$205, Employee_final!$K$2:$K$205, 0, 1, 1),
    _xlpm.RANDDATE, RANDBETWEEN(_xlpm.DOJ, TODAY()),
    _xlpm.RANDDATE
)</f>
        <v>44351</v>
      </c>
      <c r="D776">
        <f t="shared" ca="1" si="49"/>
        <v>91</v>
      </c>
      <c r="E776" t="s">
        <v>461</v>
      </c>
      <c r="F776" t="s">
        <v>462</v>
      </c>
      <c r="G776" s="9" t="s">
        <v>30</v>
      </c>
      <c r="H776" t="s">
        <v>16</v>
      </c>
      <c r="I776" s="6">
        <f t="shared" ca="1" si="50"/>
        <v>44359</v>
      </c>
      <c r="J776" cm="1">
        <f t="array" aca="1" ref="J776" ca="1">_xlfn.LET(
    _xlpm.filteredList, _xlfn._xlws.FILTER(Employee_final!$A$2:$A$205, Employee_final!$R$2:$R$205 = _xlfn.NUMBERVALUE(Tickets_final!$G776),Employee_final!$U$2:$U$205 &gt;=1),
    _xlpm.countList, COUNTA(_xlpm.filteredList),
    IF(_xlpm.countList = 0, "",
        INDEX(_xlpm.filteredList, RANDBETWEEN(1, _xlpm.countList))
    )
)</f>
        <v>128</v>
      </c>
      <c r="K776">
        <f t="shared" ca="1" si="51"/>
        <v>2</v>
      </c>
    </row>
    <row r="777" spans="1:11">
      <c r="A777">
        <v>776</v>
      </c>
      <c r="B777">
        <f t="shared" ca="1" si="48"/>
        <v>126</v>
      </c>
      <c r="C777" s="6" cm="1">
        <f t="array" aca="1" ref="C777" ca="1">_xlfn.LET(
    _xlpm.DOJ, _xlfn.XLOOKUP(Tickets_final!$B777, Employee_final!$A$2:$A$205, Employee_final!$K$2:$K$205, 0, 1, 1),
    _xlpm.RANDDATE, RANDBETWEEN(_xlpm.DOJ, TODAY()),
    _xlpm.RANDDATE
)</f>
        <v>45222</v>
      </c>
      <c r="D777">
        <f t="shared" ca="1" si="49"/>
        <v>126</v>
      </c>
      <c r="E777" t="s">
        <v>463</v>
      </c>
      <c r="F777" t="s">
        <v>464</v>
      </c>
      <c r="G777" s="9" t="s">
        <v>30</v>
      </c>
      <c r="H777" t="s">
        <v>31</v>
      </c>
      <c r="I777" s="6">
        <f t="shared" ca="1" si="50"/>
        <v>45232</v>
      </c>
      <c r="J777" cm="1">
        <f t="array" aca="1" ref="J777" ca="1">_xlfn.LET(
    _xlpm.filteredList, _xlfn._xlws.FILTER(Employee_final!$A$2:$A$205, Employee_final!$R$2:$R$205 = _xlfn.NUMBERVALUE(Tickets_final!$G777),Employee_final!$U$2:$U$205 &gt;=1),
    _xlpm.countList, COUNTA(_xlpm.filteredList),
    IF(_xlpm.countList = 0, "",
        INDEX(_xlpm.filteredList, RANDBETWEEN(1, _xlpm.countList))
    )
)</f>
        <v>97</v>
      </c>
      <c r="K777">
        <f t="shared" ca="1" si="51"/>
        <v>5</v>
      </c>
    </row>
    <row r="778" spans="1:11">
      <c r="A778">
        <v>777</v>
      </c>
      <c r="B778">
        <f t="shared" ca="1" si="48"/>
        <v>4</v>
      </c>
      <c r="C778" s="6" cm="1">
        <f t="array" aca="1" ref="C778" ca="1">_xlfn.LET(
    _xlpm.DOJ, _xlfn.XLOOKUP(Tickets_final!$B778, Employee_final!$A$2:$A$205, Employee_final!$K$2:$K$205, 0, 1, 1),
    _xlpm.RANDDATE, RANDBETWEEN(_xlpm.DOJ, TODAY()),
    _xlpm.RANDDATE
)</f>
        <v>43586</v>
      </c>
      <c r="D778">
        <f t="shared" ca="1" si="49"/>
        <v>4</v>
      </c>
      <c r="E778" t="s">
        <v>465</v>
      </c>
      <c r="F778" t="s">
        <v>466</v>
      </c>
      <c r="G778" s="9" t="s">
        <v>23</v>
      </c>
      <c r="H778" t="s">
        <v>23</v>
      </c>
      <c r="I778" s="6">
        <f t="shared" ca="1" si="50"/>
        <v>43590</v>
      </c>
      <c r="J778" cm="1">
        <f t="array" aca="1" ref="J778" ca="1">_xlfn.LET(
    _xlpm.filteredList, _xlfn._xlws.FILTER(Employee_final!$A$2:$A$205, Employee_final!$R$2:$R$205 = _xlfn.NUMBERVALUE(Tickets_final!$G778),Employee_final!$U$2:$U$205 &gt;=1),
    _xlpm.countList, COUNTA(_xlpm.filteredList),
    IF(_xlpm.countList = 0, "",
        INDEX(_xlpm.filteredList, RANDBETWEEN(1, _xlpm.countList))
    )
)</f>
        <v>41</v>
      </c>
      <c r="K778">
        <f t="shared" ca="1" si="51"/>
        <v>6</v>
      </c>
    </row>
    <row r="779" spans="1:11">
      <c r="A779">
        <v>778</v>
      </c>
      <c r="B779">
        <f t="shared" ca="1" si="48"/>
        <v>112</v>
      </c>
      <c r="C779" s="6" cm="1">
        <f t="array" aca="1" ref="C779" ca="1">_xlfn.LET(
    _xlpm.DOJ, _xlfn.XLOOKUP(Tickets_final!$B779, Employee_final!$A$2:$A$205, Employee_final!$K$2:$K$205, 0, 1, 1),
    _xlpm.RANDDATE, RANDBETWEEN(_xlpm.DOJ, TODAY()),
    _xlpm.RANDDATE
)</f>
        <v>45279</v>
      </c>
      <c r="D779">
        <f t="shared" ca="1" si="49"/>
        <v>112</v>
      </c>
      <c r="E779" t="s">
        <v>131</v>
      </c>
      <c r="F779" t="s">
        <v>467</v>
      </c>
      <c r="G779" s="9" t="s">
        <v>39</v>
      </c>
      <c r="H779" t="s">
        <v>30</v>
      </c>
      <c r="I779" s="6">
        <f t="shared" ca="1" si="50"/>
        <v>45283</v>
      </c>
      <c r="J779" cm="1">
        <f t="array" aca="1" ref="J779" ca="1">_xlfn.LET(
    _xlpm.filteredList, _xlfn._xlws.FILTER(Employee_final!$A$2:$A$205, Employee_final!$R$2:$R$205 = _xlfn.NUMBERVALUE(Tickets_final!$G779),Employee_final!$U$2:$U$205 &gt;=1),
    _xlpm.countList, COUNTA(_xlpm.filteredList),
    IF(_xlpm.countList = 0, "",
        INDEX(_xlpm.filteredList, RANDBETWEEN(1, _xlpm.countList))
    )
)</f>
        <v>85</v>
      </c>
      <c r="K779">
        <f t="shared" ca="1" si="51"/>
        <v>5</v>
      </c>
    </row>
    <row r="780" spans="1:11">
      <c r="A780">
        <v>779</v>
      </c>
      <c r="B780">
        <f t="shared" ca="1" si="48"/>
        <v>22</v>
      </c>
      <c r="C780" s="6" cm="1">
        <f t="array" aca="1" ref="C780" ca="1">_xlfn.LET(
    _xlpm.DOJ, _xlfn.XLOOKUP(Tickets_final!$B780, Employee_final!$A$2:$A$205, Employee_final!$K$2:$K$205, 0, 1, 1),
    _xlpm.RANDDATE, RANDBETWEEN(_xlpm.DOJ, TODAY()),
    _xlpm.RANDDATE
)</f>
        <v>44749</v>
      </c>
      <c r="D780">
        <f t="shared" ca="1" si="49"/>
        <v>22</v>
      </c>
      <c r="E780" t="s">
        <v>468</v>
      </c>
      <c r="F780" t="s">
        <v>469</v>
      </c>
      <c r="G780" s="9" t="s">
        <v>19</v>
      </c>
      <c r="H780" t="s">
        <v>46</v>
      </c>
      <c r="I780" s="6">
        <f t="shared" ca="1" si="50"/>
        <v>44756</v>
      </c>
      <c r="J780" cm="1">
        <f t="array" aca="1" ref="J780" ca="1">_xlfn.LET(
    _xlpm.filteredList, _xlfn._xlws.FILTER(Employee_final!$A$2:$A$205, Employee_final!$R$2:$R$205 = _xlfn.NUMBERVALUE(Tickets_final!$G780),Employee_final!$U$2:$U$205 &gt;=1),
    _xlpm.countList, COUNTA(_xlpm.filteredList),
    IF(_xlpm.countList = 0, "",
        INDEX(_xlpm.filteredList, RANDBETWEEN(1, _xlpm.countList))
    )
)</f>
        <v>159</v>
      </c>
      <c r="K780">
        <f t="shared" ca="1" si="51"/>
        <v>3</v>
      </c>
    </row>
    <row r="781" spans="1:11">
      <c r="A781">
        <v>780</v>
      </c>
      <c r="B781">
        <f t="shared" ca="1" si="48"/>
        <v>41</v>
      </c>
      <c r="C781" s="6" cm="1">
        <f t="array" aca="1" ref="C781" ca="1">_xlfn.LET(
    _xlpm.DOJ, _xlfn.XLOOKUP(Tickets_final!$B781, Employee_final!$A$2:$A$205, Employee_final!$K$2:$K$205, 0, 1, 1),
    _xlpm.RANDDATE, RANDBETWEEN(_xlpm.DOJ, TODAY()),
    _xlpm.RANDDATE
)</f>
        <v>45528</v>
      </c>
      <c r="D781">
        <f t="shared" ca="1" si="49"/>
        <v>41</v>
      </c>
      <c r="E781" t="s">
        <v>470</v>
      </c>
      <c r="F781" t="s">
        <v>471</v>
      </c>
      <c r="G781" s="9" t="s">
        <v>23</v>
      </c>
      <c r="H781" t="s">
        <v>23</v>
      </c>
      <c r="I781" s="6">
        <f t="shared" ca="1" si="50"/>
        <v>45533</v>
      </c>
      <c r="J781" cm="1">
        <f t="array" aca="1" ref="J781" ca="1">_xlfn.LET(
    _xlpm.filteredList, _xlfn._xlws.FILTER(Employee_final!$A$2:$A$205, Employee_final!$R$2:$R$205 = _xlfn.NUMBERVALUE(Tickets_final!$G781),Employee_final!$U$2:$U$205 &gt;=1),
    _xlpm.countList, COUNTA(_xlpm.filteredList),
    IF(_xlpm.countList = 0, "",
        INDEX(_xlpm.filteredList, RANDBETWEEN(1, _xlpm.countList))
    )
)</f>
        <v>149</v>
      </c>
      <c r="K781">
        <f t="shared" ca="1" si="51"/>
        <v>6</v>
      </c>
    </row>
    <row r="782" spans="1:11">
      <c r="A782">
        <v>781</v>
      </c>
      <c r="B782">
        <f t="shared" ca="1" si="48"/>
        <v>85</v>
      </c>
      <c r="C782" s="6" cm="1">
        <f t="array" aca="1" ref="C782" ca="1">_xlfn.LET(
    _xlpm.DOJ, _xlfn.XLOOKUP(Tickets_final!$B782, Employee_final!$A$2:$A$205, Employee_final!$K$2:$K$205, 0, 1, 1),
    _xlpm.RANDDATE, RANDBETWEEN(_xlpm.DOJ, TODAY()),
    _xlpm.RANDDATE
)</f>
        <v>44418</v>
      </c>
      <c r="D782">
        <f t="shared" ca="1" si="49"/>
        <v>85</v>
      </c>
      <c r="E782" t="s">
        <v>472</v>
      </c>
      <c r="F782" t="s">
        <v>473</v>
      </c>
      <c r="G782" s="9" t="s">
        <v>30</v>
      </c>
      <c r="H782" t="s">
        <v>35</v>
      </c>
      <c r="I782" s="6">
        <f t="shared" ca="1" si="50"/>
        <v>44421</v>
      </c>
      <c r="J782" cm="1">
        <f t="array" aca="1" ref="J782" ca="1">_xlfn.LET(
    _xlpm.filteredList, _xlfn._xlws.FILTER(Employee_final!$A$2:$A$205, Employee_final!$R$2:$R$205 = _xlfn.NUMBERVALUE(Tickets_final!$G782),Employee_final!$U$2:$U$205 &gt;=1),
    _xlpm.countList, COUNTA(_xlpm.filteredList),
    IF(_xlpm.countList = 0, "",
        INDEX(_xlpm.filteredList, RANDBETWEEN(1, _xlpm.countList))
    )
)</f>
        <v>29</v>
      </c>
      <c r="K782">
        <f t="shared" ca="1" si="51"/>
        <v>6</v>
      </c>
    </row>
    <row r="783" spans="1:11">
      <c r="A783">
        <v>782</v>
      </c>
      <c r="B783">
        <f t="shared" ca="1" si="48"/>
        <v>115</v>
      </c>
      <c r="C783" s="6" cm="1">
        <f t="array" aca="1" ref="C783" ca="1">_xlfn.LET(
    _xlpm.DOJ, _xlfn.XLOOKUP(Tickets_final!$B783, Employee_final!$A$2:$A$205, Employee_final!$K$2:$K$205, 0, 1, 1),
    _xlpm.RANDDATE, RANDBETWEEN(_xlpm.DOJ, TODAY()),
    _xlpm.RANDDATE
)</f>
        <v>44324</v>
      </c>
      <c r="D783">
        <f t="shared" ca="1" si="49"/>
        <v>115</v>
      </c>
      <c r="E783" t="s">
        <v>474</v>
      </c>
      <c r="F783" t="s">
        <v>475</v>
      </c>
      <c r="G783" s="9" t="s">
        <v>39</v>
      </c>
      <c r="H783" t="s">
        <v>30</v>
      </c>
      <c r="I783" s="6">
        <f t="shared" ca="1" si="50"/>
        <v>44329</v>
      </c>
      <c r="J783" cm="1">
        <f t="array" aca="1" ref="J783" ca="1">_xlfn.LET(
    _xlpm.filteredList, _xlfn._xlws.FILTER(Employee_final!$A$2:$A$205, Employee_final!$R$2:$R$205 = _xlfn.NUMBERVALUE(Tickets_final!$G783),Employee_final!$U$2:$U$205 &gt;=1),
    _xlpm.countList, COUNTA(_xlpm.filteredList),
    IF(_xlpm.countList = 0, "",
        INDEX(_xlpm.filteredList, RANDBETWEEN(1, _xlpm.countList))
    )
)</f>
        <v>99</v>
      </c>
      <c r="K783">
        <f t="shared" ca="1" si="51"/>
        <v>1</v>
      </c>
    </row>
    <row r="784" spans="1:11">
      <c r="A784">
        <v>783</v>
      </c>
      <c r="B784">
        <f t="shared" ca="1" si="48"/>
        <v>73</v>
      </c>
      <c r="C784" s="6" cm="1">
        <f t="array" aca="1" ref="C784" ca="1">_xlfn.LET(
    _xlpm.DOJ, _xlfn.XLOOKUP(Tickets_final!$B784, Employee_final!$A$2:$A$205, Employee_final!$K$2:$K$205, 0, 1, 1),
    _xlpm.RANDDATE, RANDBETWEEN(_xlpm.DOJ, TODAY()),
    _xlpm.RANDDATE
)</f>
        <v>43603</v>
      </c>
      <c r="D784">
        <f t="shared" ca="1" si="49"/>
        <v>73</v>
      </c>
      <c r="E784" t="s">
        <v>476</v>
      </c>
      <c r="F784" t="s">
        <v>477</v>
      </c>
      <c r="G784" s="9" t="s">
        <v>30</v>
      </c>
      <c r="H784" t="s">
        <v>16</v>
      </c>
      <c r="I784" s="6">
        <f t="shared" ca="1" si="50"/>
        <v>43607</v>
      </c>
      <c r="J784" cm="1">
        <f t="array" aca="1" ref="J784" ca="1">_xlfn.LET(
    _xlpm.filteredList, _xlfn._xlws.FILTER(Employee_final!$A$2:$A$205, Employee_final!$R$2:$R$205 = _xlfn.NUMBERVALUE(Tickets_final!$G784),Employee_final!$U$2:$U$205 &gt;=1),
    _xlpm.countList, COUNTA(_xlpm.filteredList),
    IF(_xlpm.countList = 0, "",
        INDEX(_xlpm.filteredList, RANDBETWEEN(1, _xlpm.countList))
    )
)</f>
        <v>69</v>
      </c>
      <c r="K784">
        <f t="shared" ca="1" si="51"/>
        <v>5</v>
      </c>
    </row>
    <row r="785" spans="1:11">
      <c r="A785">
        <v>784</v>
      </c>
      <c r="B785">
        <f t="shared" ca="1" si="48"/>
        <v>153</v>
      </c>
      <c r="C785" s="6" cm="1">
        <f t="array" aca="1" ref="C785" ca="1">_xlfn.LET(
    _xlpm.DOJ, _xlfn.XLOOKUP(Tickets_final!$B785, Employee_final!$A$2:$A$205, Employee_final!$K$2:$K$205, 0, 1, 1),
    _xlpm.RANDDATE, RANDBETWEEN(_xlpm.DOJ, TODAY()),
    _xlpm.RANDDATE
)</f>
        <v>45749</v>
      </c>
      <c r="D785">
        <f t="shared" ca="1" si="49"/>
        <v>153</v>
      </c>
      <c r="E785" t="s">
        <v>478</v>
      </c>
      <c r="F785" t="s">
        <v>479</v>
      </c>
      <c r="G785" s="9" t="s">
        <v>23</v>
      </c>
      <c r="H785" t="s">
        <v>23</v>
      </c>
      <c r="I785" s="6">
        <f t="shared" ca="1" si="50"/>
        <v>45753</v>
      </c>
      <c r="J785" cm="1">
        <f t="array" aca="1" ref="J785" ca="1">_xlfn.LET(
    _xlpm.filteredList, _xlfn._xlws.FILTER(Employee_final!$A$2:$A$205, Employee_final!$R$2:$R$205 = _xlfn.NUMBERVALUE(Tickets_final!$G785),Employee_final!$U$2:$U$205 &gt;=1),
    _xlpm.countList, COUNTA(_xlpm.filteredList),
    IF(_xlpm.countList = 0, "",
        INDEX(_xlpm.filteredList, RANDBETWEEN(1, _xlpm.countList))
    )
)</f>
        <v>33</v>
      </c>
      <c r="K785">
        <f t="shared" ca="1" si="51"/>
        <v>3</v>
      </c>
    </row>
    <row r="786" spans="1:11">
      <c r="A786">
        <v>785</v>
      </c>
      <c r="B786">
        <f t="shared" ca="1" si="48"/>
        <v>134</v>
      </c>
      <c r="C786" s="6" cm="1">
        <f t="array" aca="1" ref="C786" ca="1">_xlfn.LET(
    _xlpm.DOJ, _xlfn.XLOOKUP(Tickets_final!$B786, Employee_final!$A$2:$A$205, Employee_final!$K$2:$K$205, 0, 1, 1),
    _xlpm.RANDDATE, RANDBETWEEN(_xlpm.DOJ, TODAY()),
    _xlpm.RANDDATE
)</f>
        <v>45425</v>
      </c>
      <c r="D786">
        <f t="shared" ca="1" si="49"/>
        <v>134</v>
      </c>
      <c r="E786" t="s">
        <v>480</v>
      </c>
      <c r="F786" t="s">
        <v>481</v>
      </c>
      <c r="G786" s="9" t="s">
        <v>30</v>
      </c>
      <c r="H786" t="s">
        <v>31</v>
      </c>
      <c r="I786" s="6">
        <f t="shared" ca="1" si="50"/>
        <v>45427</v>
      </c>
      <c r="J786" cm="1">
        <f t="array" aca="1" ref="J786" ca="1">_xlfn.LET(
    _xlpm.filteredList, _xlfn._xlws.FILTER(Employee_final!$A$2:$A$205, Employee_final!$R$2:$R$205 = _xlfn.NUMBERVALUE(Tickets_final!$G786),Employee_final!$U$2:$U$205 &gt;=1),
    _xlpm.countList, COUNTA(_xlpm.filteredList),
    IF(_xlpm.countList = 0, "",
        INDEX(_xlpm.filteredList, RANDBETWEEN(1, _xlpm.countList))
    )
)</f>
        <v>154</v>
      </c>
      <c r="K786">
        <f t="shared" ca="1" si="51"/>
        <v>1</v>
      </c>
    </row>
    <row r="787" spans="1:11">
      <c r="A787">
        <v>786</v>
      </c>
      <c r="B787">
        <f t="shared" ca="1" si="48"/>
        <v>188</v>
      </c>
      <c r="C787" s="6" cm="1">
        <f t="array" aca="1" ref="C787" ca="1">_xlfn.LET(
    _xlpm.DOJ, _xlfn.XLOOKUP(Tickets_final!$B787, Employee_final!$A$2:$A$205, Employee_final!$K$2:$K$205, 0, 1, 1),
    _xlpm.RANDDATE, RANDBETWEEN(_xlpm.DOJ, TODAY()),
    _xlpm.RANDDATE
)</f>
        <v>43461</v>
      </c>
      <c r="D787">
        <f t="shared" ca="1" si="49"/>
        <v>188</v>
      </c>
      <c r="E787" t="s">
        <v>482</v>
      </c>
      <c r="F787" t="s">
        <v>483</v>
      </c>
      <c r="G787" s="9" t="s">
        <v>39</v>
      </c>
      <c r="H787" t="s">
        <v>19</v>
      </c>
      <c r="I787" s="6">
        <f t="shared" ca="1" si="50"/>
        <v>43463</v>
      </c>
      <c r="J787" cm="1">
        <f t="array" aca="1" ref="J787" ca="1">_xlfn.LET(
    _xlpm.filteredList, _xlfn._xlws.FILTER(Employee_final!$A$2:$A$205, Employee_final!$R$2:$R$205 = _xlfn.NUMBERVALUE(Tickets_final!$G787),Employee_final!$U$2:$U$205 &gt;=1),
    _xlpm.countList, COUNTA(_xlpm.filteredList),
    IF(_xlpm.countList = 0, "",
        INDEX(_xlpm.filteredList, RANDBETWEEN(1, _xlpm.countList))
    )
)</f>
        <v>203</v>
      </c>
      <c r="K787">
        <f t="shared" ca="1" si="51"/>
        <v>6</v>
      </c>
    </row>
    <row r="788" spans="1:11">
      <c r="A788">
        <v>787</v>
      </c>
      <c r="B788">
        <f t="shared" ca="1" si="48"/>
        <v>116</v>
      </c>
      <c r="C788" s="6" cm="1">
        <f t="array" aca="1" ref="C788" ca="1">_xlfn.LET(
    _xlpm.DOJ, _xlfn.XLOOKUP(Tickets_final!$B788, Employee_final!$A$2:$A$205, Employee_final!$K$2:$K$205, 0, 1, 1),
    _xlpm.RANDDATE, RANDBETWEEN(_xlpm.DOJ, TODAY()),
    _xlpm.RANDDATE
)</f>
        <v>45583</v>
      </c>
      <c r="D788">
        <f t="shared" ca="1" si="49"/>
        <v>116</v>
      </c>
      <c r="E788" t="s">
        <v>484</v>
      </c>
      <c r="F788" t="s">
        <v>485</v>
      </c>
      <c r="G788" s="9" t="s">
        <v>23</v>
      </c>
      <c r="H788" t="s">
        <v>39</v>
      </c>
      <c r="I788" s="6">
        <f t="shared" ca="1" si="50"/>
        <v>45586</v>
      </c>
      <c r="J788" cm="1">
        <f t="array" aca="1" ref="J788" ca="1">_xlfn.LET(
    _xlpm.filteredList, _xlfn._xlws.FILTER(Employee_final!$A$2:$A$205, Employee_final!$R$2:$R$205 = _xlfn.NUMBERVALUE(Tickets_final!$G788),Employee_final!$U$2:$U$205 &gt;=1),
    _xlpm.countList, COUNTA(_xlpm.filteredList),
    IF(_xlpm.countList = 0, "",
        INDEX(_xlpm.filteredList, RANDBETWEEN(1, _xlpm.countList))
    )
)</f>
        <v>4</v>
      </c>
      <c r="K788">
        <f t="shared" ca="1" si="51"/>
        <v>5</v>
      </c>
    </row>
    <row r="789" spans="1:11">
      <c r="A789">
        <v>788</v>
      </c>
      <c r="B789">
        <f t="shared" ca="1" si="48"/>
        <v>12</v>
      </c>
      <c r="C789" s="6" cm="1">
        <f t="array" aca="1" ref="C789" ca="1">_xlfn.LET(
    _xlpm.DOJ, _xlfn.XLOOKUP(Tickets_final!$B789, Employee_final!$A$2:$A$205, Employee_final!$K$2:$K$205, 0, 1, 1),
    _xlpm.RANDDATE, RANDBETWEEN(_xlpm.DOJ, TODAY()),
    _xlpm.RANDDATE
)</f>
        <v>45322</v>
      </c>
      <c r="D789">
        <f t="shared" ca="1" si="49"/>
        <v>12</v>
      </c>
      <c r="E789" t="s">
        <v>486</v>
      </c>
      <c r="F789" t="s">
        <v>487</v>
      </c>
      <c r="G789" s="9" t="s">
        <v>19</v>
      </c>
      <c r="H789" t="s">
        <v>46</v>
      </c>
      <c r="I789" s="6">
        <f t="shared" ca="1" si="50"/>
        <v>45326</v>
      </c>
      <c r="J789" cm="1">
        <f t="array" aca="1" ref="J789" ca="1">_xlfn.LET(
    _xlpm.filteredList, _xlfn._xlws.FILTER(Employee_final!$A$2:$A$205, Employee_final!$R$2:$R$205 = _xlfn.NUMBERVALUE(Tickets_final!$G789),Employee_final!$U$2:$U$205 &gt;=1),
    _xlpm.countList, COUNTA(_xlpm.filteredList),
    IF(_xlpm.countList = 0, "",
        INDEX(_xlpm.filteredList, RANDBETWEEN(1, _xlpm.countList))
    )
)</f>
        <v>92</v>
      </c>
      <c r="K789">
        <f t="shared" ca="1" si="51"/>
        <v>3</v>
      </c>
    </row>
    <row r="790" spans="1:11">
      <c r="A790">
        <v>789</v>
      </c>
      <c r="B790">
        <f t="shared" ca="1" si="48"/>
        <v>59</v>
      </c>
      <c r="C790" s="6" cm="1">
        <f t="array" aca="1" ref="C790" ca="1">_xlfn.LET(
    _xlpm.DOJ, _xlfn.XLOOKUP(Tickets_final!$B790, Employee_final!$A$2:$A$205, Employee_final!$K$2:$K$205, 0, 1, 1),
    _xlpm.RANDDATE, RANDBETWEEN(_xlpm.DOJ, TODAY()),
    _xlpm.RANDDATE
)</f>
        <v>44058</v>
      </c>
      <c r="D790">
        <f t="shared" ca="1" si="49"/>
        <v>59</v>
      </c>
      <c r="E790" t="s">
        <v>488</v>
      </c>
      <c r="F790" t="s">
        <v>489</v>
      </c>
      <c r="G790" s="9" t="s">
        <v>23</v>
      </c>
      <c r="H790" t="s">
        <v>23</v>
      </c>
      <c r="I790" s="6">
        <f t="shared" ca="1" si="50"/>
        <v>44062</v>
      </c>
      <c r="J790" cm="1">
        <f t="array" aca="1" ref="J790" ca="1">_xlfn.LET(
    _xlpm.filteredList, _xlfn._xlws.FILTER(Employee_final!$A$2:$A$205, Employee_final!$R$2:$R$205 = _xlfn.NUMBERVALUE(Tickets_final!$G790),Employee_final!$U$2:$U$205 &gt;=1),
    _xlpm.countList, COUNTA(_xlpm.filteredList),
    IF(_xlpm.countList = 0, "",
        INDEX(_xlpm.filteredList, RANDBETWEEN(1, _xlpm.countList))
    )
)</f>
        <v>33</v>
      </c>
      <c r="K790">
        <f t="shared" ca="1" si="51"/>
        <v>5</v>
      </c>
    </row>
    <row r="791" spans="1:11">
      <c r="A791">
        <v>790</v>
      </c>
      <c r="B791">
        <f t="shared" ca="1" si="48"/>
        <v>21</v>
      </c>
      <c r="C791" s="6" cm="1">
        <f t="array" aca="1" ref="C791" ca="1">_xlfn.LET(
    _xlpm.DOJ, _xlfn.XLOOKUP(Tickets_final!$B791, Employee_final!$A$2:$A$205, Employee_final!$K$2:$K$205, 0, 1, 1),
    _xlpm.RANDDATE, RANDBETWEEN(_xlpm.DOJ, TODAY()),
    _xlpm.RANDDATE
)</f>
        <v>44283</v>
      </c>
      <c r="D791">
        <f t="shared" ca="1" si="49"/>
        <v>21</v>
      </c>
      <c r="E791" t="s">
        <v>490</v>
      </c>
      <c r="F791" t="s">
        <v>491</v>
      </c>
      <c r="G791" s="9" t="s">
        <v>39</v>
      </c>
      <c r="H791" t="s">
        <v>19</v>
      </c>
      <c r="I791" s="6">
        <f t="shared" ca="1" si="50"/>
        <v>44293</v>
      </c>
      <c r="J791" cm="1">
        <f t="array" aca="1" ref="J791" ca="1">_xlfn.LET(
    _xlpm.filteredList, _xlfn._xlws.FILTER(Employee_final!$A$2:$A$205, Employee_final!$R$2:$R$205 = _xlfn.NUMBERVALUE(Tickets_final!$G791),Employee_final!$U$2:$U$205 &gt;=1),
    _xlpm.countList, COUNTA(_xlpm.filteredList),
    IF(_xlpm.countList = 0, "",
        INDEX(_xlpm.filteredList, RANDBETWEEN(1, _xlpm.countList))
    )
)</f>
        <v>194</v>
      </c>
      <c r="K791">
        <f t="shared" ca="1" si="51"/>
        <v>4</v>
      </c>
    </row>
    <row r="792" spans="1:11">
      <c r="A792">
        <v>791</v>
      </c>
      <c r="B792">
        <f t="shared" ca="1" si="48"/>
        <v>174</v>
      </c>
      <c r="C792" s="6" cm="1">
        <f t="array" aca="1" ref="C792" ca="1">_xlfn.LET(
    _xlpm.DOJ, _xlfn.XLOOKUP(Tickets_final!$B792, Employee_final!$A$2:$A$205, Employee_final!$K$2:$K$205, 0, 1, 1),
    _xlpm.RANDDATE, RANDBETWEEN(_xlpm.DOJ, TODAY()),
    _xlpm.RANDDATE
)</f>
        <v>44993</v>
      </c>
      <c r="D792">
        <f t="shared" ca="1" si="49"/>
        <v>174</v>
      </c>
      <c r="E792" t="s">
        <v>492</v>
      </c>
      <c r="F792" t="s">
        <v>493</v>
      </c>
      <c r="G792" s="9" t="s">
        <v>30</v>
      </c>
      <c r="H792" t="s">
        <v>16</v>
      </c>
      <c r="I792" s="6">
        <f t="shared" ca="1" si="50"/>
        <v>45001</v>
      </c>
      <c r="J792" cm="1">
        <f t="array" aca="1" ref="J792" ca="1">_xlfn.LET(
    _xlpm.filteredList, _xlfn._xlws.FILTER(Employee_final!$A$2:$A$205, Employee_final!$R$2:$R$205 = _xlfn.NUMBERVALUE(Tickets_final!$G792),Employee_final!$U$2:$U$205 &gt;=1),
    _xlpm.countList, COUNTA(_xlpm.filteredList),
    IF(_xlpm.countList = 0, "",
        INDEX(_xlpm.filteredList, RANDBETWEEN(1, _xlpm.countList))
    )
)</f>
        <v>58</v>
      </c>
      <c r="K792">
        <f t="shared" ca="1" si="51"/>
        <v>5</v>
      </c>
    </row>
    <row r="793" spans="1:11">
      <c r="A793">
        <v>792</v>
      </c>
      <c r="B793">
        <f t="shared" ca="1" si="48"/>
        <v>96</v>
      </c>
      <c r="C793" s="6" cm="1">
        <f t="array" aca="1" ref="C793" ca="1">_xlfn.LET(
    _xlpm.DOJ, _xlfn.XLOOKUP(Tickets_final!$B793, Employee_final!$A$2:$A$205, Employee_final!$K$2:$K$205, 0, 1, 1),
    _xlpm.RANDDATE, RANDBETWEEN(_xlpm.DOJ, TODAY()),
    _xlpm.RANDDATE
)</f>
        <v>45280</v>
      </c>
      <c r="D793">
        <f t="shared" ca="1" si="49"/>
        <v>96</v>
      </c>
      <c r="E793" t="s">
        <v>494</v>
      </c>
      <c r="F793" t="s">
        <v>495</v>
      </c>
      <c r="G793" s="9" t="s">
        <v>23</v>
      </c>
      <c r="H793" t="s">
        <v>23</v>
      </c>
      <c r="I793" s="6">
        <f t="shared" ca="1" si="50"/>
        <v>45284</v>
      </c>
      <c r="J793" cm="1">
        <f t="array" aca="1" ref="J793" ca="1">_xlfn.LET(
    _xlpm.filteredList, _xlfn._xlws.FILTER(Employee_final!$A$2:$A$205, Employee_final!$R$2:$R$205 = _xlfn.NUMBERVALUE(Tickets_final!$G793),Employee_final!$U$2:$U$205 &gt;=1),
    _xlpm.countList, COUNTA(_xlpm.filteredList),
    IF(_xlpm.countList = 0, "",
        INDEX(_xlpm.filteredList, RANDBETWEEN(1, _xlpm.countList))
    )
)</f>
        <v>142</v>
      </c>
      <c r="K793">
        <f t="shared" ca="1" si="51"/>
        <v>1</v>
      </c>
    </row>
    <row r="794" spans="1:11">
      <c r="A794">
        <v>793</v>
      </c>
      <c r="B794">
        <f t="shared" ca="1" si="48"/>
        <v>197</v>
      </c>
      <c r="C794" s="6" cm="1">
        <f t="array" aca="1" ref="C794" ca="1">_xlfn.LET(
    _xlpm.DOJ, _xlfn.XLOOKUP(Tickets_final!$B794, Employee_final!$A$2:$A$205, Employee_final!$K$2:$K$205, 0, 1, 1),
    _xlpm.RANDDATE, RANDBETWEEN(_xlpm.DOJ, TODAY()),
    _xlpm.RANDDATE
)</f>
        <v>43948</v>
      </c>
      <c r="D794">
        <f t="shared" ca="1" si="49"/>
        <v>197</v>
      </c>
      <c r="E794" t="s">
        <v>496</v>
      </c>
      <c r="F794" t="s">
        <v>497</v>
      </c>
      <c r="G794" s="9" t="s">
        <v>39</v>
      </c>
      <c r="H794" t="s">
        <v>30</v>
      </c>
      <c r="I794" s="6">
        <f t="shared" ca="1" si="50"/>
        <v>43953</v>
      </c>
      <c r="J794" cm="1">
        <f t="array" aca="1" ref="J794" ca="1">_xlfn.LET(
    _xlpm.filteredList, _xlfn._xlws.FILTER(Employee_final!$A$2:$A$205, Employee_final!$R$2:$R$205 = _xlfn.NUMBERVALUE(Tickets_final!$G794),Employee_final!$U$2:$U$205 &gt;=1),
    _xlpm.countList, COUNTA(_xlpm.filteredList),
    IF(_xlpm.countList = 0, "",
        INDEX(_xlpm.filteredList, RANDBETWEEN(1, _xlpm.countList))
    )
)</f>
        <v>178</v>
      </c>
      <c r="K794">
        <f t="shared" ca="1" si="51"/>
        <v>4</v>
      </c>
    </row>
    <row r="795" spans="1:11">
      <c r="A795">
        <v>794</v>
      </c>
      <c r="B795">
        <f t="shared" ca="1" si="48"/>
        <v>193</v>
      </c>
      <c r="C795" s="6" cm="1">
        <f t="array" aca="1" ref="C795" ca="1">_xlfn.LET(
    _xlpm.DOJ, _xlfn.XLOOKUP(Tickets_final!$B795, Employee_final!$A$2:$A$205, Employee_final!$K$2:$K$205, 0, 1, 1),
    _xlpm.RANDDATE, RANDBETWEEN(_xlpm.DOJ, TODAY()),
    _xlpm.RANDDATE
)</f>
        <v>44806</v>
      </c>
      <c r="D795">
        <f t="shared" ca="1" si="49"/>
        <v>193</v>
      </c>
      <c r="E795" t="s">
        <v>498</v>
      </c>
      <c r="F795" t="s">
        <v>499</v>
      </c>
      <c r="G795" s="9" t="s">
        <v>30</v>
      </c>
      <c r="H795" t="s">
        <v>31</v>
      </c>
      <c r="I795" s="6">
        <f t="shared" ca="1" si="50"/>
        <v>44813</v>
      </c>
      <c r="J795" cm="1">
        <f t="array" aca="1" ref="J795" ca="1">_xlfn.LET(
    _xlpm.filteredList, _xlfn._xlws.FILTER(Employee_final!$A$2:$A$205, Employee_final!$R$2:$R$205 = _xlfn.NUMBERVALUE(Tickets_final!$G795),Employee_final!$U$2:$U$205 &gt;=1),
    _xlpm.countList, COUNTA(_xlpm.filteredList),
    IF(_xlpm.countList = 0, "",
        INDEX(_xlpm.filteredList, RANDBETWEEN(1, _xlpm.countList))
    )
)</f>
        <v>198</v>
      </c>
      <c r="K795">
        <f t="shared" ca="1" si="51"/>
        <v>6</v>
      </c>
    </row>
    <row r="796" spans="1:11">
      <c r="A796">
        <v>795</v>
      </c>
      <c r="B796">
        <f t="shared" ca="1" si="48"/>
        <v>78</v>
      </c>
      <c r="C796" s="6" cm="1">
        <f t="array" aca="1" ref="C796" ca="1">_xlfn.LET(
    _xlpm.DOJ, _xlfn.XLOOKUP(Tickets_final!$B796, Employee_final!$A$2:$A$205, Employee_final!$K$2:$K$205, 0, 1, 1),
    _xlpm.RANDDATE, RANDBETWEEN(_xlpm.DOJ, TODAY()),
    _xlpm.RANDDATE
)</f>
        <v>45613</v>
      </c>
      <c r="D796">
        <f t="shared" ca="1" si="49"/>
        <v>78</v>
      </c>
      <c r="E796" t="s">
        <v>500</v>
      </c>
      <c r="F796" t="s">
        <v>501</v>
      </c>
      <c r="G796" s="9" t="s">
        <v>23</v>
      </c>
      <c r="H796" t="s">
        <v>23</v>
      </c>
      <c r="I796" s="6">
        <f t="shared" ca="1" si="50"/>
        <v>45621</v>
      </c>
      <c r="J796" cm="1">
        <f t="array" aca="1" ref="J796" ca="1">_xlfn.LET(
    _xlpm.filteredList, _xlfn._xlws.FILTER(Employee_final!$A$2:$A$205, Employee_final!$R$2:$R$205 = _xlfn.NUMBERVALUE(Tickets_final!$G796),Employee_final!$U$2:$U$205 &gt;=1),
    _xlpm.countList, COUNTA(_xlpm.filteredList),
    IF(_xlpm.countList = 0, "",
        INDEX(_xlpm.filteredList, RANDBETWEEN(1, _xlpm.countList))
    )
)</f>
        <v>151</v>
      </c>
      <c r="K796">
        <f t="shared" ca="1" si="51"/>
        <v>2</v>
      </c>
    </row>
    <row r="797" spans="1:11">
      <c r="A797">
        <v>796</v>
      </c>
      <c r="B797">
        <f t="shared" ca="1" si="48"/>
        <v>23</v>
      </c>
      <c r="C797" s="6" cm="1">
        <f t="array" aca="1" ref="C797" ca="1">_xlfn.LET(
    _xlpm.DOJ, _xlfn.XLOOKUP(Tickets_final!$B797, Employee_final!$A$2:$A$205, Employee_final!$K$2:$K$205, 0, 1, 1),
    _xlpm.RANDDATE, RANDBETWEEN(_xlpm.DOJ, TODAY()),
    _xlpm.RANDDATE
)</f>
        <v>44479</v>
      </c>
      <c r="D797">
        <f t="shared" ca="1" si="49"/>
        <v>23</v>
      </c>
      <c r="E797" t="s">
        <v>502</v>
      </c>
      <c r="F797" t="s">
        <v>503</v>
      </c>
      <c r="G797" s="9" t="s">
        <v>39</v>
      </c>
      <c r="H797" t="s">
        <v>30</v>
      </c>
      <c r="I797" s="6">
        <f t="shared" ca="1" si="50"/>
        <v>44489</v>
      </c>
      <c r="J797" cm="1">
        <f t="array" aca="1" ref="J797" ca="1">_xlfn.LET(
    _xlpm.filteredList, _xlfn._xlws.FILTER(Employee_final!$A$2:$A$205, Employee_final!$R$2:$R$205 = _xlfn.NUMBERVALUE(Tickets_final!$G797),Employee_final!$U$2:$U$205 &gt;=1),
    _xlpm.countList, COUNTA(_xlpm.filteredList),
    IF(_xlpm.countList = 0, "",
        INDEX(_xlpm.filteredList, RANDBETWEEN(1, _xlpm.countList))
    )
)</f>
        <v>96</v>
      </c>
      <c r="K797">
        <f t="shared" ca="1" si="51"/>
        <v>2</v>
      </c>
    </row>
    <row r="798" spans="1:11">
      <c r="A798">
        <v>797</v>
      </c>
      <c r="B798">
        <f t="shared" ca="1" si="48"/>
        <v>111</v>
      </c>
      <c r="C798" s="6" cm="1">
        <f t="array" aca="1" ref="C798" ca="1">_xlfn.LET(
    _xlpm.DOJ, _xlfn.XLOOKUP(Tickets_final!$B798, Employee_final!$A$2:$A$205, Employee_final!$K$2:$K$205, 0, 1, 1),
    _xlpm.RANDDATE, RANDBETWEEN(_xlpm.DOJ, TODAY()),
    _xlpm.RANDDATE
)</f>
        <v>44700</v>
      </c>
      <c r="D798">
        <f t="shared" ca="1" si="49"/>
        <v>111</v>
      </c>
      <c r="E798" t="s">
        <v>504</v>
      </c>
      <c r="F798" t="s">
        <v>505</v>
      </c>
      <c r="G798" s="9" t="s">
        <v>23</v>
      </c>
      <c r="H798" t="s">
        <v>39</v>
      </c>
      <c r="I798" s="6">
        <f t="shared" ca="1" si="50"/>
        <v>44705</v>
      </c>
      <c r="J798" cm="1">
        <f t="array" aca="1" ref="J798" ca="1">_xlfn.LET(
    _xlpm.filteredList, _xlfn._xlws.FILTER(Employee_final!$A$2:$A$205, Employee_final!$R$2:$R$205 = _xlfn.NUMBERVALUE(Tickets_final!$G798),Employee_final!$U$2:$U$205 &gt;=1),
    _xlpm.countList, COUNTA(_xlpm.filteredList),
    IF(_xlpm.countList = 0, "",
        INDEX(_xlpm.filteredList, RANDBETWEEN(1, _xlpm.countList))
    )
)</f>
        <v>37</v>
      </c>
      <c r="K798">
        <f t="shared" ca="1" si="51"/>
        <v>6</v>
      </c>
    </row>
    <row r="799" spans="1:11">
      <c r="A799">
        <v>798</v>
      </c>
      <c r="B799">
        <f t="shared" ca="1" si="48"/>
        <v>57</v>
      </c>
      <c r="C799" s="6" cm="1">
        <f t="array" aca="1" ref="C799" ca="1">_xlfn.LET(
    _xlpm.DOJ, _xlfn.XLOOKUP(Tickets_final!$B799, Employee_final!$A$2:$A$205, Employee_final!$K$2:$K$205, 0, 1, 1),
    _xlpm.RANDDATE, RANDBETWEEN(_xlpm.DOJ, TODAY()),
    _xlpm.RANDDATE
)</f>
        <v>45094</v>
      </c>
      <c r="D799">
        <f t="shared" ca="1" si="49"/>
        <v>57</v>
      </c>
      <c r="E799" t="s">
        <v>506</v>
      </c>
      <c r="F799" t="s">
        <v>507</v>
      </c>
      <c r="G799" s="9" t="s">
        <v>19</v>
      </c>
      <c r="H799" t="s">
        <v>46</v>
      </c>
      <c r="I799" s="6">
        <f t="shared" ca="1" si="50"/>
        <v>45104</v>
      </c>
      <c r="J799" cm="1">
        <f t="array" aca="1" ref="J799" ca="1">_xlfn.LET(
    _xlpm.filteredList, _xlfn._xlws.FILTER(Employee_final!$A$2:$A$205, Employee_final!$R$2:$R$205 = _xlfn.NUMBERVALUE(Tickets_final!$G799),Employee_final!$U$2:$U$205 &gt;=1),
    _xlpm.countList, COUNTA(_xlpm.filteredList),
    IF(_xlpm.countList = 0, "",
        INDEX(_xlpm.filteredList, RANDBETWEEN(1, _xlpm.countList))
    )
)</f>
        <v>161</v>
      </c>
      <c r="K799">
        <f t="shared" ca="1" si="51"/>
        <v>1</v>
      </c>
    </row>
    <row r="800" spans="1:11">
      <c r="A800">
        <v>799</v>
      </c>
      <c r="B800">
        <f t="shared" ca="1" si="48"/>
        <v>109</v>
      </c>
      <c r="C800" s="6" cm="1">
        <f t="array" aca="1" ref="C800" ca="1">_xlfn.LET(
    _xlpm.DOJ, _xlfn.XLOOKUP(Tickets_final!$B800, Employee_final!$A$2:$A$205, Employee_final!$K$2:$K$205, 0, 1, 1),
    _xlpm.RANDDATE, RANDBETWEEN(_xlpm.DOJ, TODAY()),
    _xlpm.RANDDATE
)</f>
        <v>45330</v>
      </c>
      <c r="D800">
        <f t="shared" ca="1" si="49"/>
        <v>109</v>
      </c>
      <c r="E800" t="s">
        <v>508</v>
      </c>
      <c r="F800" t="s">
        <v>509</v>
      </c>
      <c r="G800" s="9" t="s">
        <v>30</v>
      </c>
      <c r="H800" t="s">
        <v>35</v>
      </c>
      <c r="I800" s="6">
        <f t="shared" ca="1" si="50"/>
        <v>45332</v>
      </c>
      <c r="J800" cm="1">
        <f t="array" aca="1" ref="J800" ca="1">_xlfn.LET(
    _xlpm.filteredList, _xlfn._xlws.FILTER(Employee_final!$A$2:$A$205, Employee_final!$R$2:$R$205 = _xlfn.NUMBERVALUE(Tickets_final!$G800),Employee_final!$U$2:$U$205 &gt;=1),
    _xlpm.countList, COUNTA(_xlpm.filteredList),
    IF(_xlpm.countList = 0, "",
        INDEX(_xlpm.filteredList, RANDBETWEEN(1, _xlpm.countList))
    )
)</f>
        <v>50</v>
      </c>
      <c r="K800">
        <f t="shared" ca="1" si="51"/>
        <v>4</v>
      </c>
    </row>
    <row r="801" spans="1:11">
      <c r="A801">
        <v>800</v>
      </c>
      <c r="B801">
        <f t="shared" ca="1" si="48"/>
        <v>57</v>
      </c>
      <c r="C801" s="6" cm="1">
        <f t="array" aca="1" ref="C801" ca="1">_xlfn.LET(
    _xlpm.DOJ, _xlfn.XLOOKUP(Tickets_final!$B801, Employee_final!$A$2:$A$205, Employee_final!$K$2:$K$205, 0, 1, 1),
    _xlpm.RANDDATE, RANDBETWEEN(_xlpm.DOJ, TODAY()),
    _xlpm.RANDDATE
)</f>
        <v>45676</v>
      </c>
      <c r="D801">
        <f t="shared" ca="1" si="49"/>
        <v>57</v>
      </c>
      <c r="E801" t="s">
        <v>510</v>
      </c>
      <c r="F801" t="s">
        <v>511</v>
      </c>
      <c r="G801" s="9" t="s">
        <v>23</v>
      </c>
      <c r="H801" t="s">
        <v>23</v>
      </c>
      <c r="I801" s="6">
        <f t="shared" ca="1" si="50"/>
        <v>45684</v>
      </c>
      <c r="J801" cm="1">
        <f t="array" aca="1" ref="J801" ca="1">_xlfn.LET(
    _xlpm.filteredList, _xlfn._xlws.FILTER(Employee_final!$A$2:$A$205, Employee_final!$R$2:$R$205 = _xlfn.NUMBERVALUE(Tickets_final!$G801),Employee_final!$U$2:$U$205 &gt;=1),
    _xlpm.countList, COUNTA(_xlpm.filteredList),
    IF(_xlpm.countList = 0, "",
        INDEX(_xlpm.filteredList, RANDBETWEEN(1, _xlpm.countList))
    )
)</f>
        <v>169</v>
      </c>
      <c r="K801">
        <f t="shared" ca="1" si="51"/>
        <v>1</v>
      </c>
    </row>
    <row r="802" spans="1:11">
      <c r="A802">
        <v>801</v>
      </c>
      <c r="B802">
        <f t="shared" ca="1" si="48"/>
        <v>107</v>
      </c>
      <c r="C802" s="6" cm="1">
        <f t="array" aca="1" ref="C802" ca="1">_xlfn.LET(
    _xlpm.DOJ, _xlfn.XLOOKUP(Tickets_final!$B802, Employee_final!$A$2:$A$205, Employee_final!$K$2:$K$205, 0, 1, 1),
    _xlpm.RANDDATE, RANDBETWEEN(_xlpm.DOJ, TODAY()),
    _xlpm.RANDDATE
)</f>
        <v>44756</v>
      </c>
      <c r="D802">
        <f t="shared" ca="1" si="49"/>
        <v>107</v>
      </c>
      <c r="E802" t="s">
        <v>512</v>
      </c>
      <c r="F802" t="s">
        <v>513</v>
      </c>
      <c r="G802" s="9" t="s">
        <v>39</v>
      </c>
      <c r="H802" t="s">
        <v>19</v>
      </c>
      <c r="I802" s="6">
        <f t="shared" ca="1" si="50"/>
        <v>44759</v>
      </c>
      <c r="J802" cm="1">
        <f t="array" aca="1" ref="J802" ca="1">_xlfn.LET(
    _xlpm.filteredList, _xlfn._xlws.FILTER(Employee_final!$A$2:$A$205, Employee_final!$R$2:$R$205 = _xlfn.NUMBERVALUE(Tickets_final!$G802),Employee_final!$U$2:$U$205 &gt;=1),
    _xlpm.countList, COUNTA(_xlpm.filteredList),
    IF(_xlpm.countList = 0, "",
        INDEX(_xlpm.filteredList, RANDBETWEEN(1, _xlpm.countList))
    )
)</f>
        <v>123</v>
      </c>
      <c r="K802">
        <f t="shared" ca="1" si="51"/>
        <v>5</v>
      </c>
    </row>
    <row r="803" spans="1:11">
      <c r="A803">
        <v>802</v>
      </c>
      <c r="B803">
        <f t="shared" ca="1" si="48"/>
        <v>182</v>
      </c>
      <c r="C803" s="6" cm="1">
        <f t="array" aca="1" ref="C803" ca="1">_xlfn.LET(
    _xlpm.DOJ, _xlfn.XLOOKUP(Tickets_final!$B803, Employee_final!$A$2:$A$205, Employee_final!$K$2:$K$205, 0, 1, 1),
    _xlpm.RANDDATE, RANDBETWEEN(_xlpm.DOJ, TODAY()),
    _xlpm.RANDDATE
)</f>
        <v>45196</v>
      </c>
      <c r="D803">
        <f t="shared" ca="1" si="49"/>
        <v>182</v>
      </c>
      <c r="E803" t="s">
        <v>514</v>
      </c>
      <c r="F803" t="s">
        <v>515</v>
      </c>
      <c r="G803" s="9" t="s">
        <v>30</v>
      </c>
      <c r="H803" t="s">
        <v>16</v>
      </c>
      <c r="I803" s="6">
        <f t="shared" ca="1" si="50"/>
        <v>45204</v>
      </c>
      <c r="J803" cm="1">
        <f t="array" aca="1" ref="J803" ca="1">_xlfn.LET(
    _xlpm.filteredList, _xlfn._xlws.FILTER(Employee_final!$A$2:$A$205, Employee_final!$R$2:$R$205 = _xlfn.NUMBERVALUE(Tickets_final!$G803),Employee_final!$U$2:$U$205 &gt;=1),
    _xlpm.countList, COUNTA(_xlpm.filteredList),
    IF(_xlpm.countList = 0, "",
        INDEX(_xlpm.filteredList, RANDBETWEEN(1, _xlpm.countList))
    )
)</f>
        <v>200</v>
      </c>
      <c r="K803">
        <f t="shared" ca="1" si="51"/>
        <v>1</v>
      </c>
    </row>
    <row r="804" spans="1:11">
      <c r="A804">
        <v>803</v>
      </c>
      <c r="B804">
        <f t="shared" ca="1" si="48"/>
        <v>122</v>
      </c>
      <c r="C804" s="6" cm="1">
        <f t="array" aca="1" ref="C804" ca="1">_xlfn.LET(
    _xlpm.DOJ, _xlfn.XLOOKUP(Tickets_final!$B804, Employee_final!$A$2:$A$205, Employee_final!$K$2:$K$205, 0, 1, 1),
    _xlpm.RANDDATE, RANDBETWEEN(_xlpm.DOJ, TODAY()),
    _xlpm.RANDDATE
)</f>
        <v>43378</v>
      </c>
      <c r="D804">
        <f t="shared" ca="1" si="49"/>
        <v>122</v>
      </c>
      <c r="E804" t="s">
        <v>516</v>
      </c>
      <c r="F804" t="s">
        <v>517</v>
      </c>
      <c r="G804" s="9" t="s">
        <v>23</v>
      </c>
      <c r="H804" t="s">
        <v>23</v>
      </c>
      <c r="I804" s="6">
        <f t="shared" ca="1" si="50"/>
        <v>43385</v>
      </c>
      <c r="J804" cm="1">
        <f t="array" aca="1" ref="J804" ca="1">_xlfn.LET(
    _xlpm.filteredList, _xlfn._xlws.FILTER(Employee_final!$A$2:$A$205, Employee_final!$R$2:$R$205 = _xlfn.NUMBERVALUE(Tickets_final!$G804),Employee_final!$U$2:$U$205 &gt;=1),
    _xlpm.countList, COUNTA(_xlpm.filteredList),
    IF(_xlpm.countList = 0, "",
        INDEX(_xlpm.filteredList, RANDBETWEEN(1, _xlpm.countList))
    )
)</f>
        <v>135</v>
      </c>
      <c r="K804">
        <f t="shared" ca="1" si="51"/>
        <v>2</v>
      </c>
    </row>
    <row r="805" spans="1:11">
      <c r="A805">
        <v>804</v>
      </c>
      <c r="B805">
        <f t="shared" ca="1" si="48"/>
        <v>41</v>
      </c>
      <c r="C805" s="6" cm="1">
        <f t="array" aca="1" ref="C805" ca="1">_xlfn.LET(
    _xlpm.DOJ, _xlfn.XLOOKUP(Tickets_final!$B805, Employee_final!$A$2:$A$205, Employee_final!$K$2:$K$205, 0, 1, 1),
    _xlpm.RANDDATE, RANDBETWEEN(_xlpm.DOJ, TODAY()),
    _xlpm.RANDDATE
)</f>
        <v>45212</v>
      </c>
      <c r="D805">
        <f t="shared" ca="1" si="49"/>
        <v>41</v>
      </c>
      <c r="E805" t="s">
        <v>518</v>
      </c>
      <c r="F805" t="s">
        <v>519</v>
      </c>
      <c r="G805" s="9" t="s">
        <v>39</v>
      </c>
      <c r="H805" t="s">
        <v>30</v>
      </c>
      <c r="I805" s="6">
        <f t="shared" ca="1" si="50"/>
        <v>45219</v>
      </c>
      <c r="J805" cm="1">
        <f t="array" aca="1" ref="J805" ca="1">_xlfn.LET(
    _xlpm.filteredList, _xlfn._xlws.FILTER(Employee_final!$A$2:$A$205, Employee_final!$R$2:$R$205 = _xlfn.NUMBERVALUE(Tickets_final!$G805),Employee_final!$U$2:$U$205 &gt;=1),
    _xlpm.countList, COUNTA(_xlpm.filteredList),
    IF(_xlpm.countList = 0, "",
        INDEX(_xlpm.filteredList, RANDBETWEEN(1, _xlpm.countList))
    )
)</f>
        <v>123</v>
      </c>
      <c r="K805">
        <f t="shared" ca="1" si="51"/>
        <v>1</v>
      </c>
    </row>
    <row r="806" spans="1:11">
      <c r="A806">
        <v>805</v>
      </c>
      <c r="B806">
        <f t="shared" ca="1" si="48"/>
        <v>82</v>
      </c>
      <c r="C806" s="6" cm="1">
        <f t="array" aca="1" ref="C806" ca="1">_xlfn.LET(
    _xlpm.DOJ, _xlfn.XLOOKUP(Tickets_final!$B806, Employee_final!$A$2:$A$205, Employee_final!$K$2:$K$205, 0, 1, 1),
    _xlpm.RANDDATE, RANDBETWEEN(_xlpm.DOJ, TODAY()),
    _xlpm.RANDDATE
)</f>
        <v>44097</v>
      </c>
      <c r="D806">
        <f t="shared" ca="1" si="49"/>
        <v>82</v>
      </c>
      <c r="E806" t="s">
        <v>520</v>
      </c>
      <c r="F806" t="s">
        <v>521</v>
      </c>
      <c r="G806" s="9" t="s">
        <v>30</v>
      </c>
      <c r="H806" t="s">
        <v>31</v>
      </c>
      <c r="I806" s="6">
        <f t="shared" ca="1" si="50"/>
        <v>44105</v>
      </c>
      <c r="J806" cm="1">
        <f t="array" aca="1" ref="J806" ca="1">_xlfn.LET(
    _xlpm.filteredList, _xlfn._xlws.FILTER(Employee_final!$A$2:$A$205, Employee_final!$R$2:$R$205 = _xlfn.NUMBERVALUE(Tickets_final!$G806),Employee_final!$U$2:$U$205 &gt;=1),
    _xlpm.countList, COUNTA(_xlpm.filteredList),
    IF(_xlpm.countList = 0, "",
        INDEX(_xlpm.filteredList, RANDBETWEEN(1, _xlpm.countList))
    )
)</f>
        <v>52</v>
      </c>
      <c r="K806">
        <f t="shared" ca="1" si="51"/>
        <v>6</v>
      </c>
    </row>
    <row r="807" spans="1:11">
      <c r="A807">
        <v>806</v>
      </c>
      <c r="B807">
        <f t="shared" ca="1" si="48"/>
        <v>139</v>
      </c>
      <c r="C807" s="6" cm="1">
        <f t="array" aca="1" ref="C807" ca="1">_xlfn.LET(
    _xlpm.DOJ, _xlfn.XLOOKUP(Tickets_final!$B807, Employee_final!$A$2:$A$205, Employee_final!$K$2:$K$205, 0, 1, 1),
    _xlpm.RANDDATE, RANDBETWEEN(_xlpm.DOJ, TODAY()),
    _xlpm.RANDDATE
)</f>
        <v>44980</v>
      </c>
      <c r="D807">
        <f t="shared" ca="1" si="49"/>
        <v>139</v>
      </c>
      <c r="E807" t="s">
        <v>522</v>
      </c>
      <c r="F807" t="s">
        <v>523</v>
      </c>
      <c r="G807" s="9" t="s">
        <v>23</v>
      </c>
      <c r="H807" t="s">
        <v>23</v>
      </c>
      <c r="I807" s="6">
        <f t="shared" ca="1" si="50"/>
        <v>44983</v>
      </c>
      <c r="J807" cm="1">
        <f t="array" aca="1" ref="J807" ca="1">_xlfn.LET(
    _xlpm.filteredList, _xlfn._xlws.FILTER(Employee_final!$A$2:$A$205, Employee_final!$R$2:$R$205 = _xlfn.NUMBERVALUE(Tickets_final!$G807),Employee_final!$U$2:$U$205 &gt;=1),
    _xlpm.countList, COUNTA(_xlpm.filteredList),
    IF(_xlpm.countList = 0, "",
        INDEX(_xlpm.filteredList, RANDBETWEEN(1, _xlpm.countList))
    )
)</f>
        <v>191</v>
      </c>
      <c r="K807">
        <f t="shared" ca="1" si="51"/>
        <v>3</v>
      </c>
    </row>
    <row r="808" spans="1:11">
      <c r="A808">
        <v>807</v>
      </c>
      <c r="B808">
        <f t="shared" ca="1" si="48"/>
        <v>61</v>
      </c>
      <c r="C808" s="6" cm="1">
        <f t="array" aca="1" ref="C808" ca="1">_xlfn.LET(
    _xlpm.DOJ, _xlfn.XLOOKUP(Tickets_final!$B808, Employee_final!$A$2:$A$205, Employee_final!$K$2:$K$205, 0, 1, 1),
    _xlpm.RANDDATE, RANDBETWEEN(_xlpm.DOJ, TODAY()),
    _xlpm.RANDDATE
)</f>
        <v>45409</v>
      </c>
      <c r="D808">
        <f t="shared" ca="1" si="49"/>
        <v>61</v>
      </c>
      <c r="E808" t="s">
        <v>524</v>
      </c>
      <c r="F808" t="s">
        <v>525</v>
      </c>
      <c r="G808" s="9" t="s">
        <v>19</v>
      </c>
      <c r="H808" t="s">
        <v>46</v>
      </c>
      <c r="I808" s="6">
        <f t="shared" ca="1" si="50"/>
        <v>45418</v>
      </c>
      <c r="J808" cm="1">
        <f t="array" aca="1" ref="J808" ca="1">_xlfn.LET(
    _xlpm.filteredList, _xlfn._xlws.FILTER(Employee_final!$A$2:$A$205, Employee_final!$R$2:$R$205 = _xlfn.NUMBERVALUE(Tickets_final!$G808),Employee_final!$U$2:$U$205 &gt;=1),
    _xlpm.countList, COUNTA(_xlpm.filteredList),
    IF(_xlpm.countList = 0, "",
        INDEX(_xlpm.filteredList, RANDBETWEEN(1, _xlpm.countList))
    )
)</f>
        <v>77</v>
      </c>
      <c r="K808">
        <f t="shared" ca="1" si="51"/>
        <v>6</v>
      </c>
    </row>
    <row r="809" spans="1:11">
      <c r="A809">
        <v>808</v>
      </c>
      <c r="B809">
        <f t="shared" ca="1" si="48"/>
        <v>197</v>
      </c>
      <c r="C809" s="6" cm="1">
        <f t="array" aca="1" ref="C809" ca="1">_xlfn.LET(
    _xlpm.DOJ, _xlfn.XLOOKUP(Tickets_final!$B809, Employee_final!$A$2:$A$205, Employee_final!$K$2:$K$205, 0, 1, 1),
    _xlpm.RANDDATE, RANDBETWEEN(_xlpm.DOJ, TODAY()),
    _xlpm.RANDDATE
)</f>
        <v>44571</v>
      </c>
      <c r="D809">
        <f t="shared" ca="1" si="49"/>
        <v>197</v>
      </c>
      <c r="E809" t="s">
        <v>526</v>
      </c>
      <c r="F809" t="s">
        <v>527</v>
      </c>
      <c r="G809" s="9" t="s">
        <v>30</v>
      </c>
      <c r="H809" t="s">
        <v>35</v>
      </c>
      <c r="I809" s="6">
        <f t="shared" ca="1" si="50"/>
        <v>44573</v>
      </c>
      <c r="J809" cm="1">
        <f t="array" aca="1" ref="J809" ca="1">_xlfn.LET(
    _xlpm.filteredList, _xlfn._xlws.FILTER(Employee_final!$A$2:$A$205, Employee_final!$R$2:$R$205 = _xlfn.NUMBERVALUE(Tickets_final!$G809),Employee_final!$U$2:$U$205 &gt;=1),
    _xlpm.countList, COUNTA(_xlpm.filteredList),
    IF(_xlpm.countList = 0, "",
        INDEX(_xlpm.filteredList, RANDBETWEEN(1, _xlpm.countList))
    )
)</f>
        <v>29</v>
      </c>
      <c r="K809">
        <f t="shared" ca="1" si="51"/>
        <v>2</v>
      </c>
    </row>
    <row r="810" spans="1:11">
      <c r="A810">
        <v>809</v>
      </c>
      <c r="B810">
        <f t="shared" ca="1" si="48"/>
        <v>156</v>
      </c>
      <c r="C810" s="6" cm="1">
        <f t="array" aca="1" ref="C810" ca="1">_xlfn.LET(
    _xlpm.DOJ, _xlfn.XLOOKUP(Tickets_final!$B810, Employee_final!$A$2:$A$205, Employee_final!$K$2:$K$205, 0, 1, 1),
    _xlpm.RANDDATE, RANDBETWEEN(_xlpm.DOJ, TODAY()),
    _xlpm.RANDDATE
)</f>
        <v>45163</v>
      </c>
      <c r="D810">
        <f t="shared" ca="1" si="49"/>
        <v>156</v>
      </c>
      <c r="E810" t="s">
        <v>528</v>
      </c>
      <c r="F810" t="s">
        <v>529</v>
      </c>
      <c r="G810" s="9" t="s">
        <v>39</v>
      </c>
      <c r="H810" t="s">
        <v>30</v>
      </c>
      <c r="I810" s="6">
        <f t="shared" ca="1" si="50"/>
        <v>45165</v>
      </c>
      <c r="J810" cm="1">
        <f t="array" aca="1" ref="J810" ca="1">_xlfn.LET(
    _xlpm.filteredList, _xlfn._xlws.FILTER(Employee_final!$A$2:$A$205, Employee_final!$R$2:$R$205 = _xlfn.NUMBERVALUE(Tickets_final!$G810),Employee_final!$U$2:$U$205 &gt;=1),
    _xlpm.countList, COUNTA(_xlpm.filteredList),
    IF(_xlpm.countList = 0, "",
        INDEX(_xlpm.filteredList, RANDBETWEEN(1, _xlpm.countList))
    )
)</f>
        <v>64</v>
      </c>
      <c r="K810">
        <f t="shared" ca="1" si="51"/>
        <v>3</v>
      </c>
    </row>
    <row r="811" spans="1:11">
      <c r="A811">
        <v>810</v>
      </c>
      <c r="B811">
        <f t="shared" ca="1" si="48"/>
        <v>57</v>
      </c>
      <c r="C811" s="6" cm="1">
        <f t="array" aca="1" ref="C811" ca="1">_xlfn.LET(
    _xlpm.DOJ, _xlfn.XLOOKUP(Tickets_final!$B811, Employee_final!$A$2:$A$205, Employee_final!$K$2:$K$205, 0, 1, 1),
    _xlpm.RANDDATE, RANDBETWEEN(_xlpm.DOJ, TODAY()),
    _xlpm.RANDDATE
)</f>
        <v>45129</v>
      </c>
      <c r="D811">
        <f t="shared" ca="1" si="49"/>
        <v>57</v>
      </c>
      <c r="E811" t="s">
        <v>530</v>
      </c>
      <c r="F811" t="s">
        <v>531</v>
      </c>
      <c r="G811" s="9" t="s">
        <v>30</v>
      </c>
      <c r="H811" t="s">
        <v>16</v>
      </c>
      <c r="I811" s="6">
        <f t="shared" ca="1" si="50"/>
        <v>45138</v>
      </c>
      <c r="J811" cm="1">
        <f t="array" aca="1" ref="J811" ca="1">_xlfn.LET(
    _xlpm.filteredList, _xlfn._xlws.FILTER(Employee_final!$A$2:$A$205, Employee_final!$R$2:$R$205 = _xlfn.NUMBERVALUE(Tickets_final!$G811),Employee_final!$U$2:$U$205 &gt;=1),
    _xlpm.countList, COUNTA(_xlpm.filteredList),
    IF(_xlpm.countList = 0, "",
        INDEX(_xlpm.filteredList, RANDBETWEEN(1, _xlpm.countList))
    )
)</f>
        <v>58</v>
      </c>
      <c r="K811">
        <f t="shared" ca="1" si="51"/>
        <v>3</v>
      </c>
    </row>
    <row r="812" spans="1:11">
      <c r="A812">
        <v>811</v>
      </c>
      <c r="B812">
        <f t="shared" ca="1" si="48"/>
        <v>68</v>
      </c>
      <c r="C812" s="6" cm="1">
        <f t="array" aca="1" ref="C812" ca="1">_xlfn.LET(
    _xlpm.DOJ, _xlfn.XLOOKUP(Tickets_final!$B812, Employee_final!$A$2:$A$205, Employee_final!$K$2:$K$205, 0, 1, 1),
    _xlpm.RANDDATE, RANDBETWEEN(_xlpm.DOJ, TODAY()),
    _xlpm.RANDDATE
)</f>
        <v>44719</v>
      </c>
      <c r="D812">
        <f t="shared" ca="1" si="49"/>
        <v>68</v>
      </c>
      <c r="E812" t="s">
        <v>532</v>
      </c>
      <c r="F812" t="s">
        <v>533</v>
      </c>
      <c r="G812" s="9" t="s">
        <v>23</v>
      </c>
      <c r="H812" t="s">
        <v>39</v>
      </c>
      <c r="I812" s="6">
        <f t="shared" ca="1" si="50"/>
        <v>44721</v>
      </c>
      <c r="J812" cm="1">
        <f t="array" aca="1" ref="J812" ca="1">_xlfn.LET(
    _xlpm.filteredList, _xlfn._xlws.FILTER(Employee_final!$A$2:$A$205, Employee_final!$R$2:$R$205 = _xlfn.NUMBERVALUE(Tickets_final!$G812),Employee_final!$U$2:$U$205 &gt;=1),
    _xlpm.countList, COUNTA(_xlpm.filteredList),
    IF(_xlpm.countList = 0, "",
        INDEX(_xlpm.filteredList, RANDBETWEEN(1, _xlpm.countList))
    )
)</f>
        <v>46</v>
      </c>
      <c r="K812">
        <f t="shared" ca="1" si="51"/>
        <v>4</v>
      </c>
    </row>
    <row r="813" spans="1:11">
      <c r="A813">
        <v>812</v>
      </c>
      <c r="B813">
        <f t="shared" ca="1" si="48"/>
        <v>191</v>
      </c>
      <c r="C813" s="6" cm="1">
        <f t="array" aca="1" ref="C813" ca="1">_xlfn.LET(
    _xlpm.DOJ, _xlfn.XLOOKUP(Tickets_final!$B813, Employee_final!$A$2:$A$205, Employee_final!$K$2:$K$205, 0, 1, 1),
    _xlpm.RANDDATE, RANDBETWEEN(_xlpm.DOJ, TODAY()),
    _xlpm.RANDDATE
)</f>
        <v>45382</v>
      </c>
      <c r="D813">
        <f t="shared" ca="1" si="49"/>
        <v>191</v>
      </c>
      <c r="E813" t="s">
        <v>534</v>
      </c>
      <c r="F813" t="s">
        <v>535</v>
      </c>
      <c r="G813" s="9" t="s">
        <v>39</v>
      </c>
      <c r="H813" t="s">
        <v>19</v>
      </c>
      <c r="I813" s="6">
        <f t="shared" ca="1" si="50"/>
        <v>45385</v>
      </c>
      <c r="J813" cm="1">
        <f t="array" aca="1" ref="J813" ca="1">_xlfn.LET(
    _xlpm.filteredList, _xlfn._xlws.FILTER(Employee_final!$A$2:$A$205, Employee_final!$R$2:$R$205 = _xlfn.NUMBERVALUE(Tickets_final!$G813),Employee_final!$U$2:$U$205 &gt;=1),
    _xlpm.countList, COUNTA(_xlpm.filteredList),
    IF(_xlpm.countList = 0, "",
        INDEX(_xlpm.filteredList, RANDBETWEEN(1, _xlpm.countList))
    )
)</f>
        <v>171</v>
      </c>
      <c r="K813">
        <f t="shared" ca="1" si="51"/>
        <v>4</v>
      </c>
    </row>
    <row r="814" spans="1:11">
      <c r="A814">
        <v>813</v>
      </c>
      <c r="B814">
        <f t="shared" ca="1" si="48"/>
        <v>107</v>
      </c>
      <c r="C814" s="6" cm="1">
        <f t="array" aca="1" ref="C814" ca="1">_xlfn.LET(
    _xlpm.DOJ, _xlfn.XLOOKUP(Tickets_final!$B814, Employee_final!$A$2:$A$205, Employee_final!$K$2:$K$205, 0, 1, 1),
    _xlpm.RANDDATE, RANDBETWEEN(_xlpm.DOJ, TODAY()),
    _xlpm.RANDDATE
)</f>
        <v>45478</v>
      </c>
      <c r="D814">
        <f t="shared" ca="1" si="49"/>
        <v>107</v>
      </c>
      <c r="E814" t="s">
        <v>536</v>
      </c>
      <c r="F814" t="s">
        <v>537</v>
      </c>
      <c r="G814" s="9" t="s">
        <v>23</v>
      </c>
      <c r="H814" t="s">
        <v>23</v>
      </c>
      <c r="I814" s="6">
        <f t="shared" ca="1" si="50"/>
        <v>45488</v>
      </c>
      <c r="J814" cm="1">
        <f t="array" aca="1" ref="J814" ca="1">_xlfn.LET(
    _xlpm.filteredList, _xlfn._xlws.FILTER(Employee_final!$A$2:$A$205, Employee_final!$R$2:$R$205 = _xlfn.NUMBERVALUE(Tickets_final!$G814),Employee_final!$U$2:$U$205 &gt;=1),
    _xlpm.countList, COUNTA(_xlpm.filteredList),
    IF(_xlpm.countList = 0, "",
        INDEX(_xlpm.filteredList, RANDBETWEEN(1, _xlpm.countList))
    )
)</f>
        <v>33</v>
      </c>
      <c r="K814">
        <f t="shared" ca="1" si="51"/>
        <v>4</v>
      </c>
    </row>
    <row r="815" spans="1:11">
      <c r="A815">
        <v>814</v>
      </c>
      <c r="B815">
        <f t="shared" ca="1" si="48"/>
        <v>10</v>
      </c>
      <c r="C815" s="6" cm="1">
        <f t="array" aca="1" ref="C815" ca="1">_xlfn.LET(
    _xlpm.DOJ, _xlfn.XLOOKUP(Tickets_final!$B815, Employee_final!$A$2:$A$205, Employee_final!$K$2:$K$205, 0, 1, 1),
    _xlpm.RANDDATE, RANDBETWEEN(_xlpm.DOJ, TODAY()),
    _xlpm.RANDDATE
)</f>
        <v>45447</v>
      </c>
      <c r="D815">
        <f t="shared" ca="1" si="49"/>
        <v>132</v>
      </c>
      <c r="E815" t="s">
        <v>538</v>
      </c>
      <c r="F815" t="s">
        <v>539</v>
      </c>
      <c r="G815" s="9" t="s">
        <v>39</v>
      </c>
      <c r="H815" t="s">
        <v>30</v>
      </c>
      <c r="I815" s="6">
        <f t="shared" ca="1" si="50"/>
        <v>45452</v>
      </c>
      <c r="J815" cm="1">
        <f t="array" aca="1" ref="J815" ca="1">_xlfn.LET(
    _xlpm.filteredList, _xlfn._xlws.FILTER(Employee_final!$A$2:$A$205, Employee_final!$R$2:$R$205 = _xlfn.NUMBERVALUE(Tickets_final!$G815),Employee_final!$U$2:$U$205 &gt;=1),
    _xlpm.countList, COUNTA(_xlpm.filteredList),
    IF(_xlpm.countList = 0, "",
        INDEX(_xlpm.filteredList, RANDBETWEEN(1, _xlpm.countList))
    )
)</f>
        <v>184</v>
      </c>
      <c r="K815">
        <f t="shared" ca="1" si="51"/>
        <v>2</v>
      </c>
    </row>
    <row r="816" spans="1:11">
      <c r="A816">
        <v>815</v>
      </c>
      <c r="B816">
        <f t="shared" ca="1" si="48"/>
        <v>31</v>
      </c>
      <c r="C816" s="6" cm="1">
        <f t="array" aca="1" ref="C816" ca="1">_xlfn.LET(
    _xlpm.DOJ, _xlfn.XLOOKUP(Tickets_final!$B816, Employee_final!$A$2:$A$205, Employee_final!$K$2:$K$205, 0, 1, 1),
    _xlpm.RANDDATE, RANDBETWEEN(_xlpm.DOJ, TODAY()),
    _xlpm.RANDDATE
)</f>
        <v>44560</v>
      </c>
      <c r="D816">
        <f t="shared" ca="1" si="49"/>
        <v>31</v>
      </c>
      <c r="E816" t="s">
        <v>441</v>
      </c>
      <c r="F816" t="s">
        <v>540</v>
      </c>
      <c r="G816" s="9" t="s">
        <v>23</v>
      </c>
      <c r="H816" t="s">
        <v>23</v>
      </c>
      <c r="I816" s="6">
        <f t="shared" ca="1" si="50"/>
        <v>44565</v>
      </c>
      <c r="J816" cm="1">
        <f t="array" aca="1" ref="J816" ca="1">_xlfn.LET(
    _xlpm.filteredList, _xlfn._xlws.FILTER(Employee_final!$A$2:$A$205, Employee_final!$R$2:$R$205 = _xlfn.NUMBERVALUE(Tickets_final!$G816),Employee_final!$U$2:$U$205 &gt;=1),
    _xlpm.countList, COUNTA(_xlpm.filteredList),
    IF(_xlpm.countList = 0, "",
        INDEX(_xlpm.filteredList, RANDBETWEEN(1, _xlpm.countList))
    )
)</f>
        <v>23</v>
      </c>
      <c r="K816">
        <f t="shared" ca="1" si="51"/>
        <v>4</v>
      </c>
    </row>
    <row r="817" spans="1:11">
      <c r="A817">
        <v>816</v>
      </c>
      <c r="B817">
        <f t="shared" ca="1" si="48"/>
        <v>21</v>
      </c>
      <c r="C817" s="6" cm="1">
        <f t="array" aca="1" ref="C817" ca="1">_xlfn.LET(
    _xlpm.DOJ, _xlfn.XLOOKUP(Tickets_final!$B817, Employee_final!$A$2:$A$205, Employee_final!$K$2:$K$205, 0, 1, 1),
    _xlpm.RANDDATE, RANDBETWEEN(_xlpm.DOJ, TODAY()),
    _xlpm.RANDDATE
)</f>
        <v>45443</v>
      </c>
      <c r="D817">
        <f t="shared" ca="1" si="49"/>
        <v>21</v>
      </c>
      <c r="E817" t="s">
        <v>443</v>
      </c>
      <c r="F817" t="s">
        <v>541</v>
      </c>
      <c r="G817" s="9" t="s">
        <v>30</v>
      </c>
      <c r="H817" t="s">
        <v>35</v>
      </c>
      <c r="I817" s="6">
        <f t="shared" ca="1" si="50"/>
        <v>45453</v>
      </c>
      <c r="J817" cm="1">
        <f t="array" aca="1" ref="J817" ca="1">_xlfn.LET(
    _xlpm.filteredList, _xlfn._xlws.FILTER(Employee_final!$A$2:$A$205, Employee_final!$R$2:$R$205 = _xlfn.NUMBERVALUE(Tickets_final!$G817),Employee_final!$U$2:$U$205 &gt;=1),
    _xlpm.countList, COUNTA(_xlpm.filteredList),
    IF(_xlpm.countList = 0, "",
        INDEX(_xlpm.filteredList, RANDBETWEEN(1, _xlpm.countList))
    )
)</f>
        <v>128</v>
      </c>
      <c r="K817">
        <f t="shared" ca="1" si="51"/>
        <v>6</v>
      </c>
    </row>
    <row r="818" spans="1:11">
      <c r="A818">
        <v>817</v>
      </c>
      <c r="B818">
        <f t="shared" ca="1" si="48"/>
        <v>98</v>
      </c>
      <c r="C818" s="6" cm="1">
        <f t="array" aca="1" ref="C818" ca="1">_xlfn.LET(
    _xlpm.DOJ, _xlfn.XLOOKUP(Tickets_final!$B818, Employee_final!$A$2:$A$205, Employee_final!$K$2:$K$205, 0, 1, 1),
    _xlpm.RANDDATE, RANDBETWEEN(_xlpm.DOJ, TODAY()),
    _xlpm.RANDDATE
)</f>
        <v>45737</v>
      </c>
      <c r="D818">
        <f t="shared" ca="1" si="49"/>
        <v>98</v>
      </c>
      <c r="E818" t="s">
        <v>542</v>
      </c>
      <c r="F818" t="s">
        <v>543</v>
      </c>
      <c r="G818" s="9" t="s">
        <v>30</v>
      </c>
      <c r="H818" t="s">
        <v>16</v>
      </c>
      <c r="I818" s="6">
        <f t="shared" ca="1" si="50"/>
        <v>45742</v>
      </c>
      <c r="J818" cm="1">
        <f t="array" aca="1" ref="J818" ca="1">_xlfn.LET(
    _xlpm.filteredList, _xlfn._xlws.FILTER(Employee_final!$A$2:$A$205, Employee_final!$R$2:$R$205 = _xlfn.NUMBERVALUE(Tickets_final!$G818),Employee_final!$U$2:$U$205 &gt;=1),
    _xlpm.countList, COUNTA(_xlpm.filteredList),
    IF(_xlpm.countList = 0, "",
        INDEX(_xlpm.filteredList, RANDBETWEEN(1, _xlpm.countList))
    )
)</f>
        <v>119</v>
      </c>
      <c r="K818">
        <f t="shared" ca="1" si="51"/>
        <v>3</v>
      </c>
    </row>
    <row r="819" spans="1:11">
      <c r="A819">
        <v>818</v>
      </c>
      <c r="B819">
        <f t="shared" ca="1" si="48"/>
        <v>1</v>
      </c>
      <c r="C819" s="6" cm="1">
        <f t="array" aca="1" ref="C819" ca="1">_xlfn.LET(
    _xlpm.DOJ, _xlfn.XLOOKUP(Tickets_final!$B819, Employee_final!$A$2:$A$205, Employee_final!$K$2:$K$205, 0, 1, 1),
    _xlpm.RANDDATE, RANDBETWEEN(_xlpm.DOJ, TODAY()),
    _xlpm.RANDDATE
)</f>
        <v>44640</v>
      </c>
      <c r="D819">
        <f t="shared" ca="1" si="49"/>
        <v>1</v>
      </c>
      <c r="E819" t="s">
        <v>544</v>
      </c>
      <c r="F819" t="s">
        <v>545</v>
      </c>
      <c r="G819" s="9" t="s">
        <v>39</v>
      </c>
      <c r="H819" t="s">
        <v>30</v>
      </c>
      <c r="I819" s="6">
        <f t="shared" ca="1" si="50"/>
        <v>44650</v>
      </c>
      <c r="J819" cm="1">
        <f t="array" aca="1" ref="J819" ca="1">_xlfn.LET(
    _xlpm.filteredList, _xlfn._xlws.FILTER(Employee_final!$A$2:$A$205, Employee_final!$R$2:$R$205 = _xlfn.NUMBERVALUE(Tickets_final!$G819),Employee_final!$U$2:$U$205 &gt;=1),
    _xlpm.countList, COUNTA(_xlpm.filteredList),
    IF(_xlpm.countList = 0, "",
        INDEX(_xlpm.filteredList, RANDBETWEEN(1, _xlpm.countList))
    )
)</f>
        <v>120</v>
      </c>
      <c r="K819">
        <f t="shared" ca="1" si="51"/>
        <v>6</v>
      </c>
    </row>
    <row r="820" spans="1:11">
      <c r="A820">
        <v>819</v>
      </c>
      <c r="B820">
        <f t="shared" ca="1" si="48"/>
        <v>40</v>
      </c>
      <c r="C820" s="6" cm="1">
        <f t="array" aca="1" ref="C820" ca="1">_xlfn.LET(
    _xlpm.DOJ, _xlfn.XLOOKUP(Tickets_final!$B820, Employee_final!$A$2:$A$205, Employee_final!$K$2:$K$205, 0, 1, 1),
    _xlpm.RANDDATE, RANDBETWEEN(_xlpm.DOJ, TODAY()),
    _xlpm.RANDDATE
)</f>
        <v>45348</v>
      </c>
      <c r="D820">
        <f t="shared" ca="1" si="49"/>
        <v>30</v>
      </c>
      <c r="E820" t="s">
        <v>546</v>
      </c>
      <c r="F820" t="s">
        <v>547</v>
      </c>
      <c r="G820" s="9" t="s">
        <v>19</v>
      </c>
      <c r="H820" t="s">
        <v>46</v>
      </c>
      <c r="I820" s="6">
        <f t="shared" ca="1" si="50"/>
        <v>45355</v>
      </c>
      <c r="J820" cm="1">
        <f t="array" aca="1" ref="J820" ca="1">_xlfn.LET(
    _xlpm.filteredList, _xlfn._xlws.FILTER(Employee_final!$A$2:$A$205, Employee_final!$R$2:$R$205 = _xlfn.NUMBERVALUE(Tickets_final!$G820),Employee_final!$U$2:$U$205 &gt;=1),
    _xlpm.countList, COUNTA(_xlpm.filteredList),
    IF(_xlpm.countList = 0, "",
        INDEX(_xlpm.filteredList, RANDBETWEEN(1, _xlpm.countList))
    )
)</f>
        <v>43</v>
      </c>
      <c r="K820">
        <f t="shared" ca="1" si="51"/>
        <v>4</v>
      </c>
    </row>
    <row r="821" spans="1:11">
      <c r="A821">
        <v>820</v>
      </c>
      <c r="B821">
        <f t="shared" ca="1" si="48"/>
        <v>16</v>
      </c>
      <c r="C821" s="6" cm="1">
        <f t="array" aca="1" ref="C821" ca="1">_xlfn.LET(
    _xlpm.DOJ, _xlfn.XLOOKUP(Tickets_final!$B821, Employee_final!$A$2:$A$205, Employee_final!$K$2:$K$205, 0, 1, 1),
    _xlpm.RANDDATE, RANDBETWEEN(_xlpm.DOJ, TODAY()),
    _xlpm.RANDDATE
)</f>
        <v>44177</v>
      </c>
      <c r="D821">
        <f t="shared" ca="1" si="49"/>
        <v>16</v>
      </c>
      <c r="E821" t="s">
        <v>480</v>
      </c>
      <c r="F821" t="s">
        <v>548</v>
      </c>
      <c r="G821" s="9" t="s">
        <v>30</v>
      </c>
      <c r="H821" t="s">
        <v>31</v>
      </c>
      <c r="I821" s="6">
        <f t="shared" ca="1" si="50"/>
        <v>44184</v>
      </c>
      <c r="J821" cm="1">
        <f t="array" aca="1" ref="J821" ca="1">_xlfn.LET(
    _xlpm.filteredList, _xlfn._xlws.FILTER(Employee_final!$A$2:$A$205, Employee_final!$R$2:$R$205 = _xlfn.NUMBERVALUE(Tickets_final!$G821),Employee_final!$U$2:$U$205 &gt;=1),
    _xlpm.countList, COUNTA(_xlpm.filteredList),
    IF(_xlpm.countList = 0, "",
        INDEX(_xlpm.filteredList, RANDBETWEEN(1, _xlpm.countList))
    )
)</f>
        <v>8</v>
      </c>
      <c r="K821">
        <f t="shared" ca="1" si="51"/>
        <v>4</v>
      </c>
    </row>
    <row r="822" spans="1:11">
      <c r="A822">
        <v>821</v>
      </c>
      <c r="B822">
        <f t="shared" ca="1" si="48"/>
        <v>39</v>
      </c>
      <c r="C822" s="6" cm="1">
        <f t="array" aca="1" ref="C822" ca="1">_xlfn.LET(
    _xlpm.DOJ, _xlfn.XLOOKUP(Tickets_final!$B822, Employee_final!$A$2:$A$205, Employee_final!$K$2:$K$205, 0, 1, 1),
    _xlpm.RANDDATE, RANDBETWEEN(_xlpm.DOJ, TODAY()),
    _xlpm.RANDDATE
)</f>
        <v>43780</v>
      </c>
      <c r="D822">
        <f t="shared" ca="1" si="49"/>
        <v>39</v>
      </c>
      <c r="E822" t="s">
        <v>549</v>
      </c>
      <c r="F822" t="s">
        <v>550</v>
      </c>
      <c r="G822" s="9" t="s">
        <v>23</v>
      </c>
      <c r="H822" t="s">
        <v>23</v>
      </c>
      <c r="I822" s="6">
        <f t="shared" ca="1" si="50"/>
        <v>43786</v>
      </c>
      <c r="J822" cm="1">
        <f t="array" aca="1" ref="J822" ca="1">_xlfn.LET(
    _xlpm.filteredList, _xlfn._xlws.FILTER(Employee_final!$A$2:$A$205, Employee_final!$R$2:$R$205 = _xlfn.NUMBERVALUE(Tickets_final!$G822),Employee_final!$U$2:$U$205 &gt;=1),
    _xlpm.countList, COUNTA(_xlpm.filteredList),
    IF(_xlpm.countList = 0, "",
        INDEX(_xlpm.filteredList, RANDBETWEEN(1, _xlpm.countList))
    )
)</f>
        <v>149</v>
      </c>
      <c r="K822">
        <f t="shared" ca="1" si="51"/>
        <v>2</v>
      </c>
    </row>
    <row r="823" spans="1:11">
      <c r="A823">
        <v>822</v>
      </c>
      <c r="B823">
        <f t="shared" ca="1" si="48"/>
        <v>62</v>
      </c>
      <c r="C823" s="6" cm="1">
        <f t="array" aca="1" ref="C823" ca="1">_xlfn.LET(
    _xlpm.DOJ, _xlfn.XLOOKUP(Tickets_final!$B823, Employee_final!$A$2:$A$205, Employee_final!$K$2:$K$205, 0, 1, 1),
    _xlpm.RANDDATE, RANDBETWEEN(_xlpm.DOJ, TODAY()),
    _xlpm.RANDDATE
)</f>
        <v>44653</v>
      </c>
      <c r="D823">
        <f t="shared" ca="1" si="49"/>
        <v>62</v>
      </c>
      <c r="E823" t="s">
        <v>551</v>
      </c>
      <c r="F823" t="s">
        <v>552</v>
      </c>
      <c r="G823" s="9" t="s">
        <v>39</v>
      </c>
      <c r="H823" t="s">
        <v>19</v>
      </c>
      <c r="I823" s="6">
        <f t="shared" ca="1" si="50"/>
        <v>44660</v>
      </c>
      <c r="J823" cm="1">
        <f t="array" aca="1" ref="J823" ca="1">_xlfn.LET(
    _xlpm.filteredList, _xlfn._xlws.FILTER(Employee_final!$A$2:$A$205, Employee_final!$R$2:$R$205 = _xlfn.NUMBERVALUE(Tickets_final!$G823),Employee_final!$U$2:$U$205 &gt;=1),
    _xlpm.countList, COUNTA(_xlpm.filteredList),
    IF(_xlpm.countList = 0, "",
        INDEX(_xlpm.filteredList, RANDBETWEEN(1, _xlpm.countList))
    )
)</f>
        <v>101</v>
      </c>
      <c r="K823">
        <f t="shared" ca="1" si="51"/>
        <v>4</v>
      </c>
    </row>
    <row r="824" spans="1:11">
      <c r="A824">
        <v>823</v>
      </c>
      <c r="B824">
        <f t="shared" ca="1" si="48"/>
        <v>117</v>
      </c>
      <c r="C824" s="6" cm="1">
        <f t="array" aca="1" ref="C824" ca="1">_xlfn.LET(
    _xlpm.DOJ, _xlfn.XLOOKUP(Tickets_final!$B824, Employee_final!$A$2:$A$205, Employee_final!$K$2:$K$205, 0, 1, 1),
    _xlpm.RANDDATE, RANDBETWEEN(_xlpm.DOJ, TODAY()),
    _xlpm.RANDDATE
)</f>
        <v>45095</v>
      </c>
      <c r="D824">
        <f t="shared" ca="1" si="49"/>
        <v>117</v>
      </c>
      <c r="E824" t="s">
        <v>553</v>
      </c>
      <c r="F824" t="s">
        <v>554</v>
      </c>
      <c r="G824" s="9" t="s">
        <v>23</v>
      </c>
      <c r="H824" t="s">
        <v>39</v>
      </c>
      <c r="I824" s="6">
        <f t="shared" ca="1" si="50"/>
        <v>45099</v>
      </c>
      <c r="J824" cm="1">
        <f t="array" aca="1" ref="J824" ca="1">_xlfn.LET(
    _xlpm.filteredList, _xlfn._xlws.FILTER(Employee_final!$A$2:$A$205, Employee_final!$R$2:$R$205 = _xlfn.NUMBERVALUE(Tickets_final!$G824),Employee_final!$U$2:$U$205 &gt;=1),
    _xlpm.countList, COUNTA(_xlpm.filteredList),
    IF(_xlpm.countList = 0, "",
        INDEX(_xlpm.filteredList, RANDBETWEEN(1, _xlpm.countList))
    )
)</f>
        <v>36</v>
      </c>
      <c r="K824">
        <f t="shared" ca="1" si="51"/>
        <v>1</v>
      </c>
    </row>
    <row r="825" spans="1:11">
      <c r="A825">
        <v>824</v>
      </c>
      <c r="B825">
        <f t="shared" ca="1" si="48"/>
        <v>90</v>
      </c>
      <c r="C825" s="6" cm="1">
        <f t="array" aca="1" ref="C825" ca="1">_xlfn.LET(
    _xlpm.DOJ, _xlfn.XLOOKUP(Tickets_final!$B825, Employee_final!$A$2:$A$205, Employee_final!$K$2:$K$205, 0, 1, 1),
    _xlpm.RANDDATE, RANDBETWEEN(_xlpm.DOJ, TODAY()),
    _xlpm.RANDDATE
)</f>
        <v>45144</v>
      </c>
      <c r="D825">
        <f t="shared" ca="1" si="49"/>
        <v>48</v>
      </c>
      <c r="E825" t="s">
        <v>555</v>
      </c>
      <c r="F825" t="s">
        <v>556</v>
      </c>
      <c r="G825" s="9" t="s">
        <v>19</v>
      </c>
      <c r="H825" t="s">
        <v>46</v>
      </c>
      <c r="I825" s="6">
        <f t="shared" ca="1" si="50"/>
        <v>45152</v>
      </c>
      <c r="J825" cm="1">
        <f t="array" aca="1" ref="J825" ca="1">_xlfn.LET(
    _xlpm.filteredList, _xlfn._xlws.FILTER(Employee_final!$A$2:$A$205, Employee_final!$R$2:$R$205 = _xlfn.NUMBERVALUE(Tickets_final!$G825),Employee_final!$U$2:$U$205 &gt;=1),
    _xlpm.countList, COUNTA(_xlpm.filteredList),
    IF(_xlpm.countList = 0, "",
        INDEX(_xlpm.filteredList, RANDBETWEEN(1, _xlpm.countList))
    )
)</f>
        <v>12</v>
      </c>
      <c r="K825">
        <f t="shared" ca="1" si="51"/>
        <v>5</v>
      </c>
    </row>
    <row r="826" spans="1:11">
      <c r="A826">
        <v>825</v>
      </c>
      <c r="B826">
        <f t="shared" ca="1" si="48"/>
        <v>180</v>
      </c>
      <c r="C826" s="6" cm="1">
        <f t="array" aca="1" ref="C826" ca="1">_xlfn.LET(
    _xlpm.DOJ, _xlfn.XLOOKUP(Tickets_final!$B826, Employee_final!$A$2:$A$205, Employee_final!$K$2:$K$205, 0, 1, 1),
    _xlpm.RANDDATE, RANDBETWEEN(_xlpm.DOJ, TODAY()),
    _xlpm.RANDDATE
)</f>
        <v>44779</v>
      </c>
      <c r="D826">
        <f t="shared" ca="1" si="49"/>
        <v>120</v>
      </c>
      <c r="E826" t="s">
        <v>557</v>
      </c>
      <c r="F826" t="s">
        <v>558</v>
      </c>
      <c r="G826" s="9" t="s">
        <v>30</v>
      </c>
      <c r="H826" t="s">
        <v>16</v>
      </c>
      <c r="I826" s="6">
        <f t="shared" ca="1" si="50"/>
        <v>44781</v>
      </c>
      <c r="J826" cm="1">
        <f t="array" aca="1" ref="J826" ca="1">_xlfn.LET(
    _xlpm.filteredList, _xlfn._xlws.FILTER(Employee_final!$A$2:$A$205, Employee_final!$R$2:$R$205 = _xlfn.NUMBERVALUE(Tickets_final!$G826),Employee_final!$U$2:$U$205 &gt;=1),
    _xlpm.countList, COUNTA(_xlpm.filteredList),
    IF(_xlpm.countList = 0, "",
        INDEX(_xlpm.filteredList, RANDBETWEEN(1, _xlpm.countList))
    )
)</f>
        <v>79</v>
      </c>
      <c r="K826">
        <f t="shared" ca="1" si="51"/>
        <v>1</v>
      </c>
    </row>
    <row r="827" spans="1:11">
      <c r="A827">
        <v>826</v>
      </c>
      <c r="B827">
        <f t="shared" ca="1" si="48"/>
        <v>148</v>
      </c>
      <c r="C827" s="6" cm="1">
        <f t="array" aca="1" ref="C827" ca="1">_xlfn.LET(
    _xlpm.DOJ, _xlfn.XLOOKUP(Tickets_final!$B827, Employee_final!$A$2:$A$205, Employee_final!$K$2:$K$205, 0, 1, 1),
    _xlpm.RANDDATE, RANDBETWEEN(_xlpm.DOJ, TODAY()),
    _xlpm.RANDDATE
)</f>
        <v>44927</v>
      </c>
      <c r="D827">
        <f t="shared" ca="1" si="49"/>
        <v>148</v>
      </c>
      <c r="E827" t="s">
        <v>559</v>
      </c>
      <c r="F827" t="s">
        <v>560</v>
      </c>
      <c r="G827" s="9" t="s">
        <v>39</v>
      </c>
      <c r="H827" t="s">
        <v>30</v>
      </c>
      <c r="I827" s="6">
        <f t="shared" ca="1" si="50"/>
        <v>44936</v>
      </c>
      <c r="J827" cm="1">
        <f t="array" aca="1" ref="J827" ca="1">_xlfn.LET(
    _xlpm.filteredList, _xlfn._xlws.FILTER(Employee_final!$A$2:$A$205, Employee_final!$R$2:$R$205 = _xlfn.NUMBERVALUE(Tickets_final!$G827),Employee_final!$U$2:$U$205 &gt;=1),
    _xlpm.countList, COUNTA(_xlpm.filteredList),
    IF(_xlpm.countList = 0, "",
        INDEX(_xlpm.filteredList, RANDBETWEEN(1, _xlpm.countList))
    )
)</f>
        <v>180</v>
      </c>
      <c r="K827">
        <f t="shared" ca="1" si="51"/>
        <v>2</v>
      </c>
    </row>
    <row r="828" spans="1:11">
      <c r="A828">
        <v>827</v>
      </c>
      <c r="B828">
        <f t="shared" ca="1" si="48"/>
        <v>40</v>
      </c>
      <c r="C828" s="6" cm="1">
        <f t="array" aca="1" ref="C828" ca="1">_xlfn.LET(
    _xlpm.DOJ, _xlfn.XLOOKUP(Tickets_final!$B828, Employee_final!$A$2:$A$205, Employee_final!$K$2:$K$205, 0, 1, 1),
    _xlpm.RANDDATE, RANDBETWEEN(_xlpm.DOJ, TODAY()),
    _xlpm.RANDDATE
)</f>
        <v>44799</v>
      </c>
      <c r="D828">
        <f t="shared" ca="1" si="49"/>
        <v>8</v>
      </c>
      <c r="E828" t="s">
        <v>561</v>
      </c>
      <c r="F828" t="s">
        <v>562</v>
      </c>
      <c r="G828" s="9" t="s">
        <v>23</v>
      </c>
      <c r="H828" t="s">
        <v>23</v>
      </c>
      <c r="I828" s="6">
        <f t="shared" ca="1" si="50"/>
        <v>44802</v>
      </c>
      <c r="J828" cm="1">
        <f t="array" aca="1" ref="J828" ca="1">_xlfn.LET(
    _xlpm.filteredList, _xlfn._xlws.FILTER(Employee_final!$A$2:$A$205, Employee_final!$R$2:$R$205 = _xlfn.NUMBERVALUE(Tickets_final!$G828),Employee_final!$U$2:$U$205 &gt;=1),
    _xlpm.countList, COUNTA(_xlpm.filteredList),
    IF(_xlpm.countList = 0, "",
        INDEX(_xlpm.filteredList, RANDBETWEEN(1, _xlpm.countList))
    )
)</f>
        <v>4</v>
      </c>
      <c r="K828">
        <f t="shared" ca="1" si="51"/>
        <v>4</v>
      </c>
    </row>
    <row r="829" spans="1:11">
      <c r="A829">
        <v>828</v>
      </c>
      <c r="B829">
        <f t="shared" ca="1" si="48"/>
        <v>174</v>
      </c>
      <c r="C829" s="6" cm="1">
        <f t="array" aca="1" ref="C829" ca="1">_xlfn.LET(
    _xlpm.DOJ, _xlfn.XLOOKUP(Tickets_final!$B829, Employee_final!$A$2:$A$205, Employee_final!$K$2:$K$205, 0, 1, 1),
    _xlpm.RANDDATE, RANDBETWEEN(_xlpm.DOJ, TODAY()),
    _xlpm.RANDDATE
)</f>
        <v>45436</v>
      </c>
      <c r="D829">
        <f t="shared" ca="1" si="49"/>
        <v>174</v>
      </c>
      <c r="E829" t="s">
        <v>563</v>
      </c>
      <c r="F829" t="s">
        <v>564</v>
      </c>
      <c r="G829" s="9" t="s">
        <v>39</v>
      </c>
      <c r="H829" t="s">
        <v>30</v>
      </c>
      <c r="I829" s="6">
        <f t="shared" ca="1" si="50"/>
        <v>45438</v>
      </c>
      <c r="J829" cm="1">
        <f t="array" aca="1" ref="J829" ca="1">_xlfn.LET(
    _xlpm.filteredList, _xlfn._xlws.FILTER(Employee_final!$A$2:$A$205, Employee_final!$R$2:$R$205 = _xlfn.NUMBERVALUE(Tickets_final!$G829),Employee_final!$U$2:$U$205 &gt;=1),
    _xlpm.countList, COUNTA(_xlpm.filteredList),
    IF(_xlpm.countList = 0, "",
        INDEX(_xlpm.filteredList, RANDBETWEEN(1, _xlpm.countList))
    )
)</f>
        <v>101</v>
      </c>
      <c r="K829">
        <f t="shared" ca="1" si="51"/>
        <v>4</v>
      </c>
    </row>
    <row r="830" spans="1:11">
      <c r="A830">
        <v>829</v>
      </c>
      <c r="B830">
        <f t="shared" ca="1" si="48"/>
        <v>182</v>
      </c>
      <c r="C830" s="6" cm="1">
        <f t="array" aca="1" ref="C830" ca="1">_xlfn.LET(
    _xlpm.DOJ, _xlfn.XLOOKUP(Tickets_final!$B830, Employee_final!$A$2:$A$205, Employee_final!$K$2:$K$205, 0, 1, 1),
    _xlpm.RANDDATE, RANDBETWEEN(_xlpm.DOJ, TODAY()),
    _xlpm.RANDDATE
)</f>
        <v>45776</v>
      </c>
      <c r="D830">
        <f t="shared" ca="1" si="49"/>
        <v>182</v>
      </c>
      <c r="E830" t="s">
        <v>565</v>
      </c>
      <c r="F830" t="s">
        <v>566</v>
      </c>
      <c r="G830" s="9" t="s">
        <v>19</v>
      </c>
      <c r="H830" t="s">
        <v>46</v>
      </c>
      <c r="I830" s="6">
        <f t="shared" ca="1" si="50"/>
        <v>45779</v>
      </c>
      <c r="J830" cm="1">
        <f t="array" aca="1" ref="J830" ca="1">_xlfn.LET(
    _xlpm.filteredList, _xlfn._xlws.FILTER(Employee_final!$A$2:$A$205, Employee_final!$R$2:$R$205 = _xlfn.NUMBERVALUE(Tickets_final!$G830),Employee_final!$U$2:$U$205 &gt;=1),
    _xlpm.countList, COUNTA(_xlpm.filteredList),
    IF(_xlpm.countList = 0, "",
        INDEX(_xlpm.filteredList, RANDBETWEEN(1, _xlpm.countList))
    )
)</f>
        <v>155</v>
      </c>
      <c r="K830">
        <f t="shared" ca="1" si="51"/>
        <v>4</v>
      </c>
    </row>
    <row r="831" spans="1:11">
      <c r="A831">
        <v>830</v>
      </c>
      <c r="B831">
        <f t="shared" ca="1" si="48"/>
        <v>84</v>
      </c>
      <c r="C831" s="6" cm="1">
        <f t="array" aca="1" ref="C831" ca="1">_xlfn.LET(
    _xlpm.DOJ, _xlfn.XLOOKUP(Tickets_final!$B831, Employee_final!$A$2:$A$205, Employee_final!$K$2:$K$205, 0, 1, 1),
    _xlpm.RANDDATE, RANDBETWEEN(_xlpm.DOJ, TODAY()),
    _xlpm.RANDDATE
)</f>
        <v>44912</v>
      </c>
      <c r="D831">
        <f t="shared" ca="1" si="49"/>
        <v>84</v>
      </c>
      <c r="E831" t="s">
        <v>567</v>
      </c>
      <c r="F831" t="s">
        <v>568</v>
      </c>
      <c r="G831" s="9" t="s">
        <v>23</v>
      </c>
      <c r="H831" t="s">
        <v>23</v>
      </c>
      <c r="I831" s="6">
        <f t="shared" ca="1" si="50"/>
        <v>44921</v>
      </c>
      <c r="J831" cm="1">
        <f t="array" aca="1" ref="J831" ca="1">_xlfn.LET(
    _xlpm.filteredList, _xlfn._xlws.FILTER(Employee_final!$A$2:$A$205, Employee_final!$R$2:$R$205 = _xlfn.NUMBERVALUE(Tickets_final!$G831),Employee_final!$U$2:$U$205 &gt;=1),
    _xlpm.countList, COUNTA(_xlpm.filteredList),
    IF(_xlpm.countList = 0, "",
        INDEX(_xlpm.filteredList, RANDBETWEEN(1, _xlpm.countList))
    )
)</f>
        <v>204</v>
      </c>
      <c r="K831">
        <f t="shared" ca="1" si="51"/>
        <v>5</v>
      </c>
    </row>
    <row r="832" spans="1:11">
      <c r="A832">
        <v>831</v>
      </c>
      <c r="B832">
        <f t="shared" ca="1" si="48"/>
        <v>103</v>
      </c>
      <c r="C832" s="6" cm="1">
        <f t="array" aca="1" ref="C832" ca="1">_xlfn.LET(
    _xlpm.DOJ, _xlfn.XLOOKUP(Tickets_final!$B832, Employee_final!$A$2:$A$205, Employee_final!$K$2:$K$205, 0, 1, 1),
    _xlpm.RANDDATE, RANDBETWEEN(_xlpm.DOJ, TODAY()),
    _xlpm.RANDDATE
)</f>
        <v>45507</v>
      </c>
      <c r="D832">
        <f t="shared" ca="1" si="49"/>
        <v>103</v>
      </c>
      <c r="E832" t="s">
        <v>569</v>
      </c>
      <c r="F832" t="s">
        <v>570</v>
      </c>
      <c r="G832" s="9" t="s">
        <v>30</v>
      </c>
      <c r="H832" t="s">
        <v>35</v>
      </c>
      <c r="I832" s="6">
        <f t="shared" ca="1" si="50"/>
        <v>45510</v>
      </c>
      <c r="J832" cm="1">
        <f t="array" aca="1" ref="J832" ca="1">_xlfn.LET(
    _xlpm.filteredList, _xlfn._xlws.FILTER(Employee_final!$A$2:$A$205, Employee_final!$R$2:$R$205 = _xlfn.NUMBERVALUE(Tickets_final!$G832),Employee_final!$U$2:$U$205 &gt;=1),
    _xlpm.countList, COUNTA(_xlpm.filteredList),
    IF(_xlpm.countList = 0, "",
        INDEX(_xlpm.filteredList, RANDBETWEEN(1, _xlpm.countList))
    )
)</f>
        <v>8</v>
      </c>
      <c r="K832">
        <f t="shared" ca="1" si="51"/>
        <v>1</v>
      </c>
    </row>
    <row r="833" spans="1:11">
      <c r="A833">
        <v>832</v>
      </c>
      <c r="B833">
        <f t="shared" ca="1" si="48"/>
        <v>172</v>
      </c>
      <c r="C833" s="6" cm="1">
        <f t="array" aca="1" ref="C833" ca="1">_xlfn.LET(
    _xlpm.DOJ, _xlfn.XLOOKUP(Tickets_final!$B833, Employee_final!$A$2:$A$205, Employee_final!$K$2:$K$205, 0, 1, 1),
    _xlpm.RANDDATE, RANDBETWEEN(_xlpm.DOJ, TODAY()),
    _xlpm.RANDDATE
)</f>
        <v>44037</v>
      </c>
      <c r="D833">
        <f t="shared" ca="1" si="49"/>
        <v>172</v>
      </c>
      <c r="E833" t="s">
        <v>571</v>
      </c>
      <c r="F833" t="s">
        <v>572</v>
      </c>
      <c r="G833" s="9" t="s">
        <v>39</v>
      </c>
      <c r="H833" t="s">
        <v>30</v>
      </c>
      <c r="I833" s="6">
        <f t="shared" ca="1" si="50"/>
        <v>44041</v>
      </c>
      <c r="J833" cm="1">
        <f t="array" aca="1" ref="J833" ca="1">_xlfn.LET(
    _xlpm.filteredList, _xlfn._xlws.FILTER(Employee_final!$A$2:$A$205, Employee_final!$R$2:$R$205 = _xlfn.NUMBERVALUE(Tickets_final!$G833),Employee_final!$U$2:$U$205 &gt;=1),
    _xlpm.countList, COUNTA(_xlpm.filteredList),
    IF(_xlpm.countList = 0, "",
        INDEX(_xlpm.filteredList, RANDBETWEEN(1, _xlpm.countList))
    )
)</f>
        <v>115</v>
      </c>
      <c r="K833">
        <f t="shared" ca="1" si="51"/>
        <v>2</v>
      </c>
    </row>
    <row r="834" spans="1:11">
      <c r="A834">
        <v>833</v>
      </c>
      <c r="B834">
        <f t="shared" ca="1" si="48"/>
        <v>116</v>
      </c>
      <c r="C834" s="6" cm="1">
        <f t="array" aca="1" ref="C834" ca="1">_xlfn.LET(
    _xlpm.DOJ, _xlfn.XLOOKUP(Tickets_final!$B834, Employee_final!$A$2:$A$205, Employee_final!$K$2:$K$205, 0, 1, 1),
    _xlpm.RANDDATE, RANDBETWEEN(_xlpm.DOJ, TODAY()),
    _xlpm.RANDDATE
)</f>
        <v>43822</v>
      </c>
      <c r="D834">
        <f t="shared" ca="1" si="49"/>
        <v>116</v>
      </c>
      <c r="E834" t="s">
        <v>573</v>
      </c>
      <c r="F834" t="s">
        <v>574</v>
      </c>
      <c r="G834" s="9" t="s">
        <v>30</v>
      </c>
      <c r="H834" t="s">
        <v>16</v>
      </c>
      <c r="I834" s="6">
        <f t="shared" ca="1" si="50"/>
        <v>43825</v>
      </c>
      <c r="J834" cm="1">
        <f t="array" aca="1" ref="J834" ca="1">_xlfn.LET(
    _xlpm.filteredList, _xlfn._xlws.FILTER(Employee_final!$A$2:$A$205, Employee_final!$R$2:$R$205 = _xlfn.NUMBERVALUE(Tickets_final!$G834),Employee_final!$U$2:$U$205 &gt;=1),
    _xlpm.countList, COUNTA(_xlpm.filteredList),
    IF(_xlpm.countList = 0, "",
        INDEX(_xlpm.filteredList, RANDBETWEEN(1, _xlpm.countList))
    )
)</f>
        <v>97</v>
      </c>
      <c r="K834">
        <f t="shared" ca="1" si="51"/>
        <v>4</v>
      </c>
    </row>
    <row r="835" spans="1:11">
      <c r="A835">
        <v>834</v>
      </c>
      <c r="B835">
        <f t="shared" ref="B835:B898" ca="1" si="52">RANDBETWEEN(1,201)</f>
        <v>3</v>
      </c>
      <c r="C835" s="6" cm="1">
        <f t="array" aca="1" ref="C835" ca="1">_xlfn.LET(
    _xlpm.DOJ, _xlfn.XLOOKUP(Tickets_final!$B835, Employee_final!$A$2:$A$205, Employee_final!$K$2:$K$205, 0, 1, 1),
    _xlpm.RANDDATE, RANDBETWEEN(_xlpm.DOJ, TODAY()),
    _xlpm.RANDDATE
)</f>
        <v>45039</v>
      </c>
      <c r="D835">
        <f t="shared" ref="D835:D898" ca="1" si="53">IF(MOD($B835,10)=0, RANDBETWEEN(1,205), $B835)</f>
        <v>3</v>
      </c>
      <c r="E835" t="s">
        <v>575</v>
      </c>
      <c r="F835" t="s">
        <v>576</v>
      </c>
      <c r="G835" s="9" t="s">
        <v>23</v>
      </c>
      <c r="H835" t="s">
        <v>23</v>
      </c>
      <c r="I835" s="6">
        <f t="shared" ref="I835:I898" ca="1" si="54">$C835+RANDBETWEEN(2,10)</f>
        <v>45044</v>
      </c>
      <c r="J835" cm="1">
        <f t="array" aca="1" ref="J835" ca="1">_xlfn.LET(
    _xlpm.filteredList, _xlfn._xlws.FILTER(Employee_final!$A$2:$A$205, Employee_final!$R$2:$R$205 = _xlfn.NUMBERVALUE(Tickets_final!$G835),Employee_final!$U$2:$U$205 &gt;=1),
    _xlpm.countList, COUNTA(_xlpm.filteredList),
    IF(_xlpm.countList = 0, "",
        INDEX(_xlpm.filteredList, RANDBETWEEN(1, _xlpm.countList))
    )
)</f>
        <v>17</v>
      </c>
      <c r="K835">
        <f t="shared" ref="K835:K898" ca="1" si="55">RANDBETWEEN(1,6)</f>
        <v>5</v>
      </c>
    </row>
    <row r="836" spans="1:11">
      <c r="A836">
        <v>835</v>
      </c>
      <c r="B836">
        <f t="shared" ca="1" si="52"/>
        <v>163</v>
      </c>
      <c r="C836" s="6" cm="1">
        <f t="array" aca="1" ref="C836" ca="1">_xlfn.LET(
    _xlpm.DOJ, _xlfn.XLOOKUP(Tickets_final!$B836, Employee_final!$A$2:$A$205, Employee_final!$K$2:$K$205, 0, 1, 1),
    _xlpm.RANDDATE, RANDBETWEEN(_xlpm.DOJ, TODAY()),
    _xlpm.RANDDATE
)</f>
        <v>44662</v>
      </c>
      <c r="D836">
        <f t="shared" ca="1" si="53"/>
        <v>163</v>
      </c>
      <c r="E836" t="s">
        <v>451</v>
      </c>
      <c r="F836" t="s">
        <v>577</v>
      </c>
      <c r="G836" s="9" t="s">
        <v>30</v>
      </c>
      <c r="H836" t="s">
        <v>31</v>
      </c>
      <c r="I836" s="6">
        <f t="shared" ca="1" si="54"/>
        <v>44672</v>
      </c>
      <c r="J836" cm="1">
        <f t="array" aca="1" ref="J836" ca="1">_xlfn.LET(
    _xlpm.filteredList, _xlfn._xlws.FILTER(Employee_final!$A$2:$A$205, Employee_final!$R$2:$R$205 = _xlfn.NUMBERVALUE(Tickets_final!$G836),Employee_final!$U$2:$U$205 &gt;=1),
    _xlpm.countList, COUNTA(_xlpm.filteredList),
    IF(_xlpm.countList = 0, "",
        INDEX(_xlpm.filteredList, RANDBETWEEN(1, _xlpm.countList))
    )
)</f>
        <v>8</v>
      </c>
      <c r="K836">
        <f t="shared" ca="1" si="55"/>
        <v>6</v>
      </c>
    </row>
    <row r="837" spans="1:11">
      <c r="A837">
        <v>836</v>
      </c>
      <c r="B837">
        <f t="shared" ca="1" si="52"/>
        <v>4</v>
      </c>
      <c r="C837" s="6" cm="1">
        <f t="array" aca="1" ref="C837" ca="1">_xlfn.LET(
    _xlpm.DOJ, _xlfn.XLOOKUP(Tickets_final!$B837, Employee_final!$A$2:$A$205, Employee_final!$K$2:$K$205, 0, 1, 1),
    _xlpm.RANDDATE, RANDBETWEEN(_xlpm.DOJ, TODAY()),
    _xlpm.RANDDATE
)</f>
        <v>44732</v>
      </c>
      <c r="D837">
        <f t="shared" ca="1" si="53"/>
        <v>4</v>
      </c>
      <c r="E837" t="s">
        <v>482</v>
      </c>
      <c r="F837" t="s">
        <v>483</v>
      </c>
      <c r="G837" s="9" t="s">
        <v>39</v>
      </c>
      <c r="H837" t="s">
        <v>19</v>
      </c>
      <c r="I837" s="6">
        <f t="shared" ca="1" si="54"/>
        <v>44735</v>
      </c>
      <c r="J837" cm="1">
        <f t="array" aca="1" ref="J837" ca="1">_xlfn.LET(
    _xlpm.filteredList, _xlfn._xlws.FILTER(Employee_final!$A$2:$A$205, Employee_final!$R$2:$R$205 = _xlfn.NUMBERVALUE(Tickets_final!$G837),Employee_final!$U$2:$U$205 &gt;=1),
    _xlpm.countList, COUNTA(_xlpm.filteredList),
    IF(_xlpm.countList = 0, "",
        INDEX(_xlpm.filteredList, RANDBETWEEN(1, _xlpm.countList))
    )
)</f>
        <v>73</v>
      </c>
      <c r="K837">
        <f t="shared" ca="1" si="55"/>
        <v>4</v>
      </c>
    </row>
    <row r="838" spans="1:11">
      <c r="A838">
        <v>837</v>
      </c>
      <c r="B838">
        <f t="shared" ca="1" si="52"/>
        <v>199</v>
      </c>
      <c r="C838" s="6" cm="1">
        <f t="array" aca="1" ref="C838" ca="1">_xlfn.LET(
    _xlpm.DOJ, _xlfn.XLOOKUP(Tickets_final!$B838, Employee_final!$A$2:$A$205, Employee_final!$K$2:$K$205, 0, 1, 1),
    _xlpm.RANDDATE, RANDBETWEEN(_xlpm.DOJ, TODAY()),
    _xlpm.RANDDATE
)</f>
        <v>45699</v>
      </c>
      <c r="D838">
        <f t="shared" ca="1" si="53"/>
        <v>199</v>
      </c>
      <c r="E838" t="s">
        <v>578</v>
      </c>
      <c r="F838" t="s">
        <v>579</v>
      </c>
      <c r="G838" s="9" t="s">
        <v>23</v>
      </c>
      <c r="H838" t="s">
        <v>39</v>
      </c>
      <c r="I838" s="6">
        <f t="shared" ca="1" si="54"/>
        <v>45702</v>
      </c>
      <c r="J838" cm="1">
        <f t="array" aca="1" ref="J838" ca="1">_xlfn.LET(
    _xlpm.filteredList, _xlfn._xlws.FILTER(Employee_final!$A$2:$A$205, Employee_final!$R$2:$R$205 = _xlfn.NUMBERVALUE(Tickets_final!$G838),Employee_final!$U$2:$U$205 &gt;=1),
    _xlpm.countList, COUNTA(_xlpm.filteredList),
    IF(_xlpm.countList = 0, "",
        INDEX(_xlpm.filteredList, RANDBETWEEN(1, _xlpm.countList))
    )
)</f>
        <v>172</v>
      </c>
      <c r="K838">
        <f t="shared" ca="1" si="55"/>
        <v>5</v>
      </c>
    </row>
    <row r="839" spans="1:11">
      <c r="A839">
        <v>838</v>
      </c>
      <c r="B839">
        <f t="shared" ca="1" si="52"/>
        <v>67</v>
      </c>
      <c r="C839" s="6" cm="1">
        <f t="array" aca="1" ref="C839" ca="1">_xlfn.LET(
    _xlpm.DOJ, _xlfn.XLOOKUP(Tickets_final!$B839, Employee_final!$A$2:$A$205, Employee_final!$K$2:$K$205, 0, 1, 1),
    _xlpm.RANDDATE, RANDBETWEEN(_xlpm.DOJ, TODAY()),
    _xlpm.RANDDATE
)</f>
        <v>45111</v>
      </c>
      <c r="D839">
        <f t="shared" ca="1" si="53"/>
        <v>67</v>
      </c>
      <c r="E839" t="s">
        <v>580</v>
      </c>
      <c r="F839" t="s">
        <v>581</v>
      </c>
      <c r="G839" s="9" t="s">
        <v>19</v>
      </c>
      <c r="H839" t="s">
        <v>46</v>
      </c>
      <c r="I839" s="6">
        <f t="shared" ca="1" si="54"/>
        <v>45118</v>
      </c>
      <c r="J839" cm="1">
        <f t="array" aca="1" ref="J839" ca="1">_xlfn.LET(
    _xlpm.filteredList, _xlfn._xlws.FILTER(Employee_final!$A$2:$A$205, Employee_final!$R$2:$R$205 = _xlfn.NUMBERVALUE(Tickets_final!$G839),Employee_final!$U$2:$U$205 &gt;=1),
    _xlpm.countList, COUNTA(_xlpm.filteredList),
    IF(_xlpm.countList = 0, "",
        INDEX(_xlpm.filteredList, RANDBETWEEN(1, _xlpm.countList))
    )
)</f>
        <v>174</v>
      </c>
      <c r="K839">
        <f t="shared" ca="1" si="55"/>
        <v>3</v>
      </c>
    </row>
    <row r="840" spans="1:11">
      <c r="A840">
        <v>839</v>
      </c>
      <c r="B840">
        <f t="shared" ca="1" si="52"/>
        <v>7</v>
      </c>
      <c r="C840" s="6" cm="1">
        <f t="array" aca="1" ref="C840" ca="1">_xlfn.LET(
    _xlpm.DOJ, _xlfn.XLOOKUP(Tickets_final!$B840, Employee_final!$A$2:$A$205, Employee_final!$K$2:$K$205, 0, 1, 1),
    _xlpm.RANDDATE, RANDBETWEEN(_xlpm.DOJ, TODAY()),
    _xlpm.RANDDATE
)</f>
        <v>45173</v>
      </c>
      <c r="D840">
        <f t="shared" ca="1" si="53"/>
        <v>7</v>
      </c>
      <c r="E840" t="s">
        <v>465</v>
      </c>
      <c r="F840" t="s">
        <v>582</v>
      </c>
      <c r="G840" s="9" t="s">
        <v>23</v>
      </c>
      <c r="H840" t="s">
        <v>23</v>
      </c>
      <c r="I840" s="6">
        <f t="shared" ca="1" si="54"/>
        <v>45183</v>
      </c>
      <c r="J840" cm="1">
        <f t="array" aca="1" ref="J840" ca="1">_xlfn.LET(
    _xlpm.filteredList, _xlfn._xlws.FILTER(Employee_final!$A$2:$A$205, Employee_final!$R$2:$R$205 = _xlfn.NUMBERVALUE(Tickets_final!$G840),Employee_final!$U$2:$U$205 &gt;=1),
    _xlpm.countList, COUNTA(_xlpm.filteredList),
    IF(_xlpm.countList = 0, "",
        INDEX(_xlpm.filteredList, RANDBETWEEN(1, _xlpm.countList))
    )
)</f>
        <v>176</v>
      </c>
      <c r="K840">
        <f t="shared" ca="1" si="55"/>
        <v>1</v>
      </c>
    </row>
    <row r="841" spans="1:11">
      <c r="A841">
        <v>840</v>
      </c>
      <c r="B841">
        <f t="shared" ca="1" si="52"/>
        <v>104</v>
      </c>
      <c r="C841" s="6" cm="1">
        <f t="array" aca="1" ref="C841" ca="1">_xlfn.LET(
    _xlpm.DOJ, _xlfn.XLOOKUP(Tickets_final!$B841, Employee_final!$A$2:$A$205, Employee_final!$K$2:$K$205, 0, 1, 1),
    _xlpm.RANDDATE, RANDBETWEEN(_xlpm.DOJ, TODAY()),
    _xlpm.RANDDATE
)</f>
        <v>43937</v>
      </c>
      <c r="D841">
        <f t="shared" ca="1" si="53"/>
        <v>104</v>
      </c>
      <c r="E841" t="s">
        <v>508</v>
      </c>
      <c r="F841" t="s">
        <v>583</v>
      </c>
      <c r="G841" s="9" t="s">
        <v>30</v>
      </c>
      <c r="H841" t="s">
        <v>35</v>
      </c>
      <c r="I841" s="6">
        <f t="shared" ca="1" si="54"/>
        <v>43947</v>
      </c>
      <c r="J841" cm="1">
        <f t="array" aca="1" ref="J841" ca="1">_xlfn.LET(
    _xlpm.filteredList, _xlfn._xlws.FILTER(Employee_final!$A$2:$A$205, Employee_final!$R$2:$R$205 = _xlfn.NUMBERVALUE(Tickets_final!$G841),Employee_final!$U$2:$U$205 &gt;=1),
    _xlpm.countList, COUNTA(_xlpm.filteredList),
    IF(_xlpm.countList = 0, "",
        INDEX(_xlpm.filteredList, RANDBETWEEN(1, _xlpm.countList))
    )
)</f>
        <v>10</v>
      </c>
      <c r="K841">
        <f t="shared" ca="1" si="55"/>
        <v>3</v>
      </c>
    </row>
    <row r="842" spans="1:11">
      <c r="A842">
        <v>841</v>
      </c>
      <c r="B842">
        <f t="shared" ca="1" si="52"/>
        <v>187</v>
      </c>
      <c r="C842" s="6" cm="1">
        <f t="array" aca="1" ref="C842" ca="1">_xlfn.LET(
    _xlpm.DOJ, _xlfn.XLOOKUP(Tickets_final!$B842, Employee_final!$A$2:$A$205, Employee_final!$K$2:$K$205, 0, 1, 1),
    _xlpm.RANDDATE, RANDBETWEEN(_xlpm.DOJ, TODAY()),
    _xlpm.RANDDATE
)</f>
        <v>44674</v>
      </c>
      <c r="D842">
        <f t="shared" ca="1" si="53"/>
        <v>187</v>
      </c>
      <c r="E842" t="s">
        <v>514</v>
      </c>
      <c r="F842" t="s">
        <v>584</v>
      </c>
      <c r="G842" s="9" t="s">
        <v>30</v>
      </c>
      <c r="H842" t="s">
        <v>16</v>
      </c>
      <c r="I842" s="6">
        <f t="shared" ca="1" si="54"/>
        <v>44677</v>
      </c>
      <c r="J842" cm="1">
        <f t="array" aca="1" ref="J842" ca="1">_xlfn.LET(
    _xlpm.filteredList, _xlfn._xlws.FILTER(Employee_final!$A$2:$A$205, Employee_final!$R$2:$R$205 = _xlfn.NUMBERVALUE(Tickets_final!$G842),Employee_final!$U$2:$U$205 &gt;=1),
    _xlpm.countList, COUNTA(_xlpm.filteredList),
    IF(_xlpm.countList = 0, "",
        INDEX(_xlpm.filteredList, RANDBETWEEN(1, _xlpm.countList))
    )
)</f>
        <v>164</v>
      </c>
      <c r="K842">
        <f t="shared" ca="1" si="55"/>
        <v>6</v>
      </c>
    </row>
    <row r="843" spans="1:11">
      <c r="A843">
        <v>842</v>
      </c>
      <c r="B843">
        <f t="shared" ca="1" si="52"/>
        <v>43</v>
      </c>
      <c r="C843" s="6" cm="1">
        <f t="array" aca="1" ref="C843" ca="1">_xlfn.LET(
    _xlpm.DOJ, _xlfn.XLOOKUP(Tickets_final!$B843, Employee_final!$A$2:$A$205, Employee_final!$K$2:$K$205, 0, 1, 1),
    _xlpm.RANDDATE, RANDBETWEEN(_xlpm.DOJ, TODAY()),
    _xlpm.RANDDATE
)</f>
        <v>43363</v>
      </c>
      <c r="D843">
        <f t="shared" ca="1" si="53"/>
        <v>43</v>
      </c>
      <c r="E843" t="s">
        <v>494</v>
      </c>
      <c r="F843" t="s">
        <v>585</v>
      </c>
      <c r="G843" s="9" t="s">
        <v>23</v>
      </c>
      <c r="H843" t="s">
        <v>23</v>
      </c>
      <c r="I843" s="6">
        <f t="shared" ca="1" si="54"/>
        <v>43372</v>
      </c>
      <c r="J843" cm="1">
        <f t="array" aca="1" ref="J843" ca="1">_xlfn.LET(
    _xlpm.filteredList, _xlfn._xlws.FILTER(Employee_final!$A$2:$A$205, Employee_final!$R$2:$R$205 = _xlfn.NUMBERVALUE(Tickets_final!$G843),Employee_final!$U$2:$U$205 &gt;=1),
    _xlpm.countList, COUNTA(_xlpm.filteredList),
    IF(_xlpm.countList = 0, "",
        INDEX(_xlpm.filteredList, RANDBETWEEN(1, _xlpm.countList))
    )
)</f>
        <v>130</v>
      </c>
      <c r="K843">
        <f t="shared" ca="1" si="55"/>
        <v>6</v>
      </c>
    </row>
    <row r="844" spans="1:11">
      <c r="A844">
        <v>843</v>
      </c>
      <c r="B844">
        <f t="shared" ca="1" si="52"/>
        <v>32</v>
      </c>
      <c r="C844" s="6" cm="1">
        <f t="array" aca="1" ref="C844" ca="1">_xlfn.LET(
    _xlpm.DOJ, _xlfn.XLOOKUP(Tickets_final!$B844, Employee_final!$A$2:$A$205, Employee_final!$K$2:$K$205, 0, 1, 1),
    _xlpm.RANDDATE, RANDBETWEEN(_xlpm.DOJ, TODAY()),
    _xlpm.RANDDATE
)</f>
        <v>43405</v>
      </c>
      <c r="D844">
        <f t="shared" ca="1" si="53"/>
        <v>32</v>
      </c>
      <c r="E844" t="s">
        <v>518</v>
      </c>
      <c r="F844" t="s">
        <v>586</v>
      </c>
      <c r="G844" s="9" t="s">
        <v>39</v>
      </c>
      <c r="H844" t="s">
        <v>30</v>
      </c>
      <c r="I844" s="6">
        <f t="shared" ca="1" si="54"/>
        <v>43414</v>
      </c>
      <c r="J844" cm="1">
        <f t="array" aca="1" ref="J844" ca="1">_xlfn.LET(
    _xlpm.filteredList, _xlfn._xlws.FILTER(Employee_final!$A$2:$A$205, Employee_final!$R$2:$R$205 = _xlfn.NUMBERVALUE(Tickets_final!$G844),Employee_final!$U$2:$U$205 &gt;=1),
    _xlpm.countList, COUNTA(_xlpm.filteredList),
    IF(_xlpm.countList = 0, "",
        INDEX(_xlpm.filteredList, RANDBETWEEN(1, _xlpm.countList))
    )
)</f>
        <v>201</v>
      </c>
      <c r="K844">
        <f t="shared" ca="1" si="55"/>
        <v>5</v>
      </c>
    </row>
    <row r="845" spans="1:11">
      <c r="A845">
        <v>844</v>
      </c>
      <c r="B845">
        <f t="shared" ca="1" si="52"/>
        <v>185</v>
      </c>
      <c r="C845" s="6" cm="1">
        <f t="array" aca="1" ref="C845" ca="1">_xlfn.LET(
    _xlpm.DOJ, _xlfn.XLOOKUP(Tickets_final!$B845, Employee_final!$A$2:$A$205, Employee_final!$K$2:$K$205, 0, 1, 1),
    _xlpm.RANDDATE, RANDBETWEEN(_xlpm.DOJ, TODAY()),
    _xlpm.RANDDATE
)</f>
        <v>45787</v>
      </c>
      <c r="D845">
        <f t="shared" ca="1" si="53"/>
        <v>185</v>
      </c>
      <c r="E845" t="s">
        <v>587</v>
      </c>
      <c r="F845" t="s">
        <v>588</v>
      </c>
      <c r="G845" s="9" t="s">
        <v>30</v>
      </c>
      <c r="H845" t="s">
        <v>31</v>
      </c>
      <c r="I845" s="6">
        <f t="shared" ca="1" si="54"/>
        <v>45794</v>
      </c>
      <c r="J845" cm="1">
        <f t="array" aca="1" ref="J845" ca="1">_xlfn.LET(
    _xlpm.filteredList, _xlfn._xlws.FILTER(Employee_final!$A$2:$A$205, Employee_final!$R$2:$R$205 = _xlfn.NUMBERVALUE(Tickets_final!$G845),Employee_final!$U$2:$U$205 &gt;=1),
    _xlpm.countList, COUNTA(_xlpm.filteredList),
    IF(_xlpm.countList = 0, "",
        INDEX(_xlpm.filteredList, RANDBETWEEN(1, _xlpm.countList))
    )
)</f>
        <v>125</v>
      </c>
      <c r="K845">
        <f t="shared" ca="1" si="55"/>
        <v>4</v>
      </c>
    </row>
    <row r="846" spans="1:11">
      <c r="A846">
        <v>845</v>
      </c>
      <c r="B846">
        <f t="shared" ca="1" si="52"/>
        <v>41</v>
      </c>
      <c r="C846" s="6" cm="1">
        <f t="array" aca="1" ref="C846" ca="1">_xlfn.LET(
    _xlpm.DOJ, _xlfn.XLOOKUP(Tickets_final!$B846, Employee_final!$A$2:$A$205, Employee_final!$K$2:$K$205, 0, 1, 1),
    _xlpm.RANDDATE, RANDBETWEEN(_xlpm.DOJ, TODAY()),
    _xlpm.RANDDATE
)</f>
        <v>45093</v>
      </c>
      <c r="D846">
        <f t="shared" ca="1" si="53"/>
        <v>41</v>
      </c>
      <c r="E846" t="s">
        <v>589</v>
      </c>
      <c r="F846" t="s">
        <v>590</v>
      </c>
      <c r="G846" s="9" t="s">
        <v>23</v>
      </c>
      <c r="H846" t="s">
        <v>23</v>
      </c>
      <c r="I846" s="6">
        <f t="shared" ca="1" si="54"/>
        <v>45098</v>
      </c>
      <c r="J846" cm="1">
        <f t="array" aca="1" ref="J846" ca="1">_xlfn.LET(
    _xlpm.filteredList, _xlfn._xlws.FILTER(Employee_final!$A$2:$A$205, Employee_final!$R$2:$R$205 = _xlfn.NUMBERVALUE(Tickets_final!$G846),Employee_final!$U$2:$U$205 &gt;=1),
    _xlpm.countList, COUNTA(_xlpm.filteredList),
    IF(_xlpm.countList = 0, "",
        INDEX(_xlpm.filteredList, RANDBETWEEN(1, _xlpm.countList))
    )
)</f>
        <v>110</v>
      </c>
      <c r="K846">
        <f t="shared" ca="1" si="55"/>
        <v>6</v>
      </c>
    </row>
    <row r="847" spans="1:11">
      <c r="A847">
        <v>846</v>
      </c>
      <c r="B847">
        <f t="shared" ca="1" si="52"/>
        <v>17</v>
      </c>
      <c r="C847" s="6" cm="1">
        <f t="array" aca="1" ref="C847" ca="1">_xlfn.LET(
    _xlpm.DOJ, _xlfn.XLOOKUP(Tickets_final!$B847, Employee_final!$A$2:$A$205, Employee_final!$K$2:$K$205, 0, 1, 1),
    _xlpm.RANDDATE, RANDBETWEEN(_xlpm.DOJ, TODAY()),
    _xlpm.RANDDATE
)</f>
        <v>44421</v>
      </c>
      <c r="D847">
        <f t="shared" ca="1" si="53"/>
        <v>17</v>
      </c>
      <c r="E847" t="s">
        <v>591</v>
      </c>
      <c r="F847" t="s">
        <v>592</v>
      </c>
      <c r="G847" s="9" t="s">
        <v>39</v>
      </c>
      <c r="H847" t="s">
        <v>30</v>
      </c>
      <c r="I847" s="6">
        <f t="shared" ca="1" si="54"/>
        <v>44428</v>
      </c>
      <c r="J847" cm="1">
        <f t="array" aca="1" ref="J847" ca="1">_xlfn.LET(
    _xlpm.filteredList, _xlfn._xlws.FILTER(Employee_final!$A$2:$A$205, Employee_final!$R$2:$R$205 = _xlfn.NUMBERVALUE(Tickets_final!$G847),Employee_final!$U$2:$U$205 &gt;=1),
    _xlpm.countList, COUNTA(_xlpm.filteredList),
    IF(_xlpm.countList = 0, "",
        INDEX(_xlpm.filteredList, RANDBETWEEN(1, _xlpm.countList))
    )
)</f>
        <v>189</v>
      </c>
      <c r="K847">
        <f t="shared" ca="1" si="55"/>
        <v>6</v>
      </c>
    </row>
    <row r="848" spans="1:11">
      <c r="A848">
        <v>847</v>
      </c>
      <c r="B848">
        <f t="shared" ca="1" si="52"/>
        <v>47</v>
      </c>
      <c r="C848" s="6" cm="1">
        <f t="array" aca="1" ref="C848" ca="1">_xlfn.LET(
    _xlpm.DOJ, _xlfn.XLOOKUP(Tickets_final!$B848, Employee_final!$A$2:$A$205, Employee_final!$K$2:$K$205, 0, 1, 1),
    _xlpm.RANDDATE, RANDBETWEEN(_xlpm.DOJ, TODAY()),
    _xlpm.RANDDATE
)</f>
        <v>45574</v>
      </c>
      <c r="D848">
        <f t="shared" ca="1" si="53"/>
        <v>47</v>
      </c>
      <c r="E848" t="s">
        <v>593</v>
      </c>
      <c r="F848" t="s">
        <v>594</v>
      </c>
      <c r="G848" s="9" t="s">
        <v>23</v>
      </c>
      <c r="H848" t="s">
        <v>39</v>
      </c>
      <c r="I848" s="6">
        <f t="shared" ca="1" si="54"/>
        <v>45583</v>
      </c>
      <c r="J848" cm="1">
        <f t="array" aca="1" ref="J848" ca="1">_xlfn.LET(
    _xlpm.filteredList, _xlfn._xlws.FILTER(Employee_final!$A$2:$A$205, Employee_final!$R$2:$R$205 = _xlfn.NUMBERVALUE(Tickets_final!$G848),Employee_final!$U$2:$U$205 &gt;=1),
    _xlpm.countList, COUNTA(_xlpm.filteredList),
    IF(_xlpm.countList = 0, "",
        INDEX(_xlpm.filteredList, RANDBETWEEN(1, _xlpm.countList))
    )
)</f>
        <v>117</v>
      </c>
      <c r="K848">
        <f t="shared" ca="1" si="55"/>
        <v>3</v>
      </c>
    </row>
    <row r="849" spans="1:11">
      <c r="A849">
        <v>848</v>
      </c>
      <c r="B849">
        <f t="shared" ca="1" si="52"/>
        <v>126</v>
      </c>
      <c r="C849" s="6" cm="1">
        <f t="array" aca="1" ref="C849" ca="1">_xlfn.LET(
    _xlpm.DOJ, _xlfn.XLOOKUP(Tickets_final!$B849, Employee_final!$A$2:$A$205, Employee_final!$K$2:$K$205, 0, 1, 1),
    _xlpm.RANDDATE, RANDBETWEEN(_xlpm.DOJ, TODAY()),
    _xlpm.RANDDATE
)</f>
        <v>44730</v>
      </c>
      <c r="D849">
        <f t="shared" ca="1" si="53"/>
        <v>126</v>
      </c>
      <c r="E849" t="s">
        <v>595</v>
      </c>
      <c r="F849" t="s">
        <v>596</v>
      </c>
      <c r="G849" s="9" t="s">
        <v>19</v>
      </c>
      <c r="H849" t="s">
        <v>46</v>
      </c>
      <c r="I849" s="6">
        <f t="shared" ca="1" si="54"/>
        <v>44735</v>
      </c>
      <c r="J849" cm="1">
        <f t="array" aca="1" ref="J849" ca="1">_xlfn.LET(
    _xlpm.filteredList, _xlfn._xlws.FILTER(Employee_final!$A$2:$A$205, Employee_final!$R$2:$R$205 = _xlfn.NUMBERVALUE(Tickets_final!$G849),Employee_final!$U$2:$U$205 &gt;=1),
    _xlpm.countList, COUNTA(_xlpm.filteredList),
    IF(_xlpm.countList = 0, "",
        INDEX(_xlpm.filteredList, RANDBETWEEN(1, _xlpm.countList))
    )
)</f>
        <v>55</v>
      </c>
      <c r="K849">
        <f t="shared" ca="1" si="55"/>
        <v>6</v>
      </c>
    </row>
    <row r="850" spans="1:11">
      <c r="A850">
        <v>849</v>
      </c>
      <c r="B850">
        <f t="shared" ca="1" si="52"/>
        <v>201</v>
      </c>
      <c r="C850" s="6" cm="1">
        <f t="array" aca="1" ref="C850" ca="1">_xlfn.LET(
    _xlpm.DOJ, _xlfn.XLOOKUP(Tickets_final!$B850, Employee_final!$A$2:$A$205, Employee_final!$K$2:$K$205, 0, 1, 1),
    _xlpm.RANDDATE, RANDBETWEEN(_xlpm.DOJ, TODAY()),
    _xlpm.RANDDATE
)</f>
        <v>45110</v>
      </c>
      <c r="D850">
        <f t="shared" ca="1" si="53"/>
        <v>201</v>
      </c>
      <c r="E850" t="s">
        <v>597</v>
      </c>
      <c r="F850" t="s">
        <v>598</v>
      </c>
      <c r="G850" s="9" t="s">
        <v>30</v>
      </c>
      <c r="H850" t="s">
        <v>35</v>
      </c>
      <c r="I850" s="6">
        <f t="shared" ca="1" si="54"/>
        <v>45113</v>
      </c>
      <c r="J850" cm="1">
        <f t="array" aca="1" ref="J850" ca="1">_xlfn.LET(
    _xlpm.filteredList, _xlfn._xlws.FILTER(Employee_final!$A$2:$A$205, Employee_final!$R$2:$R$205 = _xlfn.NUMBERVALUE(Tickets_final!$G850),Employee_final!$U$2:$U$205 &gt;=1),
    _xlpm.countList, COUNTA(_xlpm.filteredList),
    IF(_xlpm.countList = 0, "",
        INDEX(_xlpm.filteredList, RANDBETWEEN(1, _xlpm.countList))
    )
)</f>
        <v>185</v>
      </c>
      <c r="K850">
        <f t="shared" ca="1" si="55"/>
        <v>3</v>
      </c>
    </row>
    <row r="851" spans="1:11">
      <c r="A851">
        <v>850</v>
      </c>
      <c r="B851">
        <f t="shared" ca="1" si="52"/>
        <v>19</v>
      </c>
      <c r="C851" s="6" cm="1">
        <f t="array" aca="1" ref="C851" ca="1">_xlfn.LET(
    _xlpm.DOJ, _xlfn.XLOOKUP(Tickets_final!$B851, Employee_final!$A$2:$A$205, Employee_final!$K$2:$K$205, 0, 1, 1),
    _xlpm.RANDDATE, RANDBETWEEN(_xlpm.DOJ, TODAY()),
    _xlpm.RANDDATE
)</f>
        <v>45459</v>
      </c>
      <c r="D851">
        <f t="shared" ca="1" si="53"/>
        <v>19</v>
      </c>
      <c r="E851" t="s">
        <v>510</v>
      </c>
      <c r="F851" t="s">
        <v>599</v>
      </c>
      <c r="G851" s="9" t="s">
        <v>23</v>
      </c>
      <c r="H851" t="s">
        <v>23</v>
      </c>
      <c r="I851" s="6">
        <f t="shared" ca="1" si="54"/>
        <v>45461</v>
      </c>
      <c r="J851" cm="1">
        <f t="array" aca="1" ref="J851" ca="1">_xlfn.LET(
    _xlpm.filteredList, _xlfn._xlws.FILTER(Employee_final!$A$2:$A$205, Employee_final!$R$2:$R$205 = _xlfn.NUMBERVALUE(Tickets_final!$G851),Employee_final!$U$2:$U$205 &gt;=1),
    _xlpm.countList, COUNTA(_xlpm.filteredList),
    IF(_xlpm.countList = 0, "",
        INDEX(_xlpm.filteredList, RANDBETWEEN(1, _xlpm.countList))
    )
)</f>
        <v>36</v>
      </c>
      <c r="K851">
        <f t="shared" ca="1" si="55"/>
        <v>4</v>
      </c>
    </row>
    <row r="852" spans="1:11">
      <c r="A852">
        <v>851</v>
      </c>
      <c r="B852">
        <f t="shared" ca="1" si="52"/>
        <v>35</v>
      </c>
      <c r="C852" s="6" cm="1">
        <f t="array" aca="1" ref="C852" ca="1">_xlfn.LET(
    _xlpm.DOJ, _xlfn.XLOOKUP(Tickets_final!$B852, Employee_final!$A$2:$A$205, Employee_final!$K$2:$K$205, 0, 1, 1),
    _xlpm.RANDDATE, RANDBETWEEN(_xlpm.DOJ, TODAY()),
    _xlpm.RANDDATE
)</f>
        <v>45577</v>
      </c>
      <c r="D852">
        <f t="shared" ca="1" si="53"/>
        <v>35</v>
      </c>
      <c r="E852" t="s">
        <v>600</v>
      </c>
      <c r="F852" t="s">
        <v>601</v>
      </c>
      <c r="G852" s="9" t="s">
        <v>39</v>
      </c>
      <c r="H852" t="s">
        <v>19</v>
      </c>
      <c r="I852" s="6">
        <f t="shared" ca="1" si="54"/>
        <v>45581</v>
      </c>
      <c r="J852" cm="1">
        <f t="array" aca="1" ref="J852" ca="1">_xlfn.LET(
    _xlpm.filteredList, _xlfn._xlws.FILTER(Employee_final!$A$2:$A$205, Employee_final!$R$2:$R$205 = _xlfn.NUMBERVALUE(Tickets_final!$G852),Employee_final!$U$2:$U$205 &gt;=1),
    _xlpm.countList, COUNTA(_xlpm.filteredList),
    IF(_xlpm.countList = 0, "",
        INDEX(_xlpm.filteredList, RANDBETWEEN(1, _xlpm.countList))
    )
)</f>
        <v>178</v>
      </c>
      <c r="K852">
        <f t="shared" ca="1" si="55"/>
        <v>1</v>
      </c>
    </row>
    <row r="853" spans="1:11">
      <c r="A853">
        <v>852</v>
      </c>
      <c r="B853">
        <f t="shared" ca="1" si="52"/>
        <v>96</v>
      </c>
      <c r="C853" s="6" cm="1">
        <f t="array" aca="1" ref="C853" ca="1">_xlfn.LET(
    _xlpm.DOJ, _xlfn.XLOOKUP(Tickets_final!$B853, Employee_final!$A$2:$A$205, Employee_final!$K$2:$K$205, 0, 1, 1),
    _xlpm.RANDDATE, RANDBETWEEN(_xlpm.DOJ, TODAY()),
    _xlpm.RANDDATE
)</f>
        <v>44975</v>
      </c>
      <c r="D853">
        <f t="shared" ca="1" si="53"/>
        <v>96</v>
      </c>
      <c r="E853" t="s">
        <v>602</v>
      </c>
      <c r="F853" t="s">
        <v>603</v>
      </c>
      <c r="G853" s="9" t="s">
        <v>30</v>
      </c>
      <c r="H853" t="s">
        <v>16</v>
      </c>
      <c r="I853" s="6">
        <f t="shared" ca="1" si="54"/>
        <v>44977</v>
      </c>
      <c r="J853" cm="1">
        <f t="array" aca="1" ref="J853" ca="1">_xlfn.LET(
    _xlpm.filteredList, _xlfn._xlws.FILTER(Employee_final!$A$2:$A$205, Employee_final!$R$2:$R$205 = _xlfn.NUMBERVALUE(Tickets_final!$G853),Employee_final!$U$2:$U$205 &gt;=1),
    _xlpm.countList, COUNTA(_xlpm.filteredList),
    IF(_xlpm.countList = 0, "",
        INDEX(_xlpm.filteredList, RANDBETWEEN(1, _xlpm.countList))
    )
)</f>
        <v>102</v>
      </c>
      <c r="K853">
        <f t="shared" ca="1" si="55"/>
        <v>4</v>
      </c>
    </row>
    <row r="854" spans="1:11">
      <c r="A854">
        <v>853</v>
      </c>
      <c r="B854">
        <f t="shared" ca="1" si="52"/>
        <v>71</v>
      </c>
      <c r="C854" s="6" cm="1">
        <f t="array" aca="1" ref="C854" ca="1">_xlfn.LET(
    _xlpm.DOJ, _xlfn.XLOOKUP(Tickets_final!$B854, Employee_final!$A$2:$A$205, Employee_final!$K$2:$K$205, 0, 1, 1),
    _xlpm.RANDDATE, RANDBETWEEN(_xlpm.DOJ, TODAY()),
    _xlpm.RANDDATE
)</f>
        <v>44711</v>
      </c>
      <c r="D854">
        <f t="shared" ca="1" si="53"/>
        <v>71</v>
      </c>
      <c r="E854" t="s">
        <v>604</v>
      </c>
      <c r="F854" t="s">
        <v>605</v>
      </c>
      <c r="G854" s="9" t="s">
        <v>23</v>
      </c>
      <c r="H854" t="s">
        <v>23</v>
      </c>
      <c r="I854" s="6">
        <f t="shared" ca="1" si="54"/>
        <v>44721</v>
      </c>
      <c r="J854" cm="1">
        <f t="array" aca="1" ref="J854" ca="1">_xlfn.LET(
    _xlpm.filteredList, _xlfn._xlws.FILTER(Employee_final!$A$2:$A$205, Employee_final!$R$2:$R$205 = _xlfn.NUMBERVALUE(Tickets_final!$G854),Employee_final!$U$2:$U$205 &gt;=1),
    _xlpm.countList, COUNTA(_xlpm.filteredList),
    IF(_xlpm.countList = 0, "",
        INDEX(_xlpm.filteredList, RANDBETWEEN(1, _xlpm.countList))
    )
)</f>
        <v>4</v>
      </c>
      <c r="K854">
        <f t="shared" ca="1" si="55"/>
        <v>4</v>
      </c>
    </row>
    <row r="855" spans="1:11">
      <c r="A855">
        <v>854</v>
      </c>
      <c r="B855">
        <f t="shared" ca="1" si="52"/>
        <v>137</v>
      </c>
      <c r="C855" s="6" cm="1">
        <f t="array" aca="1" ref="C855" ca="1">_xlfn.LET(
    _xlpm.DOJ, _xlfn.XLOOKUP(Tickets_final!$B855, Employee_final!$A$2:$A$205, Employee_final!$K$2:$K$205, 0, 1, 1),
    _xlpm.RANDDATE, RANDBETWEEN(_xlpm.DOJ, TODAY()),
    _xlpm.RANDDATE
)</f>
        <v>44514</v>
      </c>
      <c r="D855">
        <f t="shared" ca="1" si="53"/>
        <v>137</v>
      </c>
      <c r="E855" t="s">
        <v>606</v>
      </c>
      <c r="F855" t="s">
        <v>607</v>
      </c>
      <c r="G855" s="9" t="s">
        <v>39</v>
      </c>
      <c r="H855" t="s">
        <v>30</v>
      </c>
      <c r="I855" s="6">
        <f t="shared" ca="1" si="54"/>
        <v>44517</v>
      </c>
      <c r="J855" cm="1">
        <f t="array" aca="1" ref="J855" ca="1">_xlfn.LET(
    _xlpm.filteredList, _xlfn._xlws.FILTER(Employee_final!$A$2:$A$205, Employee_final!$R$2:$R$205 = _xlfn.NUMBERVALUE(Tickets_final!$G855),Employee_final!$U$2:$U$205 &gt;=1),
    _xlpm.countList, COUNTA(_xlpm.filteredList),
    IF(_xlpm.countList = 0, "",
        INDEX(_xlpm.filteredList, RANDBETWEEN(1, _xlpm.countList))
    )
)</f>
        <v>197</v>
      </c>
      <c r="K855">
        <f t="shared" ca="1" si="55"/>
        <v>2</v>
      </c>
    </row>
    <row r="856" spans="1:11">
      <c r="A856">
        <v>855</v>
      </c>
      <c r="B856">
        <f t="shared" ca="1" si="52"/>
        <v>182</v>
      </c>
      <c r="C856" s="6" cm="1">
        <f t="array" aca="1" ref="C856" ca="1">_xlfn.LET(
    _xlpm.DOJ, _xlfn.XLOOKUP(Tickets_final!$B856, Employee_final!$A$2:$A$205, Employee_final!$K$2:$K$205, 0, 1, 1),
    _xlpm.RANDDATE, RANDBETWEEN(_xlpm.DOJ, TODAY()),
    _xlpm.RANDDATE
)</f>
        <v>45525</v>
      </c>
      <c r="D856">
        <f t="shared" ca="1" si="53"/>
        <v>182</v>
      </c>
      <c r="E856" t="s">
        <v>608</v>
      </c>
      <c r="F856" t="s">
        <v>609</v>
      </c>
      <c r="G856" s="9" t="s">
        <v>30</v>
      </c>
      <c r="H856" t="s">
        <v>31</v>
      </c>
      <c r="I856" s="6">
        <f t="shared" ca="1" si="54"/>
        <v>45535</v>
      </c>
      <c r="J856" cm="1">
        <f t="array" aca="1" ref="J856" ca="1">_xlfn.LET(
    _xlpm.filteredList, _xlfn._xlws.FILTER(Employee_final!$A$2:$A$205, Employee_final!$R$2:$R$205 = _xlfn.NUMBERVALUE(Tickets_final!$G856),Employee_final!$U$2:$U$205 &gt;=1),
    _xlpm.countList, COUNTA(_xlpm.filteredList),
    IF(_xlpm.countList = 0, "",
        INDEX(_xlpm.filteredList, RANDBETWEEN(1, _xlpm.countList))
    )
)</f>
        <v>57</v>
      </c>
      <c r="K856">
        <f t="shared" ca="1" si="55"/>
        <v>3</v>
      </c>
    </row>
    <row r="857" spans="1:11">
      <c r="A857">
        <v>856</v>
      </c>
      <c r="B857">
        <f t="shared" ca="1" si="52"/>
        <v>94</v>
      </c>
      <c r="C857" s="6" cm="1">
        <f t="array" aca="1" ref="C857" ca="1">_xlfn.LET(
    _xlpm.DOJ, _xlfn.XLOOKUP(Tickets_final!$B857, Employee_final!$A$2:$A$205, Employee_final!$K$2:$K$205, 0, 1, 1),
    _xlpm.RANDDATE, RANDBETWEEN(_xlpm.DOJ, TODAY()),
    _xlpm.RANDDATE
)</f>
        <v>45746</v>
      </c>
      <c r="D857">
        <f t="shared" ca="1" si="53"/>
        <v>94</v>
      </c>
      <c r="E857" t="s">
        <v>610</v>
      </c>
      <c r="F857" t="s">
        <v>611</v>
      </c>
      <c r="G857" s="9" t="s">
        <v>23</v>
      </c>
      <c r="H857" t="s">
        <v>23</v>
      </c>
      <c r="I857" s="6">
        <f t="shared" ca="1" si="54"/>
        <v>45756</v>
      </c>
      <c r="J857" cm="1">
        <f t="array" aca="1" ref="J857" ca="1">_xlfn.LET(
    _xlpm.filteredList, _xlfn._xlws.FILTER(Employee_final!$A$2:$A$205, Employee_final!$R$2:$R$205 = _xlfn.NUMBERVALUE(Tickets_final!$G857),Employee_final!$U$2:$U$205 &gt;=1),
    _xlpm.countList, COUNTA(_xlpm.filteredList),
    IF(_xlpm.countList = 0, "",
        INDEX(_xlpm.filteredList, RANDBETWEEN(1, _xlpm.countList))
    )
)</f>
        <v>33</v>
      </c>
      <c r="K857">
        <f t="shared" ca="1" si="55"/>
        <v>4</v>
      </c>
    </row>
    <row r="858" spans="1:11">
      <c r="A858">
        <v>857</v>
      </c>
      <c r="B858">
        <f t="shared" ca="1" si="52"/>
        <v>105</v>
      </c>
      <c r="C858" s="6" cm="1">
        <f t="array" aca="1" ref="C858" ca="1">_xlfn.LET(
    _xlpm.DOJ, _xlfn.XLOOKUP(Tickets_final!$B858, Employee_final!$A$2:$A$205, Employee_final!$K$2:$K$205, 0, 1, 1),
    _xlpm.RANDDATE, RANDBETWEEN(_xlpm.DOJ, TODAY()),
    _xlpm.RANDDATE
)</f>
        <v>45551</v>
      </c>
      <c r="D858">
        <f t="shared" ca="1" si="53"/>
        <v>105</v>
      </c>
      <c r="E858" t="s">
        <v>612</v>
      </c>
      <c r="F858" t="s">
        <v>613</v>
      </c>
      <c r="G858" s="9" t="s">
        <v>19</v>
      </c>
      <c r="H858" t="s">
        <v>46</v>
      </c>
      <c r="I858" s="6">
        <f t="shared" ca="1" si="54"/>
        <v>45559</v>
      </c>
      <c r="J858" cm="1">
        <f t="array" aca="1" ref="J858" ca="1">_xlfn.LET(
    _xlpm.filteredList, _xlfn._xlws.FILTER(Employee_final!$A$2:$A$205, Employee_final!$R$2:$R$205 = _xlfn.NUMBERVALUE(Tickets_final!$G858),Employee_final!$U$2:$U$205 &gt;=1),
    _xlpm.countList, COUNTA(_xlpm.filteredList),
    IF(_xlpm.countList = 0, "",
        INDEX(_xlpm.filteredList, RANDBETWEEN(1, _xlpm.countList))
    )
)</f>
        <v>179</v>
      </c>
      <c r="K858">
        <f t="shared" ca="1" si="55"/>
        <v>3</v>
      </c>
    </row>
    <row r="859" spans="1:11">
      <c r="A859">
        <v>858</v>
      </c>
      <c r="B859">
        <f t="shared" ca="1" si="52"/>
        <v>154</v>
      </c>
      <c r="C859" s="6" cm="1">
        <f t="array" aca="1" ref="C859" ca="1">_xlfn.LET(
    _xlpm.DOJ, _xlfn.XLOOKUP(Tickets_final!$B859, Employee_final!$A$2:$A$205, Employee_final!$K$2:$K$205, 0, 1, 1),
    _xlpm.RANDDATE, RANDBETWEEN(_xlpm.DOJ, TODAY()),
    _xlpm.RANDDATE
)</f>
        <v>45562</v>
      </c>
      <c r="D859">
        <f t="shared" ca="1" si="53"/>
        <v>154</v>
      </c>
      <c r="E859" t="s">
        <v>614</v>
      </c>
      <c r="F859" t="s">
        <v>615</v>
      </c>
      <c r="G859" s="9" t="s">
        <v>30</v>
      </c>
      <c r="H859" t="s">
        <v>35</v>
      </c>
      <c r="I859" s="6">
        <f t="shared" ca="1" si="54"/>
        <v>45570</v>
      </c>
      <c r="J859" cm="1">
        <f t="array" aca="1" ref="J859" ca="1">_xlfn.LET(
    _xlpm.filteredList, _xlfn._xlws.FILTER(Employee_final!$A$2:$A$205, Employee_final!$R$2:$R$205 = _xlfn.NUMBERVALUE(Tickets_final!$G859),Employee_final!$U$2:$U$205 &gt;=1),
    _xlpm.countList, COUNTA(_xlpm.filteredList),
    IF(_xlpm.countList = 0, "",
        INDEX(_xlpm.filteredList, RANDBETWEEN(1, _xlpm.countList))
    )
)</f>
        <v>164</v>
      </c>
      <c r="K859">
        <f t="shared" ca="1" si="55"/>
        <v>2</v>
      </c>
    </row>
    <row r="860" spans="1:11">
      <c r="A860">
        <v>859</v>
      </c>
      <c r="B860">
        <f t="shared" ca="1" si="52"/>
        <v>191</v>
      </c>
      <c r="C860" s="6" cm="1">
        <f t="array" aca="1" ref="C860" ca="1">_xlfn.LET(
    _xlpm.DOJ, _xlfn.XLOOKUP(Tickets_final!$B860, Employee_final!$A$2:$A$205, Employee_final!$K$2:$K$205, 0, 1, 1),
    _xlpm.RANDDATE, RANDBETWEEN(_xlpm.DOJ, TODAY()),
    _xlpm.RANDDATE
)</f>
        <v>45691</v>
      </c>
      <c r="D860">
        <f t="shared" ca="1" si="53"/>
        <v>191</v>
      </c>
      <c r="E860" t="s">
        <v>616</v>
      </c>
      <c r="F860" t="s">
        <v>617</v>
      </c>
      <c r="G860" s="9" t="s">
        <v>39</v>
      </c>
      <c r="H860" t="s">
        <v>30</v>
      </c>
      <c r="I860" s="6">
        <f t="shared" ca="1" si="54"/>
        <v>45696</v>
      </c>
      <c r="J860" cm="1">
        <f t="array" aca="1" ref="J860" ca="1">_xlfn.LET(
    _xlpm.filteredList, _xlfn._xlws.FILTER(Employee_final!$A$2:$A$205, Employee_final!$R$2:$R$205 = _xlfn.NUMBERVALUE(Tickets_final!$G860),Employee_final!$U$2:$U$205 &gt;=1),
    _xlpm.countList, COUNTA(_xlpm.filteredList),
    IF(_xlpm.countList = 0, "",
        INDEX(_xlpm.filteredList, RANDBETWEEN(1, _xlpm.countList))
    )
)</f>
        <v>115</v>
      </c>
      <c r="K860">
        <f t="shared" ca="1" si="55"/>
        <v>2</v>
      </c>
    </row>
    <row r="861" spans="1:11">
      <c r="A861">
        <v>860</v>
      </c>
      <c r="B861">
        <f t="shared" ca="1" si="52"/>
        <v>193</v>
      </c>
      <c r="C861" s="6" cm="1">
        <f t="array" aca="1" ref="C861" ca="1">_xlfn.LET(
    _xlpm.DOJ, _xlfn.XLOOKUP(Tickets_final!$B861, Employee_final!$A$2:$A$205, Employee_final!$K$2:$K$205, 0, 1, 1),
    _xlpm.RANDDATE, RANDBETWEEN(_xlpm.DOJ, TODAY()),
    _xlpm.RANDDATE
)</f>
        <v>45401</v>
      </c>
      <c r="D861">
        <f t="shared" ca="1" si="53"/>
        <v>193</v>
      </c>
      <c r="E861" t="s">
        <v>618</v>
      </c>
      <c r="F861" t="s">
        <v>619</v>
      </c>
      <c r="G861" s="9" t="s">
        <v>30</v>
      </c>
      <c r="H861" t="s">
        <v>16</v>
      </c>
      <c r="I861" s="6">
        <f t="shared" ca="1" si="54"/>
        <v>45410</v>
      </c>
      <c r="J861" cm="1">
        <f t="array" aca="1" ref="J861" ca="1">_xlfn.LET(
    _xlpm.filteredList, _xlfn._xlws.FILTER(Employee_final!$A$2:$A$205, Employee_final!$R$2:$R$205 = _xlfn.NUMBERVALUE(Tickets_final!$G861),Employee_final!$U$2:$U$205 &gt;=1),
    _xlpm.countList, COUNTA(_xlpm.filteredList),
    IF(_xlpm.countList = 0, "",
        INDEX(_xlpm.filteredList, RANDBETWEEN(1, _xlpm.countList))
    )
)</f>
        <v>97</v>
      </c>
      <c r="K861">
        <f t="shared" ca="1" si="55"/>
        <v>1</v>
      </c>
    </row>
    <row r="862" spans="1:11">
      <c r="A862">
        <v>861</v>
      </c>
      <c r="B862">
        <f t="shared" ca="1" si="52"/>
        <v>158</v>
      </c>
      <c r="C862" s="6" cm="1">
        <f t="array" aca="1" ref="C862" ca="1">_xlfn.LET(
    _xlpm.DOJ, _xlfn.XLOOKUP(Tickets_final!$B862, Employee_final!$A$2:$A$205, Employee_final!$K$2:$K$205, 0, 1, 1),
    _xlpm.RANDDATE, RANDBETWEEN(_xlpm.DOJ, TODAY()),
    _xlpm.RANDDATE
)</f>
        <v>44568</v>
      </c>
      <c r="D862">
        <f t="shared" ca="1" si="53"/>
        <v>158</v>
      </c>
      <c r="E862" t="s">
        <v>620</v>
      </c>
      <c r="F862" t="s">
        <v>621</v>
      </c>
      <c r="G862" s="9" t="s">
        <v>30</v>
      </c>
      <c r="H862" t="s">
        <v>31</v>
      </c>
      <c r="I862" s="6">
        <f t="shared" ca="1" si="54"/>
        <v>44573</v>
      </c>
      <c r="J862" cm="1">
        <f t="array" aca="1" ref="J862" ca="1">_xlfn.LET(
    _xlpm.filteredList, _xlfn._xlws.FILTER(Employee_final!$A$2:$A$205, Employee_final!$R$2:$R$205 = _xlfn.NUMBERVALUE(Tickets_final!$G862),Employee_final!$U$2:$U$205 &gt;=1),
    _xlpm.countList, COUNTA(_xlpm.filteredList),
    IF(_xlpm.countList = 0, "",
        INDEX(_xlpm.filteredList, RANDBETWEEN(1, _xlpm.countList))
    )
)</f>
        <v>69</v>
      </c>
      <c r="K862">
        <f t="shared" ca="1" si="55"/>
        <v>4</v>
      </c>
    </row>
    <row r="863" spans="1:11">
      <c r="A863">
        <v>862</v>
      </c>
      <c r="B863">
        <f t="shared" ca="1" si="52"/>
        <v>71</v>
      </c>
      <c r="C863" s="6" cm="1">
        <f t="array" aca="1" ref="C863" ca="1">_xlfn.LET(
    _xlpm.DOJ, _xlfn.XLOOKUP(Tickets_final!$B863, Employee_final!$A$2:$A$205, Employee_final!$K$2:$K$205, 0, 1, 1),
    _xlpm.RANDDATE, RANDBETWEEN(_xlpm.DOJ, TODAY()),
    _xlpm.RANDDATE
)</f>
        <v>45520</v>
      </c>
      <c r="D863">
        <f t="shared" ca="1" si="53"/>
        <v>71</v>
      </c>
      <c r="E863" t="s">
        <v>622</v>
      </c>
      <c r="F863" t="s">
        <v>623</v>
      </c>
      <c r="G863" s="9" t="s">
        <v>39</v>
      </c>
      <c r="H863" t="s">
        <v>30</v>
      </c>
      <c r="I863" s="6">
        <f t="shared" ca="1" si="54"/>
        <v>45526</v>
      </c>
      <c r="J863" cm="1">
        <f t="array" aca="1" ref="J863" ca="1">_xlfn.LET(
    _xlpm.filteredList, _xlfn._xlws.FILTER(Employee_final!$A$2:$A$205, Employee_final!$R$2:$R$205 = _xlfn.NUMBERVALUE(Tickets_final!$G863),Employee_final!$U$2:$U$205 &gt;=1),
    _xlpm.countList, COUNTA(_xlpm.filteredList),
    IF(_xlpm.countList = 0, "",
        INDEX(_xlpm.filteredList, RANDBETWEEN(1, _xlpm.countList))
    )
)</f>
        <v>120</v>
      </c>
      <c r="K863">
        <f t="shared" ca="1" si="55"/>
        <v>3</v>
      </c>
    </row>
    <row r="864" spans="1:11">
      <c r="A864">
        <v>863</v>
      </c>
      <c r="B864">
        <f t="shared" ca="1" si="52"/>
        <v>104</v>
      </c>
      <c r="C864" s="6" cm="1">
        <f t="array" aca="1" ref="C864" ca="1">_xlfn.LET(
    _xlpm.DOJ, _xlfn.XLOOKUP(Tickets_final!$B864, Employee_final!$A$2:$A$205, Employee_final!$K$2:$K$205, 0, 1, 1),
    _xlpm.RANDDATE, RANDBETWEEN(_xlpm.DOJ, TODAY()),
    _xlpm.RANDDATE
)</f>
        <v>44879</v>
      </c>
      <c r="D864">
        <f t="shared" ca="1" si="53"/>
        <v>104</v>
      </c>
      <c r="E864" t="s">
        <v>624</v>
      </c>
      <c r="F864" t="s">
        <v>625</v>
      </c>
      <c r="G864" s="9" t="s">
        <v>23</v>
      </c>
      <c r="H864" t="s">
        <v>23</v>
      </c>
      <c r="I864" s="6">
        <f t="shared" ca="1" si="54"/>
        <v>44888</v>
      </c>
      <c r="J864" cm="1">
        <f t="array" aca="1" ref="J864" ca="1">_xlfn.LET(
    _xlpm.filteredList, _xlfn._xlws.FILTER(Employee_final!$A$2:$A$205, Employee_final!$R$2:$R$205 = _xlfn.NUMBERVALUE(Tickets_final!$G864),Employee_final!$U$2:$U$205 &gt;=1),
    _xlpm.countList, COUNTA(_xlpm.filteredList),
    IF(_xlpm.countList = 0, "",
        INDEX(_xlpm.filteredList, RANDBETWEEN(1, _xlpm.countList))
    )
)</f>
        <v>34</v>
      </c>
      <c r="K864">
        <f t="shared" ca="1" si="55"/>
        <v>2</v>
      </c>
    </row>
    <row r="865" spans="1:11">
      <c r="A865">
        <v>864</v>
      </c>
      <c r="B865">
        <f t="shared" ca="1" si="52"/>
        <v>188</v>
      </c>
      <c r="C865" s="6" cm="1">
        <f t="array" aca="1" ref="C865" ca="1">_xlfn.LET(
    _xlpm.DOJ, _xlfn.XLOOKUP(Tickets_final!$B865, Employee_final!$A$2:$A$205, Employee_final!$K$2:$K$205, 0, 1, 1),
    _xlpm.RANDDATE, RANDBETWEEN(_xlpm.DOJ, TODAY()),
    _xlpm.RANDDATE
)</f>
        <v>45584</v>
      </c>
      <c r="D865">
        <f t="shared" ca="1" si="53"/>
        <v>188</v>
      </c>
      <c r="E865" t="s">
        <v>626</v>
      </c>
      <c r="F865" t="s">
        <v>627</v>
      </c>
      <c r="G865" s="9" t="s">
        <v>39</v>
      </c>
      <c r="H865" t="s">
        <v>30</v>
      </c>
      <c r="I865" s="6">
        <f t="shared" ca="1" si="54"/>
        <v>45592</v>
      </c>
      <c r="J865" cm="1">
        <f t="array" aca="1" ref="J865" ca="1">_xlfn.LET(
    _xlpm.filteredList, _xlfn._xlws.FILTER(Employee_final!$A$2:$A$205, Employee_final!$R$2:$R$205 = _xlfn.NUMBERVALUE(Tickets_final!$G865),Employee_final!$U$2:$U$205 &gt;=1),
    _xlpm.countList, COUNTA(_xlpm.filteredList),
    IF(_xlpm.countList = 0, "",
        INDEX(_xlpm.filteredList, RANDBETWEEN(1, _xlpm.countList))
    )
)</f>
        <v>93</v>
      </c>
      <c r="K865">
        <f t="shared" ca="1" si="55"/>
        <v>4</v>
      </c>
    </row>
    <row r="866" spans="1:11">
      <c r="A866">
        <v>865</v>
      </c>
      <c r="B866">
        <f t="shared" ca="1" si="52"/>
        <v>134</v>
      </c>
      <c r="C866" s="6" cm="1">
        <f t="array" aca="1" ref="C866" ca="1">_xlfn.LET(
    _xlpm.DOJ, _xlfn.XLOOKUP(Tickets_final!$B866, Employee_final!$A$2:$A$205, Employee_final!$K$2:$K$205, 0, 1, 1),
    _xlpm.RANDDATE, RANDBETWEEN(_xlpm.DOJ, TODAY()),
    _xlpm.RANDDATE
)</f>
        <v>45298</v>
      </c>
      <c r="D866">
        <f t="shared" ca="1" si="53"/>
        <v>134</v>
      </c>
      <c r="E866" t="s">
        <v>628</v>
      </c>
      <c r="F866" t="s">
        <v>629</v>
      </c>
      <c r="G866" s="9" t="s">
        <v>23</v>
      </c>
      <c r="H866" t="s">
        <v>23</v>
      </c>
      <c r="I866" s="6">
        <f t="shared" ca="1" si="54"/>
        <v>45308</v>
      </c>
      <c r="J866" cm="1">
        <f t="array" aca="1" ref="J866" ca="1">_xlfn.LET(
    _xlpm.filteredList, _xlfn._xlws.FILTER(Employee_final!$A$2:$A$205, Employee_final!$R$2:$R$205 = _xlfn.NUMBERVALUE(Tickets_final!$G866),Employee_final!$U$2:$U$205 &gt;=1),
    _xlpm.countList, COUNTA(_xlpm.filteredList),
    IF(_xlpm.countList = 0, "",
        INDEX(_xlpm.filteredList, RANDBETWEEN(1, _xlpm.countList))
    )
)</f>
        <v>61</v>
      </c>
      <c r="K866">
        <f t="shared" ca="1" si="55"/>
        <v>5</v>
      </c>
    </row>
    <row r="867" spans="1:11">
      <c r="A867">
        <v>866</v>
      </c>
      <c r="B867">
        <f t="shared" ca="1" si="52"/>
        <v>196</v>
      </c>
      <c r="C867" s="6" cm="1">
        <f t="array" aca="1" ref="C867" ca="1">_xlfn.LET(
    _xlpm.DOJ, _xlfn.XLOOKUP(Tickets_final!$B867, Employee_final!$A$2:$A$205, Employee_final!$K$2:$K$205, 0, 1, 1),
    _xlpm.RANDDATE, RANDBETWEEN(_xlpm.DOJ, TODAY()),
    _xlpm.RANDDATE
)</f>
        <v>45509</v>
      </c>
      <c r="D867">
        <f t="shared" ca="1" si="53"/>
        <v>196</v>
      </c>
      <c r="E867" t="s">
        <v>472</v>
      </c>
      <c r="F867" t="s">
        <v>473</v>
      </c>
      <c r="G867" s="9" t="s">
        <v>30</v>
      </c>
      <c r="H867" t="s">
        <v>35</v>
      </c>
      <c r="I867" s="6">
        <f t="shared" ca="1" si="54"/>
        <v>45511</v>
      </c>
      <c r="J867" cm="1">
        <f t="array" aca="1" ref="J867" ca="1">_xlfn.LET(
    _xlpm.filteredList, _xlfn._xlws.FILTER(Employee_final!$A$2:$A$205, Employee_final!$R$2:$R$205 = _xlfn.NUMBERVALUE(Tickets_final!$G867),Employee_final!$U$2:$U$205 &gt;=1),
    _xlpm.countList, COUNTA(_xlpm.filteredList),
    IF(_xlpm.countList = 0, "",
        INDEX(_xlpm.filteredList, RANDBETWEEN(1, _xlpm.countList))
    )
)</f>
        <v>200</v>
      </c>
      <c r="K867">
        <f t="shared" ca="1" si="55"/>
        <v>4</v>
      </c>
    </row>
    <row r="868" spans="1:11">
      <c r="A868">
        <v>867</v>
      </c>
      <c r="B868">
        <f t="shared" ca="1" si="52"/>
        <v>88</v>
      </c>
      <c r="C868" s="6" cm="1">
        <f t="array" aca="1" ref="C868" ca="1">_xlfn.LET(
    _xlpm.DOJ, _xlfn.XLOOKUP(Tickets_final!$B868, Employee_final!$A$2:$A$205, Employee_final!$K$2:$K$205, 0, 1, 1),
    _xlpm.RANDDATE, RANDBETWEEN(_xlpm.DOJ, TODAY()),
    _xlpm.RANDDATE
)</f>
        <v>45402</v>
      </c>
      <c r="D868">
        <f t="shared" ca="1" si="53"/>
        <v>88</v>
      </c>
      <c r="E868" t="s">
        <v>630</v>
      </c>
      <c r="F868" t="s">
        <v>631</v>
      </c>
      <c r="G868" s="9" t="s">
        <v>30</v>
      </c>
      <c r="H868" t="s">
        <v>16</v>
      </c>
      <c r="I868" s="6">
        <f t="shared" ca="1" si="54"/>
        <v>45404</v>
      </c>
      <c r="J868" cm="1">
        <f t="array" aca="1" ref="J868" ca="1">_xlfn.LET(
    _xlpm.filteredList, _xlfn._xlws.FILTER(Employee_final!$A$2:$A$205, Employee_final!$R$2:$R$205 = _xlfn.NUMBERVALUE(Tickets_final!$G868),Employee_final!$U$2:$U$205 &gt;=1),
    _xlpm.countList, COUNTA(_xlpm.filteredList),
    IF(_xlpm.countList = 0, "",
        INDEX(_xlpm.filteredList, RANDBETWEEN(1, _xlpm.countList))
    )
)</f>
        <v>154</v>
      </c>
      <c r="K868">
        <f t="shared" ca="1" si="55"/>
        <v>5</v>
      </c>
    </row>
    <row r="869" spans="1:11">
      <c r="A869">
        <v>868</v>
      </c>
      <c r="B869">
        <f t="shared" ca="1" si="52"/>
        <v>93</v>
      </c>
      <c r="C869" s="6" cm="1">
        <f t="array" aca="1" ref="C869" ca="1">_xlfn.LET(
    _xlpm.DOJ, _xlfn.XLOOKUP(Tickets_final!$B869, Employee_final!$A$2:$A$205, Employee_final!$K$2:$K$205, 0, 1, 1),
    _xlpm.RANDDATE, RANDBETWEEN(_xlpm.DOJ, TODAY()),
    _xlpm.RANDDATE
)</f>
        <v>44379</v>
      </c>
      <c r="D869">
        <f t="shared" ca="1" si="53"/>
        <v>93</v>
      </c>
      <c r="E869" t="s">
        <v>632</v>
      </c>
      <c r="F869" t="s">
        <v>633</v>
      </c>
      <c r="G869" s="9" t="s">
        <v>39</v>
      </c>
      <c r="H869" t="s">
        <v>30</v>
      </c>
      <c r="I869" s="6">
        <f t="shared" ca="1" si="54"/>
        <v>44389</v>
      </c>
      <c r="J869" cm="1">
        <f t="array" aca="1" ref="J869" ca="1">_xlfn.LET(
    _xlpm.filteredList, _xlfn._xlws.FILTER(Employee_final!$A$2:$A$205, Employee_final!$R$2:$R$205 = _xlfn.NUMBERVALUE(Tickets_final!$G869),Employee_final!$U$2:$U$205 &gt;=1),
    _xlpm.countList, COUNTA(_xlpm.filteredList),
    IF(_xlpm.countList = 0, "",
        INDEX(_xlpm.filteredList, RANDBETWEEN(1, _xlpm.countList))
    )
)</f>
        <v>63</v>
      </c>
      <c r="K869">
        <f t="shared" ca="1" si="55"/>
        <v>1</v>
      </c>
    </row>
    <row r="870" spans="1:11">
      <c r="A870">
        <v>869</v>
      </c>
      <c r="B870">
        <f t="shared" ca="1" si="52"/>
        <v>186</v>
      </c>
      <c r="C870" s="6" cm="1">
        <f t="array" aca="1" ref="C870" ca="1">_xlfn.LET(
    _xlpm.DOJ, _xlfn.XLOOKUP(Tickets_final!$B870, Employee_final!$A$2:$A$205, Employee_final!$K$2:$K$205, 0, 1, 1),
    _xlpm.RANDDATE, RANDBETWEEN(_xlpm.DOJ, TODAY()),
    _xlpm.RANDDATE
)</f>
        <v>45383</v>
      </c>
      <c r="D870">
        <f t="shared" ca="1" si="53"/>
        <v>186</v>
      </c>
      <c r="E870" t="s">
        <v>634</v>
      </c>
      <c r="F870" t="s">
        <v>635</v>
      </c>
      <c r="G870" s="9" t="s">
        <v>19</v>
      </c>
      <c r="H870" t="s">
        <v>46</v>
      </c>
      <c r="I870" s="6">
        <f t="shared" ca="1" si="54"/>
        <v>45385</v>
      </c>
      <c r="J870" cm="1">
        <f t="array" aca="1" ref="J870" ca="1">_xlfn.LET(
    _xlpm.filteredList, _xlfn._xlws.FILTER(Employee_final!$A$2:$A$205, Employee_final!$R$2:$R$205 = _xlfn.NUMBERVALUE(Tickets_final!$G870),Employee_final!$U$2:$U$205 &gt;=1),
    _xlpm.countList, COUNTA(_xlpm.filteredList),
    IF(_xlpm.countList = 0, "",
        INDEX(_xlpm.filteredList, RANDBETWEEN(1, _xlpm.countList))
    )
)</f>
        <v>3</v>
      </c>
      <c r="K870">
        <f t="shared" ca="1" si="55"/>
        <v>3</v>
      </c>
    </row>
    <row r="871" spans="1:11">
      <c r="A871">
        <v>870</v>
      </c>
      <c r="B871">
        <f t="shared" ca="1" si="52"/>
        <v>192</v>
      </c>
      <c r="C871" s="6" cm="1">
        <f t="array" aca="1" ref="C871" ca="1">_xlfn.LET(
    _xlpm.DOJ, _xlfn.XLOOKUP(Tickets_final!$B871, Employee_final!$A$2:$A$205, Employee_final!$K$2:$K$205, 0, 1, 1),
    _xlpm.RANDDATE, RANDBETWEEN(_xlpm.DOJ, TODAY()),
    _xlpm.RANDDATE
)</f>
        <v>45572</v>
      </c>
      <c r="D871">
        <f t="shared" ca="1" si="53"/>
        <v>192</v>
      </c>
      <c r="E871" t="s">
        <v>636</v>
      </c>
      <c r="F871" t="s">
        <v>637</v>
      </c>
      <c r="G871" s="9" t="s">
        <v>30</v>
      </c>
      <c r="H871" t="s">
        <v>31</v>
      </c>
      <c r="I871" s="6">
        <f t="shared" ca="1" si="54"/>
        <v>45577</v>
      </c>
      <c r="J871" cm="1">
        <f t="array" aca="1" ref="J871" ca="1">_xlfn.LET(
    _xlpm.filteredList, _xlfn._xlws.FILTER(Employee_final!$A$2:$A$205, Employee_final!$R$2:$R$205 = _xlfn.NUMBERVALUE(Tickets_final!$G871),Employee_final!$U$2:$U$205 &gt;=1),
    _xlpm.countList, COUNTA(_xlpm.filteredList),
    IF(_xlpm.countList = 0, "",
        INDEX(_xlpm.filteredList, RANDBETWEEN(1, _xlpm.countList))
    )
)</f>
        <v>10</v>
      </c>
      <c r="K871">
        <f t="shared" ca="1" si="55"/>
        <v>6</v>
      </c>
    </row>
    <row r="872" spans="1:11">
      <c r="A872">
        <v>871</v>
      </c>
      <c r="B872">
        <f t="shared" ca="1" si="52"/>
        <v>76</v>
      </c>
      <c r="C872" s="6" cm="1">
        <f t="array" aca="1" ref="C872" ca="1">_xlfn.LET(
    _xlpm.DOJ, _xlfn.XLOOKUP(Tickets_final!$B872, Employee_final!$A$2:$A$205, Employee_final!$K$2:$K$205, 0, 1, 1),
    _xlpm.RANDDATE, RANDBETWEEN(_xlpm.DOJ, TODAY()),
    _xlpm.RANDDATE
)</f>
        <v>45683</v>
      </c>
      <c r="D872">
        <f t="shared" ca="1" si="53"/>
        <v>76</v>
      </c>
      <c r="E872" t="s">
        <v>638</v>
      </c>
      <c r="F872" t="s">
        <v>639</v>
      </c>
      <c r="G872" s="9" t="s">
        <v>23</v>
      </c>
      <c r="H872" t="s">
        <v>23</v>
      </c>
      <c r="I872" s="6">
        <f t="shared" ca="1" si="54"/>
        <v>45685</v>
      </c>
      <c r="J872" cm="1">
        <f t="array" aca="1" ref="J872" ca="1">_xlfn.LET(
    _xlpm.filteredList, _xlfn._xlws.FILTER(Employee_final!$A$2:$A$205, Employee_final!$R$2:$R$205 = _xlfn.NUMBERVALUE(Tickets_final!$G872),Employee_final!$U$2:$U$205 &gt;=1),
    _xlpm.countList, COUNTA(_xlpm.filteredList),
    IF(_xlpm.countList = 0, "",
        INDEX(_xlpm.filteredList, RANDBETWEEN(1, _xlpm.countList))
    )
)</f>
        <v>91</v>
      </c>
      <c r="K872">
        <f t="shared" ca="1" si="55"/>
        <v>2</v>
      </c>
    </row>
    <row r="873" spans="1:11">
      <c r="A873">
        <v>872</v>
      </c>
      <c r="B873">
        <f t="shared" ca="1" si="52"/>
        <v>177</v>
      </c>
      <c r="C873" s="6" cm="1">
        <f t="array" aca="1" ref="C873" ca="1">_xlfn.LET(
    _xlpm.DOJ, _xlfn.XLOOKUP(Tickets_final!$B873, Employee_final!$A$2:$A$205, Employee_final!$K$2:$K$205, 0, 1, 1),
    _xlpm.RANDDATE, RANDBETWEEN(_xlpm.DOJ, TODAY()),
    _xlpm.RANDDATE
)</f>
        <v>45571</v>
      </c>
      <c r="D873">
        <f t="shared" ca="1" si="53"/>
        <v>177</v>
      </c>
      <c r="E873" t="s">
        <v>455</v>
      </c>
      <c r="F873" t="s">
        <v>640</v>
      </c>
      <c r="G873" s="9" t="s">
        <v>39</v>
      </c>
      <c r="H873" t="s">
        <v>19</v>
      </c>
      <c r="I873" s="6">
        <f t="shared" ca="1" si="54"/>
        <v>45579</v>
      </c>
      <c r="J873" cm="1">
        <f t="array" aca="1" ref="J873" ca="1">_xlfn.LET(
    _xlpm.filteredList, _xlfn._xlws.FILTER(Employee_final!$A$2:$A$205, Employee_final!$R$2:$R$205 = _xlfn.NUMBERVALUE(Tickets_final!$G873),Employee_final!$U$2:$U$205 &gt;=1),
    _xlpm.countList, COUNTA(_xlpm.filteredList),
    IF(_xlpm.countList = 0, "",
        INDEX(_xlpm.filteredList, RANDBETWEEN(1, _xlpm.countList))
    )
)</f>
        <v>101</v>
      </c>
      <c r="K873">
        <f t="shared" ca="1" si="55"/>
        <v>3</v>
      </c>
    </row>
    <row r="874" spans="1:11">
      <c r="A874">
        <v>873</v>
      </c>
      <c r="B874">
        <f t="shared" ca="1" si="52"/>
        <v>1</v>
      </c>
      <c r="C874" s="6" cm="1">
        <f t="array" aca="1" ref="C874" ca="1">_xlfn.LET(
    _xlpm.DOJ, _xlfn.XLOOKUP(Tickets_final!$B874, Employee_final!$A$2:$A$205, Employee_final!$K$2:$K$205, 0, 1, 1),
    _xlpm.RANDDATE, RANDBETWEEN(_xlpm.DOJ, TODAY()),
    _xlpm.RANDDATE
)</f>
        <v>45556</v>
      </c>
      <c r="D874">
        <f t="shared" ca="1" si="53"/>
        <v>1</v>
      </c>
      <c r="E874" t="s">
        <v>641</v>
      </c>
      <c r="F874" t="s">
        <v>642</v>
      </c>
      <c r="G874" s="9" t="s">
        <v>23</v>
      </c>
      <c r="H874" t="s">
        <v>39</v>
      </c>
      <c r="I874" s="6">
        <f t="shared" ca="1" si="54"/>
        <v>45561</v>
      </c>
      <c r="J874" cm="1">
        <f t="array" aca="1" ref="J874" ca="1">_xlfn.LET(
    _xlpm.filteredList, _xlfn._xlws.FILTER(Employee_final!$A$2:$A$205, Employee_final!$R$2:$R$205 = _xlfn.NUMBERVALUE(Tickets_final!$G874),Employee_final!$U$2:$U$205 &gt;=1),
    _xlpm.countList, COUNTA(_xlpm.filteredList),
    IF(_xlpm.countList = 0, "",
        INDEX(_xlpm.filteredList, RANDBETWEEN(1, _xlpm.countList))
    )
)</f>
        <v>107</v>
      </c>
      <c r="K874">
        <f t="shared" ca="1" si="55"/>
        <v>6</v>
      </c>
    </row>
    <row r="875" spans="1:11">
      <c r="A875">
        <v>874</v>
      </c>
      <c r="B875">
        <f t="shared" ca="1" si="52"/>
        <v>148</v>
      </c>
      <c r="C875" s="6" cm="1">
        <f t="array" aca="1" ref="C875" ca="1">_xlfn.LET(
    _xlpm.DOJ, _xlfn.XLOOKUP(Tickets_final!$B875, Employee_final!$A$2:$A$205, Employee_final!$K$2:$K$205, 0, 1, 1),
    _xlpm.RANDDATE, RANDBETWEEN(_xlpm.DOJ, TODAY()),
    _xlpm.RANDDATE
)</f>
        <v>45059</v>
      </c>
      <c r="D875">
        <f t="shared" ca="1" si="53"/>
        <v>148</v>
      </c>
      <c r="E875" t="s">
        <v>643</v>
      </c>
      <c r="F875" t="s">
        <v>644</v>
      </c>
      <c r="G875" s="9" t="s">
        <v>19</v>
      </c>
      <c r="H875" t="s">
        <v>46</v>
      </c>
      <c r="I875" s="6">
        <f t="shared" ca="1" si="54"/>
        <v>45063</v>
      </c>
      <c r="J875" cm="1">
        <f t="array" aca="1" ref="J875" ca="1">_xlfn.LET(
    _xlpm.filteredList, _xlfn._xlws.FILTER(Employee_final!$A$2:$A$205, Employee_final!$R$2:$R$205 = _xlfn.NUMBERVALUE(Tickets_final!$G875),Employee_final!$U$2:$U$205 &gt;=1),
    _xlpm.countList, COUNTA(_xlpm.filteredList),
    IF(_xlpm.countList = 0, "",
        INDEX(_xlpm.filteredList, RANDBETWEEN(1, _xlpm.countList))
    )
)</f>
        <v>202</v>
      </c>
      <c r="K875">
        <f t="shared" ca="1" si="55"/>
        <v>1</v>
      </c>
    </row>
    <row r="876" spans="1:11">
      <c r="A876">
        <v>875</v>
      </c>
      <c r="B876">
        <f t="shared" ca="1" si="52"/>
        <v>54</v>
      </c>
      <c r="C876" s="6" cm="1">
        <f t="array" aca="1" ref="C876" ca="1">_xlfn.LET(
    _xlpm.DOJ, _xlfn.XLOOKUP(Tickets_final!$B876, Employee_final!$A$2:$A$205, Employee_final!$K$2:$K$205, 0, 1, 1),
    _xlpm.RANDDATE, RANDBETWEEN(_xlpm.DOJ, TODAY()),
    _xlpm.RANDDATE
)</f>
        <v>44991</v>
      </c>
      <c r="D876">
        <f t="shared" ca="1" si="53"/>
        <v>54</v>
      </c>
      <c r="E876" t="s">
        <v>461</v>
      </c>
      <c r="F876" t="s">
        <v>645</v>
      </c>
      <c r="G876" s="9" t="s">
        <v>30</v>
      </c>
      <c r="H876" t="s">
        <v>16</v>
      </c>
      <c r="I876" s="6">
        <f t="shared" ca="1" si="54"/>
        <v>44997</v>
      </c>
      <c r="J876" cm="1">
        <f t="array" aca="1" ref="J876" ca="1">_xlfn.LET(
    _xlpm.filteredList, _xlfn._xlws.FILTER(Employee_final!$A$2:$A$205, Employee_final!$R$2:$R$205 = _xlfn.NUMBERVALUE(Tickets_final!$G876),Employee_final!$U$2:$U$205 &gt;=1),
    _xlpm.countList, COUNTA(_xlpm.filteredList),
    IF(_xlpm.countList = 0, "",
        INDEX(_xlpm.filteredList, RANDBETWEEN(1, _xlpm.countList))
    )
)</f>
        <v>7</v>
      </c>
      <c r="K876">
        <f t="shared" ca="1" si="55"/>
        <v>6</v>
      </c>
    </row>
    <row r="877" spans="1:11">
      <c r="A877">
        <v>876</v>
      </c>
      <c r="B877">
        <f t="shared" ca="1" si="52"/>
        <v>29</v>
      </c>
      <c r="C877" s="6" cm="1">
        <f t="array" aca="1" ref="C877" ca="1">_xlfn.LET(
    _xlpm.DOJ, _xlfn.XLOOKUP(Tickets_final!$B877, Employee_final!$A$2:$A$205, Employee_final!$K$2:$K$205, 0, 1, 1),
    _xlpm.RANDDATE, RANDBETWEEN(_xlpm.DOJ, TODAY()),
    _xlpm.RANDDATE
)</f>
        <v>45576</v>
      </c>
      <c r="D877">
        <f t="shared" ca="1" si="53"/>
        <v>29</v>
      </c>
      <c r="E877" t="s">
        <v>646</v>
      </c>
      <c r="F877" t="s">
        <v>647</v>
      </c>
      <c r="G877" s="9" t="s">
        <v>39</v>
      </c>
      <c r="H877" t="s">
        <v>30</v>
      </c>
      <c r="I877" s="6">
        <f t="shared" ca="1" si="54"/>
        <v>45586</v>
      </c>
      <c r="J877" cm="1">
        <f t="array" aca="1" ref="J877" ca="1">_xlfn.LET(
    _xlpm.filteredList, _xlfn._xlws.FILTER(Employee_final!$A$2:$A$205, Employee_final!$R$2:$R$205 = _xlfn.NUMBERVALUE(Tickets_final!$G877),Employee_final!$U$2:$U$205 &gt;=1),
    _xlpm.countList, COUNTA(_xlpm.filteredList),
    IF(_xlpm.countList = 0, "",
        INDEX(_xlpm.filteredList, RANDBETWEEN(1, _xlpm.countList))
    )
)</f>
        <v>14</v>
      </c>
      <c r="K877">
        <f t="shared" ca="1" si="55"/>
        <v>4</v>
      </c>
    </row>
    <row r="878" spans="1:11">
      <c r="A878">
        <v>877</v>
      </c>
      <c r="B878">
        <f t="shared" ca="1" si="52"/>
        <v>196</v>
      </c>
      <c r="C878" s="6" cm="1">
        <f t="array" aca="1" ref="C878" ca="1">_xlfn.LET(
    _xlpm.DOJ, _xlfn.XLOOKUP(Tickets_final!$B878, Employee_final!$A$2:$A$205, Employee_final!$K$2:$K$205, 0, 1, 1),
    _xlpm.RANDDATE, RANDBETWEEN(_xlpm.DOJ, TODAY()),
    _xlpm.RANDDATE
)</f>
        <v>45037</v>
      </c>
      <c r="D878">
        <f t="shared" ca="1" si="53"/>
        <v>196</v>
      </c>
      <c r="E878" t="s">
        <v>648</v>
      </c>
      <c r="F878" t="s">
        <v>649</v>
      </c>
      <c r="G878" s="9" t="s">
        <v>23</v>
      </c>
      <c r="H878" t="s">
        <v>23</v>
      </c>
      <c r="I878" s="6">
        <f t="shared" ca="1" si="54"/>
        <v>45039</v>
      </c>
      <c r="J878" cm="1">
        <f t="array" aca="1" ref="J878" ca="1">_xlfn.LET(
    _xlpm.filteredList, _xlfn._xlws.FILTER(Employee_final!$A$2:$A$205, Employee_final!$R$2:$R$205 = _xlfn.NUMBERVALUE(Tickets_final!$G878),Employee_final!$U$2:$U$205 &gt;=1),
    _xlpm.countList, COUNTA(_xlpm.filteredList),
    IF(_xlpm.countList = 0, "",
        INDEX(_xlpm.filteredList, RANDBETWEEN(1, _xlpm.countList))
    )
)</f>
        <v>26</v>
      </c>
      <c r="K878">
        <f t="shared" ca="1" si="55"/>
        <v>6</v>
      </c>
    </row>
    <row r="879" spans="1:11">
      <c r="A879">
        <v>878</v>
      </c>
      <c r="B879">
        <f t="shared" ca="1" si="52"/>
        <v>135</v>
      </c>
      <c r="C879" s="6" cm="1">
        <f t="array" aca="1" ref="C879" ca="1">_xlfn.LET(
    _xlpm.DOJ, _xlfn.XLOOKUP(Tickets_final!$B879, Employee_final!$A$2:$A$205, Employee_final!$K$2:$K$205, 0, 1, 1),
    _xlpm.RANDDATE, RANDBETWEEN(_xlpm.DOJ, TODAY()),
    _xlpm.RANDDATE
)</f>
        <v>45457</v>
      </c>
      <c r="D879">
        <f t="shared" ca="1" si="53"/>
        <v>135</v>
      </c>
      <c r="E879" t="s">
        <v>650</v>
      </c>
      <c r="F879" t="s">
        <v>651</v>
      </c>
      <c r="G879" s="9" t="s">
        <v>39</v>
      </c>
      <c r="H879" t="s">
        <v>30</v>
      </c>
      <c r="I879" s="6">
        <f t="shared" ca="1" si="54"/>
        <v>45467</v>
      </c>
      <c r="J879" cm="1">
        <f t="array" aca="1" ref="J879" ca="1">_xlfn.LET(
    _xlpm.filteredList, _xlfn._xlws.FILTER(Employee_final!$A$2:$A$205, Employee_final!$R$2:$R$205 = _xlfn.NUMBERVALUE(Tickets_final!$G879),Employee_final!$U$2:$U$205 &gt;=1),
    _xlpm.countList, COUNTA(_xlpm.filteredList),
    IF(_xlpm.countList = 0, "",
        INDEX(_xlpm.filteredList, RANDBETWEEN(1, _xlpm.countList))
    )
)</f>
        <v>32</v>
      </c>
      <c r="K879">
        <f t="shared" ca="1" si="55"/>
        <v>5</v>
      </c>
    </row>
    <row r="880" spans="1:11">
      <c r="A880">
        <v>879</v>
      </c>
      <c r="B880">
        <f t="shared" ca="1" si="52"/>
        <v>81</v>
      </c>
      <c r="C880" s="6" cm="1">
        <f t="array" aca="1" ref="C880" ca="1">_xlfn.LET(
    _xlpm.DOJ, _xlfn.XLOOKUP(Tickets_final!$B880, Employee_final!$A$2:$A$205, Employee_final!$K$2:$K$205, 0, 1, 1),
    _xlpm.RANDDATE, RANDBETWEEN(_xlpm.DOJ, TODAY()),
    _xlpm.RANDDATE
)</f>
        <v>45784</v>
      </c>
      <c r="D880">
        <f t="shared" ca="1" si="53"/>
        <v>81</v>
      </c>
      <c r="E880" t="s">
        <v>652</v>
      </c>
      <c r="F880" t="s">
        <v>653</v>
      </c>
      <c r="G880" s="9" t="s">
        <v>19</v>
      </c>
      <c r="H880" t="s">
        <v>46</v>
      </c>
      <c r="I880" s="6">
        <f t="shared" ca="1" si="54"/>
        <v>45790</v>
      </c>
      <c r="J880" cm="1">
        <f t="array" aca="1" ref="J880" ca="1">_xlfn.LET(
    _xlpm.filteredList, _xlfn._xlws.FILTER(Employee_final!$A$2:$A$205, Employee_final!$R$2:$R$205 = _xlfn.NUMBERVALUE(Tickets_final!$G880),Employee_final!$U$2:$U$205 &gt;=1),
    _xlpm.countList, COUNTA(_xlpm.filteredList),
    IF(_xlpm.countList = 0, "",
        INDEX(_xlpm.filteredList, RANDBETWEEN(1, _xlpm.countList))
    )
)</f>
        <v>165</v>
      </c>
      <c r="K880">
        <f t="shared" ca="1" si="55"/>
        <v>4</v>
      </c>
    </row>
    <row r="881" spans="1:11">
      <c r="A881">
        <v>880</v>
      </c>
      <c r="B881">
        <f t="shared" ca="1" si="52"/>
        <v>20</v>
      </c>
      <c r="C881" s="6" cm="1">
        <f t="array" aca="1" ref="C881" ca="1">_xlfn.LET(
    _xlpm.DOJ, _xlfn.XLOOKUP(Tickets_final!$B881, Employee_final!$A$2:$A$205, Employee_final!$K$2:$K$205, 0, 1, 1),
    _xlpm.RANDDATE, RANDBETWEEN(_xlpm.DOJ, TODAY()),
    _xlpm.RANDDATE
)</f>
        <v>45680</v>
      </c>
      <c r="D881">
        <f t="shared" ca="1" si="53"/>
        <v>48</v>
      </c>
      <c r="E881" t="s">
        <v>654</v>
      </c>
      <c r="F881" t="s">
        <v>655</v>
      </c>
      <c r="G881" s="9" t="s">
        <v>23</v>
      </c>
      <c r="H881" t="s">
        <v>23</v>
      </c>
      <c r="I881" s="6">
        <f t="shared" ca="1" si="54"/>
        <v>45688</v>
      </c>
      <c r="J881" cm="1">
        <f t="array" aca="1" ref="J881" ca="1">_xlfn.LET(
    _xlpm.filteredList, _xlfn._xlws.FILTER(Employee_final!$A$2:$A$205, Employee_final!$R$2:$R$205 = _xlfn.NUMBERVALUE(Tickets_final!$G881),Employee_final!$U$2:$U$205 &gt;=1),
    _xlpm.countList, COUNTA(_xlpm.filteredList),
    IF(_xlpm.countList = 0, "",
        INDEX(_xlpm.filteredList, RANDBETWEEN(1, _xlpm.countList))
    )
)</f>
        <v>191</v>
      </c>
      <c r="K881">
        <f t="shared" ca="1" si="55"/>
        <v>3</v>
      </c>
    </row>
    <row r="882" spans="1:11">
      <c r="A882">
        <v>881</v>
      </c>
      <c r="B882">
        <f t="shared" ca="1" si="52"/>
        <v>139</v>
      </c>
      <c r="C882" s="6" cm="1">
        <f t="array" aca="1" ref="C882" ca="1">_xlfn.LET(
    _xlpm.DOJ, _xlfn.XLOOKUP(Tickets_final!$B882, Employee_final!$A$2:$A$205, Employee_final!$K$2:$K$205, 0, 1, 1),
    _xlpm.RANDDATE, RANDBETWEEN(_xlpm.DOJ, TODAY()),
    _xlpm.RANDDATE
)</f>
        <v>44808</v>
      </c>
      <c r="D882">
        <f t="shared" ca="1" si="53"/>
        <v>139</v>
      </c>
      <c r="E882" t="s">
        <v>656</v>
      </c>
      <c r="F882" t="s">
        <v>657</v>
      </c>
      <c r="G882" s="9" t="s">
        <v>30</v>
      </c>
      <c r="H882" t="s">
        <v>35</v>
      </c>
      <c r="I882" s="6">
        <f t="shared" ca="1" si="54"/>
        <v>44814</v>
      </c>
      <c r="J882" cm="1">
        <f t="array" aca="1" ref="J882" ca="1">_xlfn.LET(
    _xlpm.filteredList, _xlfn._xlws.FILTER(Employee_final!$A$2:$A$205, Employee_final!$R$2:$R$205 = _xlfn.NUMBERVALUE(Tickets_final!$G882),Employee_final!$U$2:$U$205 &gt;=1),
    _xlpm.countList, COUNTA(_xlpm.filteredList),
    IF(_xlpm.countList = 0, "",
        INDEX(_xlpm.filteredList, RANDBETWEEN(1, _xlpm.countList))
    )
)</f>
        <v>65</v>
      </c>
      <c r="K882">
        <f t="shared" ca="1" si="55"/>
        <v>1</v>
      </c>
    </row>
    <row r="883" spans="1:11">
      <c r="A883">
        <v>882</v>
      </c>
      <c r="B883">
        <f t="shared" ca="1" si="52"/>
        <v>165</v>
      </c>
      <c r="C883" s="6" cm="1">
        <f t="array" aca="1" ref="C883" ca="1">_xlfn.LET(
    _xlpm.DOJ, _xlfn.XLOOKUP(Tickets_final!$B883, Employee_final!$A$2:$A$205, Employee_final!$K$2:$K$205, 0, 1, 1),
    _xlpm.RANDDATE, RANDBETWEEN(_xlpm.DOJ, TODAY()),
    _xlpm.RANDDATE
)</f>
        <v>43911</v>
      </c>
      <c r="D883">
        <f t="shared" ca="1" si="53"/>
        <v>165</v>
      </c>
      <c r="E883" t="s">
        <v>658</v>
      </c>
      <c r="F883" t="s">
        <v>659</v>
      </c>
      <c r="G883" s="9" t="s">
        <v>39</v>
      </c>
      <c r="H883" t="s">
        <v>30</v>
      </c>
      <c r="I883" s="6">
        <f t="shared" ca="1" si="54"/>
        <v>43921</v>
      </c>
      <c r="J883" cm="1">
        <f t="array" aca="1" ref="J883" ca="1">_xlfn.LET(
    _xlpm.filteredList, _xlfn._xlws.FILTER(Employee_final!$A$2:$A$205, Employee_final!$R$2:$R$205 = _xlfn.NUMBERVALUE(Tickets_final!$G883),Employee_final!$U$2:$U$205 &gt;=1),
    _xlpm.countList, COUNTA(_xlpm.filteredList),
    IF(_xlpm.countList = 0, "",
        INDEX(_xlpm.filteredList, RANDBETWEEN(1, _xlpm.countList))
    )
)</f>
        <v>6</v>
      </c>
      <c r="K883">
        <f t="shared" ca="1" si="55"/>
        <v>2</v>
      </c>
    </row>
    <row r="884" spans="1:11">
      <c r="A884">
        <v>883</v>
      </c>
      <c r="B884">
        <f t="shared" ca="1" si="52"/>
        <v>170</v>
      </c>
      <c r="C884" s="6" cm="1">
        <f t="array" aca="1" ref="C884" ca="1">_xlfn.LET(
    _xlpm.DOJ, _xlfn.XLOOKUP(Tickets_final!$B884, Employee_final!$A$2:$A$205, Employee_final!$K$2:$K$205, 0, 1, 1),
    _xlpm.RANDDATE, RANDBETWEEN(_xlpm.DOJ, TODAY()),
    _xlpm.RANDDATE
)</f>
        <v>45381</v>
      </c>
      <c r="D884">
        <f t="shared" ca="1" si="53"/>
        <v>51</v>
      </c>
      <c r="E884" t="s">
        <v>476</v>
      </c>
      <c r="F884" t="s">
        <v>660</v>
      </c>
      <c r="G884" s="9" t="s">
        <v>30</v>
      </c>
      <c r="H884" t="s">
        <v>16</v>
      </c>
      <c r="I884" s="6">
        <f t="shared" ca="1" si="54"/>
        <v>45386</v>
      </c>
      <c r="J884" cm="1">
        <f t="array" aca="1" ref="J884" ca="1">_xlfn.LET(
    _xlpm.filteredList, _xlfn._xlws.FILTER(Employee_final!$A$2:$A$205, Employee_final!$R$2:$R$205 = _xlfn.NUMBERVALUE(Tickets_final!$G884),Employee_final!$U$2:$U$205 &gt;=1),
    _xlpm.countList, COUNTA(_xlpm.filteredList),
    IF(_xlpm.countList = 0, "",
        INDEX(_xlpm.filteredList, RANDBETWEEN(1, _xlpm.countList))
    )
)</f>
        <v>192</v>
      </c>
      <c r="K884">
        <f t="shared" ca="1" si="55"/>
        <v>3</v>
      </c>
    </row>
    <row r="885" spans="1:11">
      <c r="A885">
        <v>884</v>
      </c>
      <c r="B885">
        <f t="shared" ca="1" si="52"/>
        <v>115</v>
      </c>
      <c r="C885" s="6" cm="1">
        <f t="array" aca="1" ref="C885" ca="1">_xlfn.LET(
    _xlpm.DOJ, _xlfn.XLOOKUP(Tickets_final!$B885, Employee_final!$A$2:$A$205, Employee_final!$K$2:$K$205, 0, 1, 1),
    _xlpm.RANDDATE, RANDBETWEEN(_xlpm.DOJ, TODAY()),
    _xlpm.RANDDATE
)</f>
        <v>44570</v>
      </c>
      <c r="D885">
        <f t="shared" ca="1" si="53"/>
        <v>115</v>
      </c>
      <c r="E885" t="s">
        <v>661</v>
      </c>
      <c r="F885" t="s">
        <v>662</v>
      </c>
      <c r="G885" s="9" t="s">
        <v>23</v>
      </c>
      <c r="H885" t="s">
        <v>23</v>
      </c>
      <c r="I885" s="6">
        <f t="shared" ca="1" si="54"/>
        <v>44575</v>
      </c>
      <c r="J885" cm="1">
        <f t="array" aca="1" ref="J885" ca="1">_xlfn.LET(
    _xlpm.filteredList, _xlfn._xlws.FILTER(Employee_final!$A$2:$A$205, Employee_final!$R$2:$R$205 = _xlfn.NUMBERVALUE(Tickets_final!$G885),Employee_final!$U$2:$U$205 &gt;=1),
    _xlpm.countList, COUNTA(_xlpm.filteredList),
    IF(_xlpm.countList = 0, "",
        INDEX(_xlpm.filteredList, RANDBETWEEN(1, _xlpm.countList))
    )
)</f>
        <v>31</v>
      </c>
      <c r="K885">
        <f t="shared" ca="1" si="55"/>
        <v>5</v>
      </c>
    </row>
    <row r="886" spans="1:11">
      <c r="A886">
        <v>885</v>
      </c>
      <c r="B886">
        <f t="shared" ca="1" si="52"/>
        <v>113</v>
      </c>
      <c r="C886" s="6" cm="1">
        <f t="array" aca="1" ref="C886" ca="1">_xlfn.LET(
    _xlpm.DOJ, _xlfn.XLOOKUP(Tickets_final!$B886, Employee_final!$A$2:$A$205, Employee_final!$K$2:$K$205, 0, 1, 1),
    _xlpm.RANDDATE, RANDBETWEEN(_xlpm.DOJ, TODAY()),
    _xlpm.RANDDATE
)</f>
        <v>45556</v>
      </c>
      <c r="D886">
        <f t="shared" ca="1" si="53"/>
        <v>113</v>
      </c>
      <c r="E886" t="s">
        <v>663</v>
      </c>
      <c r="F886" t="s">
        <v>664</v>
      </c>
      <c r="G886" s="9" t="s">
        <v>30</v>
      </c>
      <c r="H886" t="s">
        <v>31</v>
      </c>
      <c r="I886" s="6">
        <f t="shared" ca="1" si="54"/>
        <v>45560</v>
      </c>
      <c r="J886" cm="1">
        <f t="array" aca="1" ref="J886" ca="1">_xlfn.LET(
    _xlpm.filteredList, _xlfn._xlws.FILTER(Employee_final!$A$2:$A$205, Employee_final!$R$2:$R$205 = _xlfn.NUMBERVALUE(Tickets_final!$G886),Employee_final!$U$2:$U$205 &gt;=1),
    _xlpm.countList, COUNTA(_xlpm.filteredList),
    IF(_xlpm.countList = 0, "",
        INDEX(_xlpm.filteredList, RANDBETWEEN(1, _xlpm.countList))
    )
)</f>
        <v>196</v>
      </c>
      <c r="K886">
        <f t="shared" ca="1" si="55"/>
        <v>6</v>
      </c>
    </row>
    <row r="887" spans="1:11">
      <c r="A887">
        <v>886</v>
      </c>
      <c r="B887">
        <f t="shared" ca="1" si="52"/>
        <v>130</v>
      </c>
      <c r="C887" s="6" cm="1">
        <f t="array" aca="1" ref="C887" ca="1">_xlfn.LET(
    _xlpm.DOJ, _xlfn.XLOOKUP(Tickets_final!$B887, Employee_final!$A$2:$A$205, Employee_final!$K$2:$K$205, 0, 1, 1),
    _xlpm.RANDDATE, RANDBETWEEN(_xlpm.DOJ, TODAY()),
    _xlpm.RANDDATE
)</f>
        <v>44311</v>
      </c>
      <c r="D887">
        <f t="shared" ca="1" si="53"/>
        <v>104</v>
      </c>
      <c r="E887" t="s">
        <v>665</v>
      </c>
      <c r="F887" t="s">
        <v>666</v>
      </c>
      <c r="G887" s="9" t="s">
        <v>39</v>
      </c>
      <c r="H887" t="s">
        <v>19</v>
      </c>
      <c r="I887" s="6">
        <f t="shared" ca="1" si="54"/>
        <v>44314</v>
      </c>
      <c r="J887" cm="1">
        <f t="array" aca="1" ref="J887" ca="1">_xlfn.LET(
    _xlpm.filteredList, _xlfn._xlws.FILTER(Employee_final!$A$2:$A$205, Employee_final!$R$2:$R$205 = _xlfn.NUMBERVALUE(Tickets_final!$G887),Employee_final!$U$2:$U$205 &gt;=1),
    _xlpm.countList, COUNTA(_xlpm.filteredList),
    IF(_xlpm.countList = 0, "",
        INDEX(_xlpm.filteredList, RANDBETWEEN(1, _xlpm.countList))
    )
)</f>
        <v>99</v>
      </c>
      <c r="K887">
        <f t="shared" ca="1" si="55"/>
        <v>6</v>
      </c>
    </row>
    <row r="888" spans="1:11">
      <c r="A888">
        <v>887</v>
      </c>
      <c r="B888">
        <f t="shared" ca="1" si="52"/>
        <v>155</v>
      </c>
      <c r="C888" s="6" cm="1">
        <f t="array" aca="1" ref="C888" ca="1">_xlfn.LET(
    _xlpm.DOJ, _xlfn.XLOOKUP(Tickets_final!$B888, Employee_final!$A$2:$A$205, Employee_final!$K$2:$K$205, 0, 1, 1),
    _xlpm.RANDDATE, RANDBETWEEN(_xlpm.DOJ, TODAY()),
    _xlpm.RANDDATE
)</f>
        <v>43645</v>
      </c>
      <c r="D888">
        <f t="shared" ca="1" si="53"/>
        <v>155</v>
      </c>
      <c r="E888" t="s">
        <v>667</v>
      </c>
      <c r="F888" t="s">
        <v>668</v>
      </c>
      <c r="G888" s="9" t="s">
        <v>23</v>
      </c>
      <c r="H888" t="s">
        <v>39</v>
      </c>
      <c r="I888" s="6">
        <f t="shared" ca="1" si="54"/>
        <v>43651</v>
      </c>
      <c r="J888" cm="1">
        <f t="array" aca="1" ref="J888" ca="1">_xlfn.LET(
    _xlpm.filteredList, _xlfn._xlws.FILTER(Employee_final!$A$2:$A$205, Employee_final!$R$2:$R$205 = _xlfn.NUMBERVALUE(Tickets_final!$G888),Employee_final!$U$2:$U$205 &gt;=1),
    _xlpm.countList, COUNTA(_xlpm.filteredList),
    IF(_xlpm.countList = 0, "",
        INDEX(_xlpm.filteredList, RANDBETWEEN(1, _xlpm.countList))
    )
)</f>
        <v>109</v>
      </c>
      <c r="K888">
        <f t="shared" ca="1" si="55"/>
        <v>1</v>
      </c>
    </row>
    <row r="889" spans="1:11">
      <c r="A889">
        <v>888</v>
      </c>
      <c r="B889">
        <f t="shared" ca="1" si="52"/>
        <v>115</v>
      </c>
      <c r="C889" s="6" cm="1">
        <f t="array" aca="1" ref="C889" ca="1">_xlfn.LET(
    _xlpm.DOJ, _xlfn.XLOOKUP(Tickets_final!$B889, Employee_final!$A$2:$A$205, Employee_final!$K$2:$K$205, 0, 1, 1),
    _xlpm.RANDDATE, RANDBETWEEN(_xlpm.DOJ, TODAY()),
    _xlpm.RANDDATE
)</f>
        <v>44801</v>
      </c>
      <c r="D889">
        <f t="shared" ca="1" si="53"/>
        <v>115</v>
      </c>
      <c r="E889" t="s">
        <v>669</v>
      </c>
      <c r="F889" t="s">
        <v>670</v>
      </c>
      <c r="G889" s="9" t="s">
        <v>19</v>
      </c>
      <c r="H889" t="s">
        <v>46</v>
      </c>
      <c r="I889" s="6">
        <f t="shared" ca="1" si="54"/>
        <v>44806</v>
      </c>
      <c r="J889" cm="1">
        <f t="array" aca="1" ref="J889" ca="1">_xlfn.LET(
    _xlpm.filteredList, _xlfn._xlws.FILTER(Employee_final!$A$2:$A$205, Employee_final!$R$2:$R$205 = _xlfn.NUMBERVALUE(Tickets_final!$G889),Employee_final!$U$2:$U$205 &gt;=1),
    _xlpm.countList, COUNTA(_xlpm.filteredList),
    IF(_xlpm.countList = 0, "",
        INDEX(_xlpm.filteredList, RANDBETWEEN(1, _xlpm.countList))
    )
)</f>
        <v>66</v>
      </c>
      <c r="K889">
        <f t="shared" ca="1" si="55"/>
        <v>1</v>
      </c>
    </row>
    <row r="890" spans="1:11">
      <c r="A890">
        <v>889</v>
      </c>
      <c r="B890">
        <f t="shared" ca="1" si="52"/>
        <v>34</v>
      </c>
      <c r="C890" s="6" cm="1">
        <f t="array" aca="1" ref="C890" ca="1">_xlfn.LET(
    _xlpm.DOJ, _xlfn.XLOOKUP(Tickets_final!$B890, Employee_final!$A$2:$A$205, Employee_final!$K$2:$K$205, 0, 1, 1),
    _xlpm.RANDDATE, RANDBETWEEN(_xlpm.DOJ, TODAY()),
    _xlpm.RANDDATE
)</f>
        <v>45759</v>
      </c>
      <c r="D890">
        <f t="shared" ca="1" si="53"/>
        <v>34</v>
      </c>
      <c r="E890" t="s">
        <v>671</v>
      </c>
      <c r="F890" t="s">
        <v>672</v>
      </c>
      <c r="G890" s="9" t="s">
        <v>23</v>
      </c>
      <c r="H890" t="s">
        <v>23</v>
      </c>
      <c r="I890" s="6">
        <f t="shared" ca="1" si="54"/>
        <v>45762</v>
      </c>
      <c r="J890" cm="1">
        <f t="array" aca="1" ref="J890" ca="1">_xlfn.LET(
    _xlpm.filteredList, _xlfn._xlws.FILTER(Employee_final!$A$2:$A$205, Employee_final!$R$2:$R$205 = _xlfn.NUMBERVALUE(Tickets_final!$G890),Employee_final!$U$2:$U$205 &gt;=1),
    _xlpm.countList, COUNTA(_xlpm.filteredList),
    IF(_xlpm.countList = 0, "",
        INDEX(_xlpm.filteredList, RANDBETWEEN(1, _xlpm.countList))
    )
)</f>
        <v>167</v>
      </c>
      <c r="K890">
        <f t="shared" ca="1" si="55"/>
        <v>2</v>
      </c>
    </row>
    <row r="891" spans="1:11">
      <c r="A891">
        <v>890</v>
      </c>
      <c r="B891">
        <f t="shared" ca="1" si="52"/>
        <v>88</v>
      </c>
      <c r="C891" s="6" cm="1">
        <f t="array" aca="1" ref="C891" ca="1">_xlfn.LET(
    _xlpm.DOJ, _xlfn.XLOOKUP(Tickets_final!$B891, Employee_final!$A$2:$A$205, Employee_final!$K$2:$K$205, 0, 1, 1),
    _xlpm.RANDDATE, RANDBETWEEN(_xlpm.DOJ, TODAY()),
    _xlpm.RANDDATE
)</f>
        <v>45396</v>
      </c>
      <c r="D891">
        <f t="shared" ca="1" si="53"/>
        <v>88</v>
      </c>
      <c r="E891" t="s">
        <v>673</v>
      </c>
      <c r="F891" t="s">
        <v>674</v>
      </c>
      <c r="G891" s="9" t="s">
        <v>30</v>
      </c>
      <c r="H891" t="s">
        <v>35</v>
      </c>
      <c r="I891" s="6">
        <f t="shared" ca="1" si="54"/>
        <v>45399</v>
      </c>
      <c r="J891" cm="1">
        <f t="array" aca="1" ref="J891" ca="1">_xlfn.LET(
    _xlpm.filteredList, _xlfn._xlws.FILTER(Employee_final!$A$2:$A$205, Employee_final!$R$2:$R$205 = _xlfn.NUMBERVALUE(Tickets_final!$G891),Employee_final!$U$2:$U$205 &gt;=1),
    _xlpm.countList, COUNTA(_xlpm.filteredList),
    IF(_xlpm.countList = 0, "",
        INDEX(_xlpm.filteredList, RANDBETWEEN(1, _xlpm.countList))
    )
)</f>
        <v>139</v>
      </c>
      <c r="K891">
        <f t="shared" ca="1" si="55"/>
        <v>1</v>
      </c>
    </row>
    <row r="892" spans="1:11">
      <c r="A892">
        <v>891</v>
      </c>
      <c r="B892">
        <f t="shared" ca="1" si="52"/>
        <v>126</v>
      </c>
      <c r="C892" s="6" cm="1">
        <f t="array" aca="1" ref="C892" ca="1">_xlfn.LET(
    _xlpm.DOJ, _xlfn.XLOOKUP(Tickets_final!$B892, Employee_final!$A$2:$A$205, Employee_final!$K$2:$K$205, 0, 1, 1),
    _xlpm.RANDDATE, RANDBETWEEN(_xlpm.DOJ, TODAY()),
    _xlpm.RANDDATE
)</f>
        <v>45426</v>
      </c>
      <c r="D892">
        <f t="shared" ca="1" si="53"/>
        <v>126</v>
      </c>
      <c r="E892" t="s">
        <v>675</v>
      </c>
      <c r="F892" t="s">
        <v>676</v>
      </c>
      <c r="G892" s="9" t="s">
        <v>30</v>
      </c>
      <c r="H892" t="s">
        <v>16</v>
      </c>
      <c r="I892" s="6">
        <f t="shared" ca="1" si="54"/>
        <v>45432</v>
      </c>
      <c r="J892" cm="1">
        <f t="array" aca="1" ref="J892" ca="1">_xlfn.LET(
    _xlpm.filteredList, _xlfn._xlws.FILTER(Employee_final!$A$2:$A$205, Employee_final!$R$2:$R$205 = _xlfn.NUMBERVALUE(Tickets_final!$G892),Employee_final!$U$2:$U$205 &gt;=1),
    _xlpm.countList, COUNTA(_xlpm.filteredList),
    IF(_xlpm.countList = 0, "",
        INDEX(_xlpm.filteredList, RANDBETWEEN(1, _xlpm.countList))
    )
)</f>
        <v>181</v>
      </c>
      <c r="K892">
        <f t="shared" ca="1" si="55"/>
        <v>1</v>
      </c>
    </row>
    <row r="893" spans="1:11">
      <c r="A893">
        <v>892</v>
      </c>
      <c r="B893">
        <f t="shared" ca="1" si="52"/>
        <v>165</v>
      </c>
      <c r="C893" s="6" cm="1">
        <f t="array" aca="1" ref="C893" ca="1">_xlfn.LET(
    _xlpm.DOJ, _xlfn.XLOOKUP(Tickets_final!$B893, Employee_final!$A$2:$A$205, Employee_final!$K$2:$K$205, 0, 1, 1),
    _xlpm.RANDDATE, RANDBETWEEN(_xlpm.DOJ, TODAY()),
    _xlpm.RANDDATE
)</f>
        <v>43917</v>
      </c>
      <c r="D893">
        <f t="shared" ca="1" si="53"/>
        <v>165</v>
      </c>
      <c r="E893" t="s">
        <v>677</v>
      </c>
      <c r="F893" t="s">
        <v>678</v>
      </c>
      <c r="G893" s="9" t="s">
        <v>23</v>
      </c>
      <c r="H893" t="s">
        <v>23</v>
      </c>
      <c r="I893" s="6">
        <f t="shared" ca="1" si="54"/>
        <v>43926</v>
      </c>
      <c r="J893" cm="1">
        <f t="array" aca="1" ref="J893" ca="1">_xlfn.LET(
    _xlpm.filteredList, _xlfn._xlws.FILTER(Employee_final!$A$2:$A$205, Employee_final!$R$2:$R$205 = _xlfn.NUMBERVALUE(Tickets_final!$G893),Employee_final!$U$2:$U$205 &gt;=1),
    _xlpm.countList, COUNTA(_xlpm.filteredList),
    IF(_xlpm.countList = 0, "",
        INDEX(_xlpm.filteredList, RANDBETWEEN(1, _xlpm.countList))
    )
)</f>
        <v>46</v>
      </c>
      <c r="K893">
        <f t="shared" ca="1" si="55"/>
        <v>5</v>
      </c>
    </row>
    <row r="894" spans="1:11">
      <c r="A894">
        <v>893</v>
      </c>
      <c r="B894">
        <f t="shared" ca="1" si="52"/>
        <v>53</v>
      </c>
      <c r="C894" s="6" cm="1">
        <f t="array" aca="1" ref="C894" ca="1">_xlfn.LET(
    _xlpm.DOJ, _xlfn.XLOOKUP(Tickets_final!$B894, Employee_final!$A$2:$A$205, Employee_final!$K$2:$K$205, 0, 1, 1),
    _xlpm.RANDDATE, RANDBETWEEN(_xlpm.DOJ, TODAY()),
    _xlpm.RANDDATE
)</f>
        <v>45757</v>
      </c>
      <c r="D894">
        <f t="shared" ca="1" si="53"/>
        <v>53</v>
      </c>
      <c r="E894" t="s">
        <v>679</v>
      </c>
      <c r="F894" t="s">
        <v>680</v>
      </c>
      <c r="G894" s="9" t="s">
        <v>39</v>
      </c>
      <c r="H894" t="s">
        <v>30</v>
      </c>
      <c r="I894" s="6">
        <f t="shared" ca="1" si="54"/>
        <v>45765</v>
      </c>
      <c r="J894" cm="1">
        <f t="array" aca="1" ref="J894" ca="1">_xlfn.LET(
    _xlpm.filteredList, _xlfn._xlws.FILTER(Employee_final!$A$2:$A$205, Employee_final!$R$2:$R$205 = _xlfn.NUMBERVALUE(Tickets_final!$G894),Employee_final!$U$2:$U$205 &gt;=1),
    _xlpm.countList, COUNTA(_xlpm.filteredList),
    IF(_xlpm.countList = 0, "",
        INDEX(_xlpm.filteredList, RANDBETWEEN(1, _xlpm.countList))
    )
)</f>
        <v>171</v>
      </c>
      <c r="K894">
        <f t="shared" ca="1" si="55"/>
        <v>1</v>
      </c>
    </row>
    <row r="895" spans="1:11">
      <c r="A895">
        <v>894</v>
      </c>
      <c r="B895">
        <f t="shared" ca="1" si="52"/>
        <v>39</v>
      </c>
      <c r="C895" s="6" cm="1">
        <f t="array" aca="1" ref="C895" ca="1">_xlfn.LET(
    _xlpm.DOJ, _xlfn.XLOOKUP(Tickets_final!$B895, Employee_final!$A$2:$A$205, Employee_final!$K$2:$K$205, 0, 1, 1),
    _xlpm.RANDDATE, RANDBETWEEN(_xlpm.DOJ, TODAY()),
    _xlpm.RANDDATE
)</f>
        <v>45261</v>
      </c>
      <c r="D895">
        <f t="shared" ca="1" si="53"/>
        <v>39</v>
      </c>
      <c r="E895" t="s">
        <v>681</v>
      </c>
      <c r="F895" t="s">
        <v>682</v>
      </c>
      <c r="G895" s="9" t="s">
        <v>30</v>
      </c>
      <c r="H895" t="s">
        <v>31</v>
      </c>
      <c r="I895" s="6">
        <f t="shared" ca="1" si="54"/>
        <v>45268</v>
      </c>
      <c r="J895" cm="1">
        <f t="array" aca="1" ref="J895" ca="1">_xlfn.LET(
    _xlpm.filteredList, _xlfn._xlws.FILTER(Employee_final!$A$2:$A$205, Employee_final!$R$2:$R$205 = _xlfn.NUMBERVALUE(Tickets_final!$G895),Employee_final!$U$2:$U$205 &gt;=1),
    _xlpm.countList, COUNTA(_xlpm.filteredList),
    IF(_xlpm.countList = 0, "",
        INDEX(_xlpm.filteredList, RANDBETWEEN(1, _xlpm.countList))
    )
)</f>
        <v>139</v>
      </c>
      <c r="K895">
        <f t="shared" ca="1" si="55"/>
        <v>2</v>
      </c>
    </row>
    <row r="896" spans="1:11">
      <c r="A896">
        <v>895</v>
      </c>
      <c r="B896">
        <f t="shared" ca="1" si="52"/>
        <v>50</v>
      </c>
      <c r="C896" s="6" cm="1">
        <f t="array" aca="1" ref="C896" ca="1">_xlfn.LET(
    _xlpm.DOJ, _xlfn.XLOOKUP(Tickets_final!$B896, Employee_final!$A$2:$A$205, Employee_final!$K$2:$K$205, 0, 1, 1),
    _xlpm.RANDDATE, RANDBETWEEN(_xlpm.DOJ, TODAY()),
    _xlpm.RANDDATE
)</f>
        <v>45347</v>
      </c>
      <c r="D896">
        <f t="shared" ca="1" si="53"/>
        <v>123</v>
      </c>
      <c r="E896" t="s">
        <v>683</v>
      </c>
      <c r="F896" t="s">
        <v>684</v>
      </c>
      <c r="G896" s="9" t="s">
        <v>23</v>
      </c>
      <c r="H896" t="s">
        <v>23</v>
      </c>
      <c r="I896" s="6">
        <f t="shared" ca="1" si="54"/>
        <v>45357</v>
      </c>
      <c r="J896" cm="1">
        <f t="array" aca="1" ref="J896" ca="1">_xlfn.LET(
    _xlpm.filteredList, _xlfn._xlws.FILTER(Employee_final!$A$2:$A$205, Employee_final!$R$2:$R$205 = _xlfn.NUMBERVALUE(Tickets_final!$G896),Employee_final!$U$2:$U$205 &gt;=1),
    _xlpm.countList, COUNTA(_xlpm.filteredList),
    IF(_xlpm.countList = 0, "",
        INDEX(_xlpm.filteredList, RANDBETWEEN(1, _xlpm.countList))
    )
)</f>
        <v>106</v>
      </c>
      <c r="K896">
        <f t="shared" ca="1" si="55"/>
        <v>2</v>
      </c>
    </row>
    <row r="897" spans="1:11">
      <c r="A897">
        <v>896</v>
      </c>
      <c r="B897">
        <f t="shared" ca="1" si="52"/>
        <v>159</v>
      </c>
      <c r="C897" s="6" cm="1">
        <f t="array" aca="1" ref="C897" ca="1">_xlfn.LET(
    _xlpm.DOJ, _xlfn.XLOOKUP(Tickets_final!$B897, Employee_final!$A$2:$A$205, Employee_final!$K$2:$K$205, 0, 1, 1),
    _xlpm.RANDDATE, RANDBETWEEN(_xlpm.DOJ, TODAY()),
    _xlpm.RANDDATE
)</f>
        <v>45757</v>
      </c>
      <c r="D897">
        <f t="shared" ca="1" si="53"/>
        <v>159</v>
      </c>
      <c r="E897" t="s">
        <v>685</v>
      </c>
      <c r="F897" t="s">
        <v>686</v>
      </c>
      <c r="G897" s="9" t="s">
        <v>39</v>
      </c>
      <c r="H897" t="s">
        <v>30</v>
      </c>
      <c r="I897" s="6">
        <f t="shared" ca="1" si="54"/>
        <v>45764</v>
      </c>
      <c r="J897" cm="1">
        <f t="array" aca="1" ref="J897" ca="1">_xlfn.LET(
    _xlpm.filteredList, _xlfn._xlws.FILTER(Employee_final!$A$2:$A$205, Employee_final!$R$2:$R$205 = _xlfn.NUMBERVALUE(Tickets_final!$G897),Employee_final!$U$2:$U$205 &gt;=1),
    _xlpm.countList, COUNTA(_xlpm.filteredList),
    IF(_xlpm.countList = 0, "",
        INDEX(_xlpm.filteredList, RANDBETWEEN(1, _xlpm.countList))
    )
)</f>
        <v>120</v>
      </c>
      <c r="K897">
        <f t="shared" ca="1" si="55"/>
        <v>6</v>
      </c>
    </row>
    <row r="898" spans="1:11">
      <c r="A898">
        <v>897</v>
      </c>
      <c r="B898">
        <f t="shared" ca="1" si="52"/>
        <v>124</v>
      </c>
      <c r="C898" s="6" cm="1">
        <f t="array" aca="1" ref="C898" ca="1">_xlfn.LET(
    _xlpm.DOJ, _xlfn.XLOOKUP(Tickets_final!$B898, Employee_final!$A$2:$A$205, Employee_final!$K$2:$K$205, 0, 1, 1),
    _xlpm.RANDDATE, RANDBETWEEN(_xlpm.DOJ, TODAY()),
    _xlpm.RANDDATE
)</f>
        <v>45734</v>
      </c>
      <c r="D898">
        <f t="shared" ca="1" si="53"/>
        <v>124</v>
      </c>
      <c r="E898" t="s">
        <v>687</v>
      </c>
      <c r="F898" t="s">
        <v>688</v>
      </c>
      <c r="G898" s="9" t="s">
        <v>23</v>
      </c>
      <c r="H898" t="s">
        <v>39</v>
      </c>
      <c r="I898" s="6">
        <f t="shared" ca="1" si="54"/>
        <v>45743</v>
      </c>
      <c r="J898" cm="1">
        <f t="array" aca="1" ref="J898" ca="1">_xlfn.LET(
    _xlpm.filteredList, _xlfn._xlws.FILTER(Employee_final!$A$2:$A$205, Employee_final!$R$2:$R$205 = _xlfn.NUMBERVALUE(Tickets_final!$G898),Employee_final!$U$2:$U$205 &gt;=1),
    _xlpm.countList, COUNTA(_xlpm.filteredList),
    IF(_xlpm.countList = 0, "",
        INDEX(_xlpm.filteredList, RANDBETWEEN(1, _xlpm.countList))
    )
)</f>
        <v>170</v>
      </c>
      <c r="K898">
        <f t="shared" ca="1" si="55"/>
        <v>3</v>
      </c>
    </row>
    <row r="899" spans="1:11">
      <c r="A899">
        <v>898</v>
      </c>
      <c r="B899">
        <f t="shared" ref="B899:B962" ca="1" si="56">RANDBETWEEN(1,201)</f>
        <v>172</v>
      </c>
      <c r="C899" s="6" cm="1">
        <f t="array" aca="1" ref="C899" ca="1">_xlfn.LET(
    _xlpm.DOJ, _xlfn.XLOOKUP(Tickets_final!$B899, Employee_final!$A$2:$A$205, Employee_final!$K$2:$K$205, 0, 1, 1),
    _xlpm.RANDDATE, RANDBETWEEN(_xlpm.DOJ, TODAY()),
    _xlpm.RANDDATE
)</f>
        <v>45272</v>
      </c>
      <c r="D899">
        <f t="shared" ref="D899:D962" ca="1" si="57">IF(MOD($B899,10)=0, RANDBETWEEN(1,205), $B899)</f>
        <v>172</v>
      </c>
      <c r="E899" t="s">
        <v>689</v>
      </c>
      <c r="F899" t="s">
        <v>690</v>
      </c>
      <c r="G899" s="9" t="s">
        <v>19</v>
      </c>
      <c r="H899" t="s">
        <v>46</v>
      </c>
      <c r="I899" s="6">
        <f t="shared" ref="I899:I962" ca="1" si="58">$C899+RANDBETWEEN(2,10)</f>
        <v>45276</v>
      </c>
      <c r="J899" cm="1">
        <f t="array" aca="1" ref="J899" ca="1">_xlfn.LET(
    _xlpm.filteredList, _xlfn._xlws.FILTER(Employee_final!$A$2:$A$205, Employee_final!$R$2:$R$205 = _xlfn.NUMBERVALUE(Tickets_final!$G899),Employee_final!$U$2:$U$205 &gt;=1),
    _xlpm.countList, COUNTA(_xlpm.filteredList),
    IF(_xlpm.countList = 0, "",
        INDEX(_xlpm.filteredList, RANDBETWEEN(1, _xlpm.countList))
    )
)</f>
        <v>126</v>
      </c>
      <c r="K899">
        <f t="shared" ref="K899:K962" ca="1" si="59">RANDBETWEEN(1,6)</f>
        <v>2</v>
      </c>
    </row>
    <row r="900" spans="1:11">
      <c r="A900">
        <v>899</v>
      </c>
      <c r="B900">
        <f t="shared" ca="1" si="56"/>
        <v>119</v>
      </c>
      <c r="C900" s="6" cm="1">
        <f t="array" aca="1" ref="C900" ca="1">_xlfn.LET(
    _xlpm.DOJ, _xlfn.XLOOKUP(Tickets_final!$B900, Employee_final!$A$2:$A$205, Employee_final!$K$2:$K$205, 0, 1, 1),
    _xlpm.RANDDATE, RANDBETWEEN(_xlpm.DOJ, TODAY()),
    _xlpm.RANDDATE
)</f>
        <v>44040</v>
      </c>
      <c r="D900">
        <f t="shared" ca="1" si="57"/>
        <v>119</v>
      </c>
      <c r="E900" t="s">
        <v>691</v>
      </c>
      <c r="F900" t="s">
        <v>692</v>
      </c>
      <c r="G900" s="9" t="s">
        <v>30</v>
      </c>
      <c r="H900" t="s">
        <v>35</v>
      </c>
      <c r="I900" s="6">
        <f t="shared" ca="1" si="58"/>
        <v>44047</v>
      </c>
      <c r="J900" cm="1">
        <f t="array" aca="1" ref="J900" ca="1">_xlfn.LET(
    _xlpm.filteredList, _xlfn._xlws.FILTER(Employee_final!$A$2:$A$205, Employee_final!$R$2:$R$205 = _xlfn.NUMBERVALUE(Tickets_final!$G900),Employee_final!$U$2:$U$205 &gt;=1),
    _xlpm.countList, COUNTA(_xlpm.filteredList),
    IF(_xlpm.countList = 0, "",
        INDEX(_xlpm.filteredList, RANDBETWEEN(1, _xlpm.countList))
    )
)</f>
        <v>144</v>
      </c>
      <c r="K900">
        <f t="shared" ca="1" si="59"/>
        <v>1</v>
      </c>
    </row>
    <row r="901" spans="1:11">
      <c r="A901">
        <v>900</v>
      </c>
      <c r="B901">
        <f t="shared" ca="1" si="56"/>
        <v>79</v>
      </c>
      <c r="C901" s="6" cm="1">
        <f t="array" aca="1" ref="C901" ca="1">_xlfn.LET(
    _xlpm.DOJ, _xlfn.XLOOKUP(Tickets_final!$B901, Employee_final!$A$2:$A$205, Employee_final!$K$2:$K$205, 0, 1, 1),
    _xlpm.RANDDATE, RANDBETWEEN(_xlpm.DOJ, TODAY()),
    _xlpm.RANDDATE
)</f>
        <v>44701</v>
      </c>
      <c r="D901">
        <f t="shared" ca="1" si="57"/>
        <v>79</v>
      </c>
      <c r="E901" t="s">
        <v>693</v>
      </c>
      <c r="F901" t="s">
        <v>694</v>
      </c>
      <c r="G901" s="9" t="s">
        <v>23</v>
      </c>
      <c r="H901" t="s">
        <v>23</v>
      </c>
      <c r="I901" s="6">
        <f t="shared" ca="1" si="58"/>
        <v>44711</v>
      </c>
      <c r="J901" cm="1">
        <f t="array" aca="1" ref="J901" ca="1">_xlfn.LET(
    _xlpm.filteredList, _xlfn._xlws.FILTER(Employee_final!$A$2:$A$205, Employee_final!$R$2:$R$205 = _xlfn.NUMBERVALUE(Tickets_final!$G901),Employee_final!$U$2:$U$205 &gt;=1),
    _xlpm.countList, COUNTA(_xlpm.filteredList),
    IF(_xlpm.countList = 0, "",
        INDEX(_xlpm.filteredList, RANDBETWEEN(1, _xlpm.countList))
    )
)</f>
        <v>142</v>
      </c>
      <c r="K901">
        <f t="shared" ca="1" si="59"/>
        <v>2</v>
      </c>
    </row>
    <row r="902" spans="1:11">
      <c r="A902">
        <v>901</v>
      </c>
      <c r="B902">
        <f t="shared" ca="1" si="56"/>
        <v>57</v>
      </c>
      <c r="C902" s="6" cm="1">
        <f t="array" aca="1" ref="C902" ca="1">_xlfn.LET(
    _xlpm.DOJ, _xlfn.XLOOKUP(Tickets_final!$B902, Employee_final!$A$2:$A$205, Employee_final!$K$2:$K$205, 0, 1, 1),
    _xlpm.RANDDATE, RANDBETWEEN(_xlpm.DOJ, TODAY()),
    _xlpm.RANDDATE
)</f>
        <v>45089</v>
      </c>
      <c r="D902">
        <f t="shared" ca="1" si="57"/>
        <v>57</v>
      </c>
      <c r="E902" t="s">
        <v>695</v>
      </c>
      <c r="F902" t="s">
        <v>696</v>
      </c>
      <c r="G902" s="9" t="s">
        <v>39</v>
      </c>
      <c r="H902" t="s">
        <v>19</v>
      </c>
      <c r="I902" s="6">
        <f t="shared" ca="1" si="58"/>
        <v>45096</v>
      </c>
      <c r="J902" cm="1">
        <f t="array" aca="1" ref="J902" ca="1">_xlfn.LET(
    _xlpm.filteredList, _xlfn._xlws.FILTER(Employee_final!$A$2:$A$205, Employee_final!$R$2:$R$205 = _xlfn.NUMBERVALUE(Tickets_final!$G902),Employee_final!$U$2:$U$205 &gt;=1),
    _xlpm.countList, COUNTA(_xlpm.filteredList),
    IF(_xlpm.countList = 0, "",
        INDEX(_xlpm.filteredList, RANDBETWEEN(1, _xlpm.countList))
    )
)</f>
        <v>44</v>
      </c>
      <c r="K902">
        <f t="shared" ca="1" si="59"/>
        <v>4</v>
      </c>
    </row>
    <row r="903" spans="1:11">
      <c r="A903">
        <v>902</v>
      </c>
      <c r="B903">
        <f t="shared" ca="1" si="56"/>
        <v>94</v>
      </c>
      <c r="C903" s="6" cm="1">
        <f t="array" aca="1" ref="C903" ca="1">_xlfn.LET(
    _xlpm.DOJ, _xlfn.XLOOKUP(Tickets_final!$B903, Employee_final!$A$2:$A$205, Employee_final!$K$2:$K$205, 0, 1, 1),
    _xlpm.RANDDATE, RANDBETWEEN(_xlpm.DOJ, TODAY()),
    _xlpm.RANDDATE
)</f>
        <v>45245</v>
      </c>
      <c r="D903">
        <f t="shared" ca="1" si="57"/>
        <v>94</v>
      </c>
      <c r="E903" t="s">
        <v>697</v>
      </c>
      <c r="F903" t="s">
        <v>698</v>
      </c>
      <c r="G903" s="9" t="s">
        <v>30</v>
      </c>
      <c r="H903" t="s">
        <v>16</v>
      </c>
      <c r="I903" s="6">
        <f t="shared" ca="1" si="58"/>
        <v>45252</v>
      </c>
      <c r="J903" cm="1">
        <f t="array" aca="1" ref="J903" ca="1">_xlfn.LET(
    _xlpm.filteredList, _xlfn._xlws.FILTER(Employee_final!$A$2:$A$205, Employee_final!$R$2:$R$205 = _xlfn.NUMBERVALUE(Tickets_final!$G903),Employee_final!$U$2:$U$205 &gt;=1),
    _xlpm.countList, COUNTA(_xlpm.filteredList),
    IF(_xlpm.countList = 0, "",
        INDEX(_xlpm.filteredList, RANDBETWEEN(1, _xlpm.countList))
    )
)</f>
        <v>139</v>
      </c>
      <c r="K903">
        <f t="shared" ca="1" si="59"/>
        <v>3</v>
      </c>
    </row>
    <row r="904" spans="1:11">
      <c r="A904">
        <v>903</v>
      </c>
      <c r="B904">
        <f t="shared" ca="1" si="56"/>
        <v>37</v>
      </c>
      <c r="C904" s="6" cm="1">
        <f t="array" aca="1" ref="C904" ca="1">_xlfn.LET(
    _xlpm.DOJ, _xlfn.XLOOKUP(Tickets_final!$B904, Employee_final!$A$2:$A$205, Employee_final!$K$2:$K$205, 0, 1, 1),
    _xlpm.RANDDATE, RANDBETWEEN(_xlpm.DOJ, TODAY()),
    _xlpm.RANDDATE
)</f>
        <v>43669</v>
      </c>
      <c r="D904">
        <f t="shared" ca="1" si="57"/>
        <v>37</v>
      </c>
      <c r="E904" t="s">
        <v>699</v>
      </c>
      <c r="F904" t="s">
        <v>700</v>
      </c>
      <c r="G904" s="9" t="s">
        <v>23</v>
      </c>
      <c r="H904" t="s">
        <v>23</v>
      </c>
      <c r="I904" s="6">
        <f t="shared" ca="1" si="58"/>
        <v>43674</v>
      </c>
      <c r="J904" cm="1">
        <f t="array" aca="1" ref="J904" ca="1">_xlfn.LET(
    _xlpm.filteredList, _xlfn._xlws.FILTER(Employee_final!$A$2:$A$205, Employee_final!$R$2:$R$205 = _xlfn.NUMBERVALUE(Tickets_final!$G904),Employee_final!$U$2:$U$205 &gt;=1),
    _xlpm.countList, COUNTA(_xlpm.filteredList),
    IF(_xlpm.countList = 0, "",
        INDEX(_xlpm.filteredList, RANDBETWEEN(1, _xlpm.countList))
    )
)</f>
        <v>18</v>
      </c>
      <c r="K904">
        <f t="shared" ca="1" si="59"/>
        <v>2</v>
      </c>
    </row>
    <row r="905" spans="1:11">
      <c r="A905">
        <v>904</v>
      </c>
      <c r="B905">
        <f t="shared" ca="1" si="56"/>
        <v>33</v>
      </c>
      <c r="C905" s="6" cm="1">
        <f t="array" aca="1" ref="C905" ca="1">_xlfn.LET(
    _xlpm.DOJ, _xlfn.XLOOKUP(Tickets_final!$B905, Employee_final!$A$2:$A$205, Employee_final!$K$2:$K$205, 0, 1, 1),
    _xlpm.RANDDATE, RANDBETWEEN(_xlpm.DOJ, TODAY()),
    _xlpm.RANDDATE
)</f>
        <v>44655</v>
      </c>
      <c r="D905">
        <f t="shared" ca="1" si="57"/>
        <v>33</v>
      </c>
      <c r="E905" t="s">
        <v>701</v>
      </c>
      <c r="F905" t="s">
        <v>702</v>
      </c>
      <c r="G905" s="9" t="s">
        <v>39</v>
      </c>
      <c r="H905" t="s">
        <v>30</v>
      </c>
      <c r="I905" s="6">
        <f t="shared" ca="1" si="58"/>
        <v>44662</v>
      </c>
      <c r="J905" cm="1">
        <f t="array" aca="1" ref="J905" ca="1">_xlfn.LET(
    _xlpm.filteredList, _xlfn._xlws.FILTER(Employee_final!$A$2:$A$205, Employee_final!$R$2:$R$205 = _xlfn.NUMBERVALUE(Tickets_final!$G905),Employee_final!$U$2:$U$205 &gt;=1),
    _xlpm.countList, COUNTA(_xlpm.filteredList),
    IF(_xlpm.countList = 0, "",
        INDEX(_xlpm.filteredList, RANDBETWEEN(1, _xlpm.countList))
    )
)</f>
        <v>76</v>
      </c>
      <c r="K905">
        <f t="shared" ca="1" si="59"/>
        <v>1</v>
      </c>
    </row>
    <row r="906" spans="1:11">
      <c r="A906">
        <v>905</v>
      </c>
      <c r="B906">
        <f t="shared" ca="1" si="56"/>
        <v>25</v>
      </c>
      <c r="C906" s="6" cm="1">
        <f t="array" aca="1" ref="C906" ca="1">_xlfn.LET(
    _xlpm.DOJ, _xlfn.XLOOKUP(Tickets_final!$B906, Employee_final!$A$2:$A$205, Employee_final!$K$2:$K$205, 0, 1, 1),
    _xlpm.RANDDATE, RANDBETWEEN(_xlpm.DOJ, TODAY()),
    _xlpm.RANDDATE
)</f>
        <v>45621</v>
      </c>
      <c r="D906">
        <f t="shared" ca="1" si="57"/>
        <v>25</v>
      </c>
      <c r="E906" t="s">
        <v>703</v>
      </c>
      <c r="F906" t="s">
        <v>704</v>
      </c>
      <c r="G906" s="9" t="s">
        <v>30</v>
      </c>
      <c r="H906" t="s">
        <v>31</v>
      </c>
      <c r="I906" s="6">
        <f t="shared" ca="1" si="58"/>
        <v>45628</v>
      </c>
      <c r="J906" cm="1">
        <f t="array" aca="1" ref="J906" ca="1">_xlfn.LET(
    _xlpm.filteredList, _xlfn._xlws.FILTER(Employee_final!$A$2:$A$205, Employee_final!$R$2:$R$205 = _xlfn.NUMBERVALUE(Tickets_final!$G906),Employee_final!$U$2:$U$205 &gt;=1),
    _xlpm.countList, COUNTA(_xlpm.filteredList),
    IF(_xlpm.countList = 0, "",
        INDEX(_xlpm.filteredList, RANDBETWEEN(1, _xlpm.countList))
    )
)</f>
        <v>52</v>
      </c>
      <c r="K906">
        <f t="shared" ca="1" si="59"/>
        <v>5</v>
      </c>
    </row>
    <row r="907" spans="1:11">
      <c r="A907">
        <v>906</v>
      </c>
      <c r="B907">
        <f t="shared" ca="1" si="56"/>
        <v>130</v>
      </c>
      <c r="C907" s="6" cm="1">
        <f t="array" aca="1" ref="C907" ca="1">_xlfn.LET(
    _xlpm.DOJ, _xlfn.XLOOKUP(Tickets_final!$B907, Employee_final!$A$2:$A$205, Employee_final!$K$2:$K$205, 0, 1, 1),
    _xlpm.RANDDATE, RANDBETWEEN(_xlpm.DOJ, TODAY()),
    _xlpm.RANDDATE
)</f>
        <v>45339</v>
      </c>
      <c r="D907">
        <f t="shared" ca="1" si="57"/>
        <v>188</v>
      </c>
      <c r="E907" t="s">
        <v>522</v>
      </c>
      <c r="F907" t="s">
        <v>523</v>
      </c>
      <c r="G907" s="9" t="s">
        <v>23</v>
      </c>
      <c r="H907" t="s">
        <v>23</v>
      </c>
      <c r="I907" s="6">
        <f t="shared" ca="1" si="58"/>
        <v>45346</v>
      </c>
      <c r="J907" cm="1">
        <f t="array" aca="1" ref="J907" ca="1">_xlfn.LET(
    _xlpm.filteredList, _xlfn._xlws.FILTER(Employee_final!$A$2:$A$205, Employee_final!$R$2:$R$205 = _xlfn.NUMBERVALUE(Tickets_final!$G907),Employee_final!$U$2:$U$205 &gt;=1),
    _xlpm.countList, COUNTA(_xlpm.filteredList),
    IF(_xlpm.countList = 0, "",
        INDEX(_xlpm.filteredList, RANDBETWEEN(1, _xlpm.countList))
    )
)</f>
        <v>151</v>
      </c>
      <c r="K907">
        <f t="shared" ca="1" si="59"/>
        <v>6</v>
      </c>
    </row>
    <row r="908" spans="1:11">
      <c r="A908">
        <v>907</v>
      </c>
      <c r="B908">
        <f t="shared" ca="1" si="56"/>
        <v>152</v>
      </c>
      <c r="C908" s="6" cm="1">
        <f t="array" aca="1" ref="C908" ca="1">_xlfn.LET(
    _xlpm.DOJ, _xlfn.XLOOKUP(Tickets_final!$B908, Employee_final!$A$2:$A$205, Employee_final!$K$2:$K$205, 0, 1, 1),
    _xlpm.RANDDATE, RANDBETWEEN(_xlpm.DOJ, TODAY()),
    _xlpm.RANDDATE
)</f>
        <v>45176</v>
      </c>
      <c r="D908">
        <f t="shared" ca="1" si="57"/>
        <v>152</v>
      </c>
      <c r="E908" t="s">
        <v>705</v>
      </c>
      <c r="F908" t="s">
        <v>706</v>
      </c>
      <c r="G908" s="9" t="s">
        <v>19</v>
      </c>
      <c r="H908" t="s">
        <v>46</v>
      </c>
      <c r="I908" s="6">
        <f t="shared" ca="1" si="58"/>
        <v>45183</v>
      </c>
      <c r="J908" cm="1">
        <f t="array" aca="1" ref="J908" ca="1">_xlfn.LET(
    _xlpm.filteredList, _xlfn._xlws.FILTER(Employee_final!$A$2:$A$205, Employee_final!$R$2:$R$205 = _xlfn.NUMBERVALUE(Tickets_final!$G908),Employee_final!$U$2:$U$205 &gt;=1),
    _xlpm.countList, COUNTA(_xlpm.filteredList),
    IF(_xlpm.countList = 0, "",
        INDEX(_xlpm.filteredList, RANDBETWEEN(1, _xlpm.countList))
    )
)</f>
        <v>182</v>
      </c>
      <c r="K908">
        <f t="shared" ca="1" si="59"/>
        <v>6</v>
      </c>
    </row>
    <row r="909" spans="1:11">
      <c r="A909">
        <v>908</v>
      </c>
      <c r="B909">
        <f t="shared" ca="1" si="56"/>
        <v>40</v>
      </c>
      <c r="C909" s="6" cm="1">
        <f t="array" aca="1" ref="C909" ca="1">_xlfn.LET(
    _xlpm.DOJ, _xlfn.XLOOKUP(Tickets_final!$B909, Employee_final!$A$2:$A$205, Employee_final!$K$2:$K$205, 0, 1, 1),
    _xlpm.RANDDATE, RANDBETWEEN(_xlpm.DOJ, TODAY()),
    _xlpm.RANDDATE
)</f>
        <v>45033</v>
      </c>
      <c r="D909">
        <f t="shared" ca="1" si="57"/>
        <v>185</v>
      </c>
      <c r="E909" t="s">
        <v>707</v>
      </c>
      <c r="F909" t="s">
        <v>708</v>
      </c>
      <c r="G909" s="9" t="s">
        <v>30</v>
      </c>
      <c r="H909" t="s">
        <v>35</v>
      </c>
      <c r="I909" s="6">
        <f t="shared" ca="1" si="58"/>
        <v>45036</v>
      </c>
      <c r="J909" cm="1">
        <f t="array" aca="1" ref="J909" ca="1">_xlfn.LET(
    _xlpm.filteredList, _xlfn._xlws.FILTER(Employee_final!$A$2:$A$205, Employee_final!$R$2:$R$205 = _xlfn.NUMBERVALUE(Tickets_final!$G909),Employee_final!$U$2:$U$205 &gt;=1),
    _xlpm.countList, COUNTA(_xlpm.filteredList),
    IF(_xlpm.countList = 0, "",
        INDEX(_xlpm.filteredList, RANDBETWEEN(1, _xlpm.countList))
    )
)</f>
        <v>143</v>
      </c>
      <c r="K909">
        <f t="shared" ca="1" si="59"/>
        <v>3</v>
      </c>
    </row>
    <row r="910" spans="1:11">
      <c r="A910">
        <v>909</v>
      </c>
      <c r="B910">
        <f t="shared" ca="1" si="56"/>
        <v>180</v>
      </c>
      <c r="C910" s="6" cm="1">
        <f t="array" aca="1" ref="C910" ca="1">_xlfn.LET(
    _xlpm.DOJ, _xlfn.XLOOKUP(Tickets_final!$B910, Employee_final!$A$2:$A$205, Employee_final!$K$2:$K$205, 0, 1, 1),
    _xlpm.RANDDATE, RANDBETWEEN(_xlpm.DOJ, TODAY()),
    _xlpm.RANDDATE
)</f>
        <v>45058</v>
      </c>
      <c r="D910">
        <f t="shared" ca="1" si="57"/>
        <v>20</v>
      </c>
      <c r="E910" t="s">
        <v>709</v>
      </c>
      <c r="F910" t="s">
        <v>710</v>
      </c>
      <c r="G910" s="9" t="s">
        <v>39</v>
      </c>
      <c r="H910" t="s">
        <v>30</v>
      </c>
      <c r="I910" s="6">
        <f t="shared" ca="1" si="58"/>
        <v>45063</v>
      </c>
      <c r="J910" cm="1">
        <f t="array" aca="1" ref="J910" ca="1">_xlfn.LET(
    _xlpm.filteredList, _xlfn._xlws.FILTER(Employee_final!$A$2:$A$205, Employee_final!$R$2:$R$205 = _xlfn.NUMBERVALUE(Tickets_final!$G910),Employee_final!$U$2:$U$205 &gt;=1),
    _xlpm.countList, COUNTA(_xlpm.filteredList),
    IF(_xlpm.countList = 0, "",
        INDEX(_xlpm.filteredList, RANDBETWEEN(1, _xlpm.countList))
    )
)</f>
        <v>123</v>
      </c>
      <c r="K910">
        <f t="shared" ca="1" si="59"/>
        <v>3</v>
      </c>
    </row>
    <row r="911" spans="1:11">
      <c r="A911">
        <v>910</v>
      </c>
      <c r="B911">
        <f t="shared" ca="1" si="56"/>
        <v>51</v>
      </c>
      <c r="C911" s="6" cm="1">
        <f t="array" aca="1" ref="C911" ca="1">_xlfn.LET(
    _xlpm.DOJ, _xlfn.XLOOKUP(Tickets_final!$B911, Employee_final!$A$2:$A$205, Employee_final!$K$2:$K$205, 0, 1, 1),
    _xlpm.RANDDATE, RANDBETWEEN(_xlpm.DOJ, TODAY()),
    _xlpm.RANDDATE
)</f>
        <v>44369</v>
      </c>
      <c r="D911">
        <f t="shared" ca="1" si="57"/>
        <v>51</v>
      </c>
      <c r="E911" t="s">
        <v>711</v>
      </c>
      <c r="F911" t="s">
        <v>712</v>
      </c>
      <c r="G911" s="9" t="s">
        <v>30</v>
      </c>
      <c r="H911" t="s">
        <v>16</v>
      </c>
      <c r="I911" s="6">
        <f t="shared" ca="1" si="58"/>
        <v>44379</v>
      </c>
      <c r="J911" cm="1">
        <f t="array" aca="1" ref="J911" ca="1">_xlfn.LET(
    _xlpm.filteredList, _xlfn._xlws.FILTER(Employee_final!$A$2:$A$205, Employee_final!$R$2:$R$205 = _xlfn.NUMBERVALUE(Tickets_final!$G911),Employee_final!$U$2:$U$205 &gt;=1),
    _xlpm.countList, COUNTA(_xlpm.filteredList),
    IF(_xlpm.countList = 0, "",
        INDEX(_xlpm.filteredList, RANDBETWEEN(1, _xlpm.countList))
    )
)</f>
        <v>200</v>
      </c>
      <c r="K911">
        <f t="shared" ca="1" si="59"/>
        <v>6</v>
      </c>
    </row>
    <row r="912" spans="1:11">
      <c r="A912">
        <v>911</v>
      </c>
      <c r="B912">
        <f t="shared" ca="1" si="56"/>
        <v>105</v>
      </c>
      <c r="C912" s="6" cm="1">
        <f t="array" aca="1" ref="C912" ca="1">_xlfn.LET(
    _xlpm.DOJ, _xlfn.XLOOKUP(Tickets_final!$B912, Employee_final!$A$2:$A$205, Employee_final!$K$2:$K$205, 0, 1, 1),
    _xlpm.RANDDATE, RANDBETWEEN(_xlpm.DOJ, TODAY()),
    _xlpm.RANDDATE
)</f>
        <v>45555</v>
      </c>
      <c r="D912">
        <f t="shared" ca="1" si="57"/>
        <v>105</v>
      </c>
      <c r="E912" t="s">
        <v>632</v>
      </c>
      <c r="F912" t="s">
        <v>633</v>
      </c>
      <c r="G912" s="9" t="s">
        <v>39</v>
      </c>
      <c r="H912" t="s">
        <v>30</v>
      </c>
      <c r="I912" s="6">
        <f t="shared" ca="1" si="58"/>
        <v>45564</v>
      </c>
      <c r="J912" cm="1">
        <f t="array" aca="1" ref="J912" ca="1">_xlfn.LET(
    _xlpm.filteredList, _xlfn._xlws.FILTER(Employee_final!$A$2:$A$205, Employee_final!$R$2:$R$205 = _xlfn.NUMBERVALUE(Tickets_final!$G912),Employee_final!$U$2:$U$205 &gt;=1),
    _xlpm.countList, COUNTA(_xlpm.filteredList),
    IF(_xlpm.countList = 0, "",
        INDEX(_xlpm.filteredList, RANDBETWEEN(1, _xlpm.countList))
    )
)</f>
        <v>178</v>
      </c>
      <c r="K912">
        <f t="shared" ca="1" si="59"/>
        <v>3</v>
      </c>
    </row>
    <row r="913" spans="1:11">
      <c r="A913">
        <v>912</v>
      </c>
      <c r="B913">
        <f t="shared" ca="1" si="56"/>
        <v>75</v>
      </c>
      <c r="C913" s="6" cm="1">
        <f t="array" aca="1" ref="C913" ca="1">_xlfn.LET(
    _xlpm.DOJ, _xlfn.XLOOKUP(Tickets_final!$B913, Employee_final!$A$2:$A$205, Employee_final!$K$2:$K$205, 0, 1, 1),
    _xlpm.RANDDATE, RANDBETWEEN(_xlpm.DOJ, TODAY()),
    _xlpm.RANDDATE
)</f>
        <v>45031</v>
      </c>
      <c r="D913">
        <f t="shared" ca="1" si="57"/>
        <v>75</v>
      </c>
      <c r="E913" t="s">
        <v>634</v>
      </c>
      <c r="F913" t="s">
        <v>635</v>
      </c>
      <c r="G913" s="9" t="s">
        <v>19</v>
      </c>
      <c r="H913" t="s">
        <v>46</v>
      </c>
      <c r="I913" s="6">
        <f t="shared" ca="1" si="58"/>
        <v>45039</v>
      </c>
      <c r="J913" cm="1">
        <f t="array" aca="1" ref="J913" ca="1">_xlfn.LET(
    _xlpm.filteredList, _xlfn._xlws.FILTER(Employee_final!$A$2:$A$205, Employee_final!$R$2:$R$205 = _xlfn.NUMBERVALUE(Tickets_final!$G913),Employee_final!$U$2:$U$205 &gt;=1),
    _xlpm.countList, COUNTA(_xlpm.filteredList),
    IF(_xlpm.countList = 0, "",
        INDEX(_xlpm.filteredList, RANDBETWEEN(1, _xlpm.countList))
    )
)</f>
        <v>166</v>
      </c>
      <c r="K913">
        <f t="shared" ca="1" si="59"/>
        <v>2</v>
      </c>
    </row>
    <row r="914" spans="1:11">
      <c r="A914">
        <v>913</v>
      </c>
      <c r="B914">
        <f t="shared" ca="1" si="56"/>
        <v>6</v>
      </c>
      <c r="C914" s="6" cm="1">
        <f t="array" aca="1" ref="C914" ca="1">_xlfn.LET(
    _xlpm.DOJ, _xlfn.XLOOKUP(Tickets_final!$B914, Employee_final!$A$2:$A$205, Employee_final!$K$2:$K$205, 0, 1, 1),
    _xlpm.RANDDATE, RANDBETWEEN(_xlpm.DOJ, TODAY()),
    _xlpm.RANDDATE
)</f>
        <v>44860</v>
      </c>
      <c r="D914">
        <f t="shared" ca="1" si="57"/>
        <v>6</v>
      </c>
      <c r="E914" t="s">
        <v>636</v>
      </c>
      <c r="F914" t="s">
        <v>637</v>
      </c>
      <c r="G914" s="9" t="s">
        <v>30</v>
      </c>
      <c r="H914" t="s">
        <v>31</v>
      </c>
      <c r="I914" s="6">
        <f t="shared" ca="1" si="58"/>
        <v>44862</v>
      </c>
      <c r="J914" cm="1">
        <f t="array" aca="1" ref="J914" ca="1">_xlfn.LET(
    _xlpm.filteredList, _xlfn._xlws.FILTER(Employee_final!$A$2:$A$205, Employee_final!$R$2:$R$205 = _xlfn.NUMBERVALUE(Tickets_final!$G914),Employee_final!$U$2:$U$205 &gt;=1),
    _xlpm.countList, COUNTA(_xlpm.filteredList),
    IF(_xlpm.countList = 0, "",
        INDEX(_xlpm.filteredList, RANDBETWEEN(1, _xlpm.countList))
    )
)</f>
        <v>29</v>
      </c>
      <c r="K914">
        <f t="shared" ca="1" si="59"/>
        <v>3</v>
      </c>
    </row>
    <row r="915" spans="1:11">
      <c r="A915">
        <v>914</v>
      </c>
      <c r="B915">
        <f t="shared" ca="1" si="56"/>
        <v>89</v>
      </c>
      <c r="C915" s="6" cm="1">
        <f t="array" aca="1" ref="C915" ca="1">_xlfn.LET(
    _xlpm.DOJ, _xlfn.XLOOKUP(Tickets_final!$B915, Employee_final!$A$2:$A$205, Employee_final!$K$2:$K$205, 0, 1, 1),
    _xlpm.RANDDATE, RANDBETWEEN(_xlpm.DOJ, TODAY()),
    _xlpm.RANDDATE
)</f>
        <v>45809</v>
      </c>
      <c r="D915">
        <f t="shared" ca="1" si="57"/>
        <v>89</v>
      </c>
      <c r="E915" t="s">
        <v>638</v>
      </c>
      <c r="F915" t="s">
        <v>639</v>
      </c>
      <c r="G915" s="9" t="s">
        <v>23</v>
      </c>
      <c r="H915" t="s">
        <v>23</v>
      </c>
      <c r="I915" s="6">
        <f t="shared" ca="1" si="58"/>
        <v>45815</v>
      </c>
      <c r="J915" cm="1">
        <f t="array" aca="1" ref="J915" ca="1">_xlfn.LET(
    _xlpm.filteredList, _xlfn._xlws.FILTER(Employee_final!$A$2:$A$205, Employee_final!$R$2:$R$205 = _xlfn.NUMBERVALUE(Tickets_final!$G915),Employee_final!$U$2:$U$205 &gt;=1),
    _xlpm.countList, COUNTA(_xlpm.filteredList),
    IF(_xlpm.countList = 0, "",
        INDEX(_xlpm.filteredList, RANDBETWEEN(1, _xlpm.countList))
    )
)</f>
        <v>22</v>
      </c>
      <c r="K915">
        <f t="shared" ca="1" si="59"/>
        <v>1</v>
      </c>
    </row>
    <row r="916" spans="1:11">
      <c r="A916">
        <v>915</v>
      </c>
      <c r="B916">
        <f t="shared" ca="1" si="56"/>
        <v>165</v>
      </c>
      <c r="C916" s="6" cm="1">
        <f t="array" aca="1" ref="C916" ca="1">_xlfn.LET(
    _xlpm.DOJ, _xlfn.XLOOKUP(Tickets_final!$B916, Employee_final!$A$2:$A$205, Employee_final!$K$2:$K$205, 0, 1, 1),
    _xlpm.RANDDATE, RANDBETWEEN(_xlpm.DOJ, TODAY()),
    _xlpm.RANDDATE
)</f>
        <v>45705</v>
      </c>
      <c r="D916">
        <f t="shared" ca="1" si="57"/>
        <v>165</v>
      </c>
      <c r="E916" t="s">
        <v>455</v>
      </c>
      <c r="F916" t="s">
        <v>640</v>
      </c>
      <c r="G916" s="9" t="s">
        <v>39</v>
      </c>
      <c r="H916" t="s">
        <v>19</v>
      </c>
      <c r="I916" s="6">
        <f t="shared" ca="1" si="58"/>
        <v>45715</v>
      </c>
      <c r="J916" cm="1">
        <f t="array" aca="1" ref="J916" ca="1">_xlfn.LET(
    _xlpm.filteredList, _xlfn._xlws.FILTER(Employee_final!$A$2:$A$205, Employee_final!$R$2:$R$205 = _xlfn.NUMBERVALUE(Tickets_final!$G916),Employee_final!$U$2:$U$205 &gt;=1),
    _xlpm.countList, COUNTA(_xlpm.filteredList),
    IF(_xlpm.countList = 0, "",
        INDEX(_xlpm.filteredList, RANDBETWEEN(1, _xlpm.countList))
    )
)</f>
        <v>197</v>
      </c>
      <c r="K916">
        <f t="shared" ca="1" si="59"/>
        <v>5</v>
      </c>
    </row>
    <row r="917" spans="1:11">
      <c r="A917">
        <v>916</v>
      </c>
      <c r="B917">
        <f t="shared" ca="1" si="56"/>
        <v>29</v>
      </c>
      <c r="C917" s="6" cm="1">
        <f t="array" aca="1" ref="C917" ca="1">_xlfn.LET(
    _xlpm.DOJ, _xlfn.XLOOKUP(Tickets_final!$B917, Employee_final!$A$2:$A$205, Employee_final!$K$2:$K$205, 0, 1, 1),
    _xlpm.RANDDATE, RANDBETWEEN(_xlpm.DOJ, TODAY()),
    _xlpm.RANDDATE
)</f>
        <v>45536</v>
      </c>
      <c r="D917">
        <f t="shared" ca="1" si="57"/>
        <v>29</v>
      </c>
      <c r="E917" t="s">
        <v>641</v>
      </c>
      <c r="F917" t="s">
        <v>642</v>
      </c>
      <c r="G917" s="9" t="s">
        <v>23</v>
      </c>
      <c r="H917" t="s">
        <v>39</v>
      </c>
      <c r="I917" s="6">
        <f t="shared" ca="1" si="58"/>
        <v>45546</v>
      </c>
      <c r="J917" cm="1">
        <f t="array" aca="1" ref="J917" ca="1">_xlfn.LET(
    _xlpm.filteredList, _xlfn._xlws.FILTER(Employee_final!$A$2:$A$205, Employee_final!$R$2:$R$205 = _xlfn.NUMBERVALUE(Tickets_final!$G917),Employee_final!$U$2:$U$205 &gt;=1),
    _xlpm.countList, COUNTA(_xlpm.filteredList),
    IF(_xlpm.countList = 0, "",
        INDEX(_xlpm.filteredList, RANDBETWEEN(1, _xlpm.countList))
    )
)</f>
        <v>169</v>
      </c>
      <c r="K917">
        <f t="shared" ca="1" si="59"/>
        <v>3</v>
      </c>
    </row>
    <row r="918" spans="1:11">
      <c r="A918">
        <v>917</v>
      </c>
      <c r="B918">
        <f t="shared" ca="1" si="56"/>
        <v>31</v>
      </c>
      <c r="C918" s="6" cm="1">
        <f t="array" aca="1" ref="C918" ca="1">_xlfn.LET(
    _xlpm.DOJ, _xlfn.XLOOKUP(Tickets_final!$B918, Employee_final!$A$2:$A$205, Employee_final!$K$2:$K$205, 0, 1, 1),
    _xlpm.RANDDATE, RANDBETWEEN(_xlpm.DOJ, TODAY()),
    _xlpm.RANDDATE
)</f>
        <v>43923</v>
      </c>
      <c r="D918">
        <f t="shared" ca="1" si="57"/>
        <v>31</v>
      </c>
      <c r="E918" t="s">
        <v>643</v>
      </c>
      <c r="F918" t="s">
        <v>644</v>
      </c>
      <c r="G918" s="9" t="s">
        <v>19</v>
      </c>
      <c r="H918" t="s">
        <v>46</v>
      </c>
      <c r="I918" s="6">
        <f t="shared" ca="1" si="58"/>
        <v>43925</v>
      </c>
      <c r="J918" cm="1">
        <f t="array" aca="1" ref="J918" ca="1">_xlfn.LET(
    _xlpm.filteredList, _xlfn._xlws.FILTER(Employee_final!$A$2:$A$205, Employee_final!$R$2:$R$205 = _xlfn.NUMBERVALUE(Tickets_final!$G918),Employee_final!$U$2:$U$205 &gt;=1),
    _xlpm.countList, COUNTA(_xlpm.filteredList),
    IF(_xlpm.countList = 0, "",
        INDEX(_xlpm.filteredList, RANDBETWEEN(1, _xlpm.countList))
    )
)</f>
        <v>77</v>
      </c>
      <c r="K918">
        <f t="shared" ca="1" si="59"/>
        <v>2</v>
      </c>
    </row>
    <row r="919" spans="1:11">
      <c r="A919">
        <v>918</v>
      </c>
      <c r="B919">
        <f t="shared" ca="1" si="56"/>
        <v>65</v>
      </c>
      <c r="C919" s="6" cm="1">
        <f t="array" aca="1" ref="C919" ca="1">_xlfn.LET(
    _xlpm.DOJ, _xlfn.XLOOKUP(Tickets_final!$B919, Employee_final!$A$2:$A$205, Employee_final!$K$2:$K$205, 0, 1, 1),
    _xlpm.RANDDATE, RANDBETWEEN(_xlpm.DOJ, TODAY()),
    _xlpm.RANDDATE
)</f>
        <v>44081</v>
      </c>
      <c r="D919">
        <f t="shared" ca="1" si="57"/>
        <v>65</v>
      </c>
      <c r="E919" t="s">
        <v>461</v>
      </c>
      <c r="F919" t="s">
        <v>645</v>
      </c>
      <c r="G919" s="9" t="s">
        <v>30</v>
      </c>
      <c r="H919" t="s">
        <v>16</v>
      </c>
      <c r="I919" s="6">
        <f t="shared" ca="1" si="58"/>
        <v>44086</v>
      </c>
      <c r="J919" cm="1">
        <f t="array" aca="1" ref="J919" ca="1">_xlfn.LET(
    _xlpm.filteredList, _xlfn._xlws.FILTER(Employee_final!$A$2:$A$205, Employee_final!$R$2:$R$205 = _xlfn.NUMBERVALUE(Tickets_final!$G919),Employee_final!$U$2:$U$205 &gt;=1),
    _xlpm.countList, COUNTA(_xlpm.filteredList),
    IF(_xlpm.countList = 0, "",
        INDEX(_xlpm.filteredList, RANDBETWEEN(1, _xlpm.countList))
    )
)</f>
        <v>143</v>
      </c>
      <c r="K919">
        <f t="shared" ca="1" si="59"/>
        <v>6</v>
      </c>
    </row>
    <row r="920" spans="1:11">
      <c r="A920">
        <v>919</v>
      </c>
      <c r="B920">
        <f t="shared" ca="1" si="56"/>
        <v>44</v>
      </c>
      <c r="C920" s="6" cm="1">
        <f t="array" aca="1" ref="C920" ca="1">_xlfn.LET(
    _xlpm.DOJ, _xlfn.XLOOKUP(Tickets_final!$B920, Employee_final!$A$2:$A$205, Employee_final!$K$2:$K$205, 0, 1, 1),
    _xlpm.RANDDATE, RANDBETWEEN(_xlpm.DOJ, TODAY()),
    _xlpm.RANDDATE
)</f>
        <v>44695</v>
      </c>
      <c r="D920">
        <f t="shared" ca="1" si="57"/>
        <v>44</v>
      </c>
      <c r="E920" t="s">
        <v>646</v>
      </c>
      <c r="F920" t="s">
        <v>647</v>
      </c>
      <c r="G920" s="9" t="s">
        <v>39</v>
      </c>
      <c r="H920" t="s">
        <v>30</v>
      </c>
      <c r="I920" s="6">
        <f t="shared" ca="1" si="58"/>
        <v>44698</v>
      </c>
      <c r="J920" cm="1">
        <f t="array" aca="1" ref="J920" ca="1">_xlfn.LET(
    _xlpm.filteredList, _xlfn._xlws.FILTER(Employee_final!$A$2:$A$205, Employee_final!$R$2:$R$205 = _xlfn.NUMBERVALUE(Tickets_final!$G920),Employee_final!$U$2:$U$205 &gt;=1),
    _xlpm.countList, COUNTA(_xlpm.filteredList),
    IF(_xlpm.countList = 0, "",
        INDEX(_xlpm.filteredList, RANDBETWEEN(1, _xlpm.countList))
    )
)</f>
        <v>193</v>
      </c>
      <c r="K920">
        <f t="shared" ca="1" si="59"/>
        <v>4</v>
      </c>
    </row>
    <row r="921" spans="1:11">
      <c r="A921">
        <v>920</v>
      </c>
      <c r="B921">
        <f t="shared" ca="1" si="56"/>
        <v>40</v>
      </c>
      <c r="C921" s="6" cm="1">
        <f t="array" aca="1" ref="C921" ca="1">_xlfn.LET(
    _xlpm.DOJ, _xlfn.XLOOKUP(Tickets_final!$B921, Employee_final!$A$2:$A$205, Employee_final!$K$2:$K$205, 0, 1, 1),
    _xlpm.RANDDATE, RANDBETWEEN(_xlpm.DOJ, TODAY()),
    _xlpm.RANDDATE
)</f>
        <v>44999</v>
      </c>
      <c r="D921">
        <f t="shared" ca="1" si="57"/>
        <v>119</v>
      </c>
      <c r="E921" t="s">
        <v>648</v>
      </c>
      <c r="F921" t="s">
        <v>649</v>
      </c>
      <c r="G921" s="9" t="s">
        <v>23</v>
      </c>
      <c r="H921" t="s">
        <v>23</v>
      </c>
      <c r="I921" s="6">
        <f t="shared" ca="1" si="58"/>
        <v>45001</v>
      </c>
      <c r="J921" cm="1">
        <f t="array" aca="1" ref="J921" ca="1">_xlfn.LET(
    _xlpm.filteredList, _xlfn._xlws.FILTER(Employee_final!$A$2:$A$205, Employee_final!$R$2:$R$205 = _xlfn.NUMBERVALUE(Tickets_final!$G921),Employee_final!$U$2:$U$205 &gt;=1),
    _xlpm.countList, COUNTA(_xlpm.filteredList),
    IF(_xlpm.countList = 0, "",
        INDEX(_xlpm.filteredList, RANDBETWEEN(1, _xlpm.countList))
    )
)</f>
        <v>104</v>
      </c>
      <c r="K921">
        <f t="shared" ca="1" si="59"/>
        <v>1</v>
      </c>
    </row>
    <row r="922" spans="1:11">
      <c r="A922">
        <v>921</v>
      </c>
      <c r="B922">
        <f t="shared" ca="1" si="56"/>
        <v>58</v>
      </c>
      <c r="C922" s="6" cm="1">
        <f t="array" aca="1" ref="C922" ca="1">_xlfn.LET(
    _xlpm.DOJ, _xlfn.XLOOKUP(Tickets_final!$B922, Employee_final!$A$2:$A$205, Employee_final!$K$2:$K$205, 0, 1, 1),
    _xlpm.RANDDATE, RANDBETWEEN(_xlpm.DOJ, TODAY()),
    _xlpm.RANDDATE
)</f>
        <v>44463</v>
      </c>
      <c r="D922">
        <f t="shared" ca="1" si="57"/>
        <v>58</v>
      </c>
      <c r="E922" t="s">
        <v>650</v>
      </c>
      <c r="F922" t="s">
        <v>651</v>
      </c>
      <c r="G922" s="9" t="s">
        <v>39</v>
      </c>
      <c r="H922" t="s">
        <v>30</v>
      </c>
      <c r="I922" s="6">
        <f t="shared" ca="1" si="58"/>
        <v>44466</v>
      </c>
      <c r="J922" cm="1">
        <f t="array" aca="1" ref="J922" ca="1">_xlfn.LET(
    _xlpm.filteredList, _xlfn._xlws.FILTER(Employee_final!$A$2:$A$205, Employee_final!$R$2:$R$205 = _xlfn.NUMBERVALUE(Tickets_final!$G922),Employee_final!$U$2:$U$205 &gt;=1),
    _xlpm.countList, COUNTA(_xlpm.filteredList),
    IF(_xlpm.countList = 0, "",
        INDEX(_xlpm.filteredList, RANDBETWEEN(1, _xlpm.countList))
    )
)</f>
        <v>180</v>
      </c>
      <c r="K922">
        <f t="shared" ca="1" si="59"/>
        <v>1</v>
      </c>
    </row>
    <row r="923" spans="1:11">
      <c r="A923">
        <v>922</v>
      </c>
      <c r="B923">
        <f t="shared" ca="1" si="56"/>
        <v>196</v>
      </c>
      <c r="C923" s="6" cm="1">
        <f t="array" aca="1" ref="C923" ca="1">_xlfn.LET(
    _xlpm.DOJ, _xlfn.XLOOKUP(Tickets_final!$B923, Employee_final!$A$2:$A$205, Employee_final!$K$2:$K$205, 0, 1, 1),
    _xlpm.RANDDATE, RANDBETWEEN(_xlpm.DOJ, TODAY()),
    _xlpm.RANDDATE
)</f>
        <v>45184</v>
      </c>
      <c r="D923">
        <f t="shared" ca="1" si="57"/>
        <v>196</v>
      </c>
      <c r="E923" t="s">
        <v>652</v>
      </c>
      <c r="F923" t="s">
        <v>653</v>
      </c>
      <c r="G923" s="9" t="s">
        <v>19</v>
      </c>
      <c r="H923" t="s">
        <v>46</v>
      </c>
      <c r="I923" s="6">
        <f t="shared" ca="1" si="58"/>
        <v>45194</v>
      </c>
      <c r="J923" cm="1">
        <f t="array" aca="1" ref="J923" ca="1">_xlfn.LET(
    _xlpm.filteredList, _xlfn._xlws.FILTER(Employee_final!$A$2:$A$205, Employee_final!$R$2:$R$205 = _xlfn.NUMBERVALUE(Tickets_final!$G923),Employee_final!$U$2:$U$205 &gt;=1),
    _xlpm.countList, COUNTA(_xlpm.filteredList),
    IF(_xlpm.countList = 0, "",
        INDEX(_xlpm.filteredList, RANDBETWEEN(1, _xlpm.countList))
    )
)</f>
        <v>35</v>
      </c>
      <c r="K923">
        <f t="shared" ca="1" si="59"/>
        <v>2</v>
      </c>
    </row>
    <row r="924" spans="1:11">
      <c r="A924">
        <v>923</v>
      </c>
      <c r="B924">
        <f t="shared" ca="1" si="56"/>
        <v>16</v>
      </c>
      <c r="C924" s="6" cm="1">
        <f t="array" aca="1" ref="C924" ca="1">_xlfn.LET(
    _xlpm.DOJ, _xlfn.XLOOKUP(Tickets_final!$B924, Employee_final!$A$2:$A$205, Employee_final!$K$2:$K$205, 0, 1, 1),
    _xlpm.RANDDATE, RANDBETWEEN(_xlpm.DOJ, TODAY()),
    _xlpm.RANDDATE
)</f>
        <v>44360</v>
      </c>
      <c r="D924">
        <f t="shared" ca="1" si="57"/>
        <v>16</v>
      </c>
      <c r="E924" t="s">
        <v>654</v>
      </c>
      <c r="F924" t="s">
        <v>655</v>
      </c>
      <c r="G924" s="9" t="s">
        <v>23</v>
      </c>
      <c r="H924" t="s">
        <v>23</v>
      </c>
      <c r="I924" s="6">
        <f t="shared" ca="1" si="58"/>
        <v>44368</v>
      </c>
      <c r="J924" cm="1">
        <f t="array" aca="1" ref="J924" ca="1">_xlfn.LET(
    _xlpm.filteredList, _xlfn._xlws.FILTER(Employee_final!$A$2:$A$205, Employee_final!$R$2:$R$205 = _xlfn.NUMBERVALUE(Tickets_final!$G924),Employee_final!$U$2:$U$205 &gt;=1),
    _xlpm.countList, COUNTA(_xlpm.filteredList),
    IF(_xlpm.countList = 0, "",
        INDEX(_xlpm.filteredList, RANDBETWEEN(1, _xlpm.countList))
    )
)</f>
        <v>167</v>
      </c>
      <c r="K924">
        <f t="shared" ca="1" si="59"/>
        <v>4</v>
      </c>
    </row>
    <row r="925" spans="1:11">
      <c r="A925">
        <v>924</v>
      </c>
      <c r="B925">
        <f t="shared" ca="1" si="56"/>
        <v>61</v>
      </c>
      <c r="C925" s="6" cm="1">
        <f t="array" aca="1" ref="C925" ca="1">_xlfn.LET(
    _xlpm.DOJ, _xlfn.XLOOKUP(Tickets_final!$B925, Employee_final!$A$2:$A$205, Employee_final!$K$2:$K$205, 0, 1, 1),
    _xlpm.RANDDATE, RANDBETWEEN(_xlpm.DOJ, TODAY()),
    _xlpm.RANDDATE
)</f>
        <v>44218</v>
      </c>
      <c r="D925">
        <f t="shared" ca="1" si="57"/>
        <v>61</v>
      </c>
      <c r="E925" t="s">
        <v>656</v>
      </c>
      <c r="F925" t="s">
        <v>657</v>
      </c>
      <c r="G925" s="9" t="s">
        <v>30</v>
      </c>
      <c r="H925" t="s">
        <v>35</v>
      </c>
      <c r="I925" s="6">
        <f t="shared" ca="1" si="58"/>
        <v>44222</v>
      </c>
      <c r="J925" cm="1">
        <f t="array" aca="1" ref="J925" ca="1">_xlfn.LET(
    _xlpm.filteredList, _xlfn._xlws.FILTER(Employee_final!$A$2:$A$205, Employee_final!$R$2:$R$205 = _xlfn.NUMBERVALUE(Tickets_final!$G925),Employee_final!$U$2:$U$205 &gt;=1),
    _xlpm.countList, COUNTA(_xlpm.filteredList),
    IF(_xlpm.countList = 0, "",
        INDEX(_xlpm.filteredList, RANDBETWEEN(1, _xlpm.countList))
    )
)</f>
        <v>10</v>
      </c>
      <c r="K925">
        <f t="shared" ca="1" si="59"/>
        <v>5</v>
      </c>
    </row>
    <row r="926" spans="1:11">
      <c r="A926">
        <v>925</v>
      </c>
      <c r="B926">
        <f t="shared" ca="1" si="56"/>
        <v>104</v>
      </c>
      <c r="C926" s="6" cm="1">
        <f t="array" aca="1" ref="C926" ca="1">_xlfn.LET(
    _xlpm.DOJ, _xlfn.XLOOKUP(Tickets_final!$B926, Employee_final!$A$2:$A$205, Employee_final!$K$2:$K$205, 0, 1, 1),
    _xlpm.RANDDATE, RANDBETWEEN(_xlpm.DOJ, TODAY()),
    _xlpm.RANDDATE
)</f>
        <v>44364</v>
      </c>
      <c r="D926">
        <f t="shared" ca="1" si="57"/>
        <v>104</v>
      </c>
      <c r="E926" t="s">
        <v>658</v>
      </c>
      <c r="F926" t="s">
        <v>659</v>
      </c>
      <c r="G926" s="9" t="s">
        <v>39</v>
      </c>
      <c r="H926" t="s">
        <v>30</v>
      </c>
      <c r="I926" s="6">
        <f t="shared" ca="1" si="58"/>
        <v>44368</v>
      </c>
      <c r="J926" cm="1">
        <f t="array" aca="1" ref="J926" ca="1">_xlfn.LET(
    _xlpm.filteredList, _xlfn._xlws.FILTER(Employee_final!$A$2:$A$205, Employee_final!$R$2:$R$205 = _xlfn.NUMBERVALUE(Tickets_final!$G926),Employee_final!$U$2:$U$205 &gt;=1),
    _xlpm.countList, COUNTA(_xlpm.filteredList),
    IF(_xlpm.countList = 0, "",
        INDEX(_xlpm.filteredList, RANDBETWEEN(1, _xlpm.countList))
    )
)</f>
        <v>141</v>
      </c>
      <c r="K926">
        <f t="shared" ca="1" si="59"/>
        <v>5</v>
      </c>
    </row>
    <row r="927" spans="1:11">
      <c r="A927">
        <v>926</v>
      </c>
      <c r="B927">
        <f t="shared" ca="1" si="56"/>
        <v>44</v>
      </c>
      <c r="C927" s="6" cm="1">
        <f t="array" aca="1" ref="C927" ca="1">_xlfn.LET(
    _xlpm.DOJ, _xlfn.XLOOKUP(Tickets_final!$B927, Employee_final!$A$2:$A$205, Employee_final!$K$2:$K$205, 0, 1, 1),
    _xlpm.RANDDATE, RANDBETWEEN(_xlpm.DOJ, TODAY()),
    _xlpm.RANDDATE
)</f>
        <v>44799</v>
      </c>
      <c r="D927">
        <f t="shared" ca="1" si="57"/>
        <v>44</v>
      </c>
      <c r="E927" t="s">
        <v>476</v>
      </c>
      <c r="F927" t="s">
        <v>660</v>
      </c>
      <c r="G927" s="9" t="s">
        <v>30</v>
      </c>
      <c r="H927" t="s">
        <v>16</v>
      </c>
      <c r="I927" s="6">
        <f t="shared" ca="1" si="58"/>
        <v>44803</v>
      </c>
      <c r="J927" cm="1">
        <f t="array" aca="1" ref="J927" ca="1">_xlfn.LET(
    _xlpm.filteredList, _xlfn._xlws.FILTER(Employee_final!$A$2:$A$205, Employee_final!$R$2:$R$205 = _xlfn.NUMBERVALUE(Tickets_final!$G927),Employee_final!$U$2:$U$205 &gt;=1),
    _xlpm.countList, COUNTA(_xlpm.filteredList),
    IF(_xlpm.countList = 0, "",
        INDEX(_xlpm.filteredList, RANDBETWEEN(1, _xlpm.countList))
    )
)</f>
        <v>69</v>
      </c>
      <c r="K927">
        <f t="shared" ca="1" si="59"/>
        <v>1</v>
      </c>
    </row>
    <row r="928" spans="1:11">
      <c r="A928">
        <v>927</v>
      </c>
      <c r="B928">
        <f t="shared" ca="1" si="56"/>
        <v>157</v>
      </c>
      <c r="C928" s="6" cm="1">
        <f t="array" aca="1" ref="C928" ca="1">_xlfn.LET(
    _xlpm.DOJ, _xlfn.XLOOKUP(Tickets_final!$B928, Employee_final!$A$2:$A$205, Employee_final!$K$2:$K$205, 0, 1, 1),
    _xlpm.RANDDATE, RANDBETWEEN(_xlpm.DOJ, TODAY()),
    _xlpm.RANDDATE
)</f>
        <v>44636</v>
      </c>
      <c r="D928">
        <f t="shared" ca="1" si="57"/>
        <v>157</v>
      </c>
      <c r="E928" t="s">
        <v>661</v>
      </c>
      <c r="F928" t="s">
        <v>662</v>
      </c>
      <c r="G928" s="9" t="s">
        <v>23</v>
      </c>
      <c r="H928" t="s">
        <v>23</v>
      </c>
      <c r="I928" s="6">
        <f t="shared" ca="1" si="58"/>
        <v>44641</v>
      </c>
      <c r="J928" cm="1">
        <f t="array" aca="1" ref="J928" ca="1">_xlfn.LET(
    _xlpm.filteredList, _xlfn._xlws.FILTER(Employee_final!$A$2:$A$205, Employee_final!$R$2:$R$205 = _xlfn.NUMBERVALUE(Tickets_final!$G928),Employee_final!$U$2:$U$205 &gt;=1),
    _xlpm.countList, COUNTA(_xlpm.filteredList),
    IF(_xlpm.countList = 0, "",
        INDEX(_xlpm.filteredList, RANDBETWEEN(1, _xlpm.countList))
    )
)</f>
        <v>33</v>
      </c>
      <c r="K928">
        <f t="shared" ca="1" si="59"/>
        <v>5</v>
      </c>
    </row>
    <row r="929" spans="1:11">
      <c r="A929">
        <v>928</v>
      </c>
      <c r="B929">
        <f t="shared" ca="1" si="56"/>
        <v>35</v>
      </c>
      <c r="C929" s="6" cm="1">
        <f t="array" aca="1" ref="C929" ca="1">_xlfn.LET(
    _xlpm.DOJ, _xlfn.XLOOKUP(Tickets_final!$B929, Employee_final!$A$2:$A$205, Employee_final!$K$2:$K$205, 0, 1, 1),
    _xlpm.RANDDATE, RANDBETWEEN(_xlpm.DOJ, TODAY()),
    _xlpm.RANDDATE
)</f>
        <v>44520</v>
      </c>
      <c r="D929">
        <f t="shared" ca="1" si="57"/>
        <v>35</v>
      </c>
      <c r="E929" t="s">
        <v>663</v>
      </c>
      <c r="F929" t="s">
        <v>664</v>
      </c>
      <c r="G929" s="9" t="s">
        <v>30</v>
      </c>
      <c r="H929" t="s">
        <v>31</v>
      </c>
      <c r="I929" s="6">
        <f t="shared" ca="1" si="58"/>
        <v>44530</v>
      </c>
      <c r="J929" cm="1">
        <f t="array" aca="1" ref="J929" ca="1">_xlfn.LET(
    _xlpm.filteredList, _xlfn._xlws.FILTER(Employee_final!$A$2:$A$205, Employee_final!$R$2:$R$205 = _xlfn.NUMBERVALUE(Tickets_final!$G929),Employee_final!$U$2:$U$205 &gt;=1),
    _xlpm.countList, COUNTA(_xlpm.filteredList),
    IF(_xlpm.countList = 0, "",
        INDEX(_xlpm.filteredList, RANDBETWEEN(1, _xlpm.countList))
    )
)</f>
        <v>185</v>
      </c>
      <c r="K929">
        <f t="shared" ca="1" si="59"/>
        <v>6</v>
      </c>
    </row>
    <row r="930" spans="1:11">
      <c r="A930">
        <v>929</v>
      </c>
      <c r="B930">
        <f t="shared" ca="1" si="56"/>
        <v>101</v>
      </c>
      <c r="C930" s="6" cm="1">
        <f t="array" aca="1" ref="C930" ca="1">_xlfn.LET(
    _xlpm.DOJ, _xlfn.XLOOKUP(Tickets_final!$B930, Employee_final!$A$2:$A$205, Employee_final!$K$2:$K$205, 0, 1, 1),
    _xlpm.RANDDATE, RANDBETWEEN(_xlpm.DOJ, TODAY()),
    _xlpm.RANDDATE
)</f>
        <v>45750</v>
      </c>
      <c r="D930">
        <f t="shared" ca="1" si="57"/>
        <v>101</v>
      </c>
      <c r="E930" t="s">
        <v>665</v>
      </c>
      <c r="F930" t="s">
        <v>666</v>
      </c>
      <c r="G930" s="9" t="s">
        <v>39</v>
      </c>
      <c r="H930" t="s">
        <v>19</v>
      </c>
      <c r="I930" s="6">
        <f t="shared" ca="1" si="58"/>
        <v>45760</v>
      </c>
      <c r="J930" cm="1">
        <f t="array" aca="1" ref="J930" ca="1">_xlfn.LET(
    _xlpm.filteredList, _xlfn._xlws.FILTER(Employee_final!$A$2:$A$205, Employee_final!$R$2:$R$205 = _xlfn.NUMBERVALUE(Tickets_final!$G930),Employee_final!$U$2:$U$205 &gt;=1),
    _xlpm.countList, COUNTA(_xlpm.filteredList),
    IF(_xlpm.countList = 0, "",
        INDEX(_xlpm.filteredList, RANDBETWEEN(1, _xlpm.countList))
    )
)</f>
        <v>99</v>
      </c>
      <c r="K930">
        <f t="shared" ca="1" si="59"/>
        <v>5</v>
      </c>
    </row>
    <row r="931" spans="1:11">
      <c r="A931">
        <v>930</v>
      </c>
      <c r="B931">
        <f t="shared" ca="1" si="56"/>
        <v>47</v>
      </c>
      <c r="C931" s="6" cm="1">
        <f t="array" aca="1" ref="C931" ca="1">_xlfn.LET(
    _xlpm.DOJ, _xlfn.XLOOKUP(Tickets_final!$B931, Employee_final!$A$2:$A$205, Employee_final!$K$2:$K$205, 0, 1, 1),
    _xlpm.RANDDATE, RANDBETWEEN(_xlpm.DOJ, TODAY()),
    _xlpm.RANDDATE
)</f>
        <v>45298</v>
      </c>
      <c r="D931">
        <f t="shared" ca="1" si="57"/>
        <v>47</v>
      </c>
      <c r="E931" t="s">
        <v>667</v>
      </c>
      <c r="F931" t="s">
        <v>668</v>
      </c>
      <c r="G931" s="9" t="s">
        <v>23</v>
      </c>
      <c r="H931" t="s">
        <v>39</v>
      </c>
      <c r="I931" s="6">
        <f t="shared" ca="1" si="58"/>
        <v>45308</v>
      </c>
      <c r="J931" cm="1">
        <f t="array" aca="1" ref="J931" ca="1">_xlfn.LET(
    _xlpm.filteredList, _xlfn._xlws.FILTER(Employee_final!$A$2:$A$205, Employee_final!$R$2:$R$205 = _xlfn.NUMBERVALUE(Tickets_final!$G931),Employee_final!$U$2:$U$205 &gt;=1),
    _xlpm.countList, COUNTA(_xlpm.filteredList),
    IF(_xlpm.countList = 0, "",
        INDEX(_xlpm.filteredList, RANDBETWEEN(1, _xlpm.countList))
    )
)</f>
        <v>167</v>
      </c>
      <c r="K931">
        <f t="shared" ca="1" si="59"/>
        <v>4</v>
      </c>
    </row>
    <row r="932" spans="1:11">
      <c r="A932">
        <v>931</v>
      </c>
      <c r="B932">
        <f t="shared" ca="1" si="56"/>
        <v>9</v>
      </c>
      <c r="C932" s="6" cm="1">
        <f t="array" aca="1" ref="C932" ca="1">_xlfn.LET(
    _xlpm.DOJ, _xlfn.XLOOKUP(Tickets_final!$B932, Employee_final!$A$2:$A$205, Employee_final!$K$2:$K$205, 0, 1, 1),
    _xlpm.RANDDATE, RANDBETWEEN(_xlpm.DOJ, TODAY()),
    _xlpm.RANDDATE
)</f>
        <v>45817</v>
      </c>
      <c r="D932">
        <f t="shared" ca="1" si="57"/>
        <v>9</v>
      </c>
      <c r="E932" t="s">
        <v>669</v>
      </c>
      <c r="F932" t="s">
        <v>670</v>
      </c>
      <c r="G932" s="9" t="s">
        <v>19</v>
      </c>
      <c r="H932" t="s">
        <v>46</v>
      </c>
      <c r="I932" s="6">
        <f t="shared" ca="1" si="58"/>
        <v>45820</v>
      </c>
      <c r="J932" cm="1">
        <f t="array" aca="1" ref="J932" ca="1">_xlfn.LET(
    _xlpm.filteredList, _xlfn._xlws.FILTER(Employee_final!$A$2:$A$205, Employee_final!$R$2:$R$205 = _xlfn.NUMBERVALUE(Tickets_final!$G932),Employee_final!$U$2:$U$205 &gt;=1),
    _xlpm.countList, COUNTA(_xlpm.filteredList),
    IF(_xlpm.countList = 0, "",
        INDEX(_xlpm.filteredList, RANDBETWEEN(1, _xlpm.countList))
    )
)</f>
        <v>145</v>
      </c>
      <c r="K932">
        <f t="shared" ca="1" si="59"/>
        <v>1</v>
      </c>
    </row>
    <row r="933" spans="1:11">
      <c r="A933">
        <v>932</v>
      </c>
      <c r="B933">
        <f t="shared" ca="1" si="56"/>
        <v>135</v>
      </c>
      <c r="C933" s="6" cm="1">
        <f t="array" aca="1" ref="C933" ca="1">_xlfn.LET(
    _xlpm.DOJ, _xlfn.XLOOKUP(Tickets_final!$B933, Employee_final!$A$2:$A$205, Employee_final!$K$2:$K$205, 0, 1, 1),
    _xlpm.RANDDATE, RANDBETWEEN(_xlpm.DOJ, TODAY()),
    _xlpm.RANDDATE
)</f>
        <v>43742</v>
      </c>
      <c r="D933">
        <f t="shared" ca="1" si="57"/>
        <v>135</v>
      </c>
      <c r="E933" t="s">
        <v>671</v>
      </c>
      <c r="F933" t="s">
        <v>672</v>
      </c>
      <c r="G933" s="9" t="s">
        <v>23</v>
      </c>
      <c r="H933" t="s">
        <v>23</v>
      </c>
      <c r="I933" s="6">
        <f t="shared" ca="1" si="58"/>
        <v>43747</v>
      </c>
      <c r="J933" cm="1">
        <f t="array" aca="1" ref="J933" ca="1">_xlfn.LET(
    _xlpm.filteredList, _xlfn._xlws.FILTER(Employee_final!$A$2:$A$205, Employee_final!$R$2:$R$205 = _xlfn.NUMBERVALUE(Tickets_final!$G933),Employee_final!$U$2:$U$205 &gt;=1),
    _xlpm.countList, COUNTA(_xlpm.filteredList),
    IF(_xlpm.countList = 0, "",
        INDEX(_xlpm.filteredList, RANDBETWEEN(1, _xlpm.countList))
    )
)</f>
        <v>40</v>
      </c>
      <c r="K933">
        <f t="shared" ca="1" si="59"/>
        <v>4</v>
      </c>
    </row>
    <row r="934" spans="1:11">
      <c r="A934">
        <v>933</v>
      </c>
      <c r="B934">
        <f t="shared" ca="1" si="56"/>
        <v>124</v>
      </c>
      <c r="C934" s="6" cm="1">
        <f t="array" aca="1" ref="C934" ca="1">_xlfn.LET(
    _xlpm.DOJ, _xlfn.XLOOKUP(Tickets_final!$B934, Employee_final!$A$2:$A$205, Employee_final!$K$2:$K$205, 0, 1, 1),
    _xlpm.RANDDATE, RANDBETWEEN(_xlpm.DOJ, TODAY()),
    _xlpm.RANDDATE
)</f>
        <v>45543</v>
      </c>
      <c r="D934">
        <f t="shared" ca="1" si="57"/>
        <v>124</v>
      </c>
      <c r="E934" t="s">
        <v>673</v>
      </c>
      <c r="F934" t="s">
        <v>674</v>
      </c>
      <c r="G934" s="9" t="s">
        <v>30</v>
      </c>
      <c r="H934" t="s">
        <v>35</v>
      </c>
      <c r="I934" s="6">
        <f t="shared" ca="1" si="58"/>
        <v>45549</v>
      </c>
      <c r="J934" cm="1">
        <f t="array" aca="1" ref="J934" ca="1">_xlfn.LET(
    _xlpm.filteredList, _xlfn._xlws.FILTER(Employee_final!$A$2:$A$205, Employee_final!$R$2:$R$205 = _xlfn.NUMBERVALUE(Tickets_final!$G934),Employee_final!$U$2:$U$205 &gt;=1),
    _xlpm.countList, COUNTA(_xlpm.filteredList),
    IF(_xlpm.countList = 0, "",
        INDEX(_xlpm.filteredList, RANDBETWEEN(1, _xlpm.countList))
    )
)</f>
        <v>52</v>
      </c>
      <c r="K934">
        <f t="shared" ca="1" si="59"/>
        <v>5</v>
      </c>
    </row>
    <row r="935" spans="1:11">
      <c r="A935">
        <v>934</v>
      </c>
      <c r="B935">
        <f t="shared" ca="1" si="56"/>
        <v>42</v>
      </c>
      <c r="C935" s="6" cm="1">
        <f t="array" aca="1" ref="C935" ca="1">_xlfn.LET(
    _xlpm.DOJ, _xlfn.XLOOKUP(Tickets_final!$B935, Employee_final!$A$2:$A$205, Employee_final!$K$2:$K$205, 0, 1, 1),
    _xlpm.RANDDATE, RANDBETWEEN(_xlpm.DOJ, TODAY()),
    _xlpm.RANDDATE
)</f>
        <v>44507</v>
      </c>
      <c r="D935">
        <f t="shared" ca="1" si="57"/>
        <v>42</v>
      </c>
      <c r="E935" t="s">
        <v>675</v>
      </c>
      <c r="F935" t="s">
        <v>676</v>
      </c>
      <c r="G935" s="9" t="s">
        <v>30</v>
      </c>
      <c r="H935" t="s">
        <v>16</v>
      </c>
      <c r="I935" s="6">
        <f t="shared" ca="1" si="58"/>
        <v>44516</v>
      </c>
      <c r="J935" cm="1">
        <f t="array" aca="1" ref="J935" ca="1">_xlfn.LET(
    _xlpm.filteredList, _xlfn._xlws.FILTER(Employee_final!$A$2:$A$205, Employee_final!$R$2:$R$205 = _xlfn.NUMBERVALUE(Tickets_final!$G935),Employee_final!$U$2:$U$205 &gt;=1),
    _xlpm.countList, COUNTA(_xlpm.filteredList),
    IF(_xlpm.countList = 0, "",
        INDEX(_xlpm.filteredList, RANDBETWEEN(1, _xlpm.countList))
    )
)</f>
        <v>144</v>
      </c>
      <c r="K935">
        <f t="shared" ca="1" si="59"/>
        <v>5</v>
      </c>
    </row>
    <row r="936" spans="1:11">
      <c r="A936">
        <v>935</v>
      </c>
      <c r="B936">
        <f t="shared" ca="1" si="56"/>
        <v>108</v>
      </c>
      <c r="C936" s="6" cm="1">
        <f t="array" aca="1" ref="C936" ca="1">_xlfn.LET(
    _xlpm.DOJ, _xlfn.XLOOKUP(Tickets_final!$B936, Employee_final!$A$2:$A$205, Employee_final!$K$2:$K$205, 0, 1, 1),
    _xlpm.RANDDATE, RANDBETWEEN(_xlpm.DOJ, TODAY()),
    _xlpm.RANDDATE
)</f>
        <v>44529</v>
      </c>
      <c r="D936">
        <f t="shared" ca="1" si="57"/>
        <v>108</v>
      </c>
      <c r="E936" t="s">
        <v>677</v>
      </c>
      <c r="F936" t="s">
        <v>678</v>
      </c>
      <c r="G936" s="9" t="s">
        <v>23</v>
      </c>
      <c r="H936" t="s">
        <v>23</v>
      </c>
      <c r="I936" s="6">
        <f t="shared" ca="1" si="58"/>
        <v>44536</v>
      </c>
      <c r="J936" cm="1">
        <f t="array" aca="1" ref="J936" ca="1">_xlfn.LET(
    _xlpm.filteredList, _xlfn._xlws.FILTER(Employee_final!$A$2:$A$205, Employee_final!$R$2:$R$205 = _xlfn.NUMBERVALUE(Tickets_final!$G936),Employee_final!$U$2:$U$205 &gt;=1),
    _xlpm.countList, COUNTA(_xlpm.filteredList),
    IF(_xlpm.countList = 0, "",
        INDEX(_xlpm.filteredList, RANDBETWEEN(1, _xlpm.countList))
    )
)</f>
        <v>190</v>
      </c>
      <c r="K936">
        <f t="shared" ca="1" si="59"/>
        <v>5</v>
      </c>
    </row>
    <row r="937" spans="1:11">
      <c r="A937">
        <v>936</v>
      </c>
      <c r="B937">
        <f t="shared" ca="1" si="56"/>
        <v>13</v>
      </c>
      <c r="C937" s="6" cm="1">
        <f t="array" aca="1" ref="C937" ca="1">_xlfn.LET(
    _xlpm.DOJ, _xlfn.XLOOKUP(Tickets_final!$B937, Employee_final!$A$2:$A$205, Employee_final!$K$2:$K$205, 0, 1, 1),
    _xlpm.RANDDATE, RANDBETWEEN(_xlpm.DOJ, TODAY()),
    _xlpm.RANDDATE
)</f>
        <v>44585</v>
      </c>
      <c r="D937">
        <f t="shared" ca="1" si="57"/>
        <v>13</v>
      </c>
      <c r="E937" t="s">
        <v>679</v>
      </c>
      <c r="F937" t="s">
        <v>680</v>
      </c>
      <c r="G937" s="9" t="s">
        <v>39</v>
      </c>
      <c r="H937" t="s">
        <v>30</v>
      </c>
      <c r="I937" s="6">
        <f t="shared" ca="1" si="58"/>
        <v>44594</v>
      </c>
      <c r="J937" cm="1">
        <f t="array" aca="1" ref="J937" ca="1">_xlfn.LET(
    _xlpm.filteredList, _xlfn._xlws.FILTER(Employee_final!$A$2:$A$205, Employee_final!$R$2:$R$205 = _xlfn.NUMBERVALUE(Tickets_final!$G937),Employee_final!$U$2:$U$205 &gt;=1),
    _xlpm.countList, COUNTA(_xlpm.filteredList),
    IF(_xlpm.countList = 0, "",
        INDEX(_xlpm.filteredList, RANDBETWEEN(1, _xlpm.countList))
    )
)</f>
        <v>141</v>
      </c>
      <c r="K937">
        <f t="shared" ca="1" si="59"/>
        <v>1</v>
      </c>
    </row>
    <row r="938" spans="1:11">
      <c r="A938">
        <v>937</v>
      </c>
      <c r="B938">
        <f t="shared" ca="1" si="56"/>
        <v>150</v>
      </c>
      <c r="C938" s="6" cm="1">
        <f t="array" aca="1" ref="C938" ca="1">_xlfn.LET(
    _xlpm.DOJ, _xlfn.XLOOKUP(Tickets_final!$B938, Employee_final!$A$2:$A$205, Employee_final!$K$2:$K$205, 0, 1, 1),
    _xlpm.RANDDATE, RANDBETWEEN(_xlpm.DOJ, TODAY()),
    _xlpm.RANDDATE
)</f>
        <v>45109</v>
      </c>
      <c r="D938">
        <f t="shared" ca="1" si="57"/>
        <v>171</v>
      </c>
      <c r="E938" t="s">
        <v>681</v>
      </c>
      <c r="F938" t="s">
        <v>682</v>
      </c>
      <c r="G938" s="9" t="s">
        <v>30</v>
      </c>
      <c r="H938" t="s">
        <v>31</v>
      </c>
      <c r="I938" s="6">
        <f t="shared" ca="1" si="58"/>
        <v>45117</v>
      </c>
      <c r="J938" cm="1">
        <f t="array" aca="1" ref="J938" ca="1">_xlfn.LET(
    _xlpm.filteredList, _xlfn._xlws.FILTER(Employee_final!$A$2:$A$205, Employee_final!$R$2:$R$205 = _xlfn.NUMBERVALUE(Tickets_final!$G938),Employee_final!$U$2:$U$205 &gt;=1),
    _xlpm.countList, COUNTA(_xlpm.filteredList),
    IF(_xlpm.countList = 0, "",
        INDEX(_xlpm.filteredList, RANDBETWEEN(1, _xlpm.countList))
    )
)</f>
        <v>154</v>
      </c>
      <c r="K938">
        <f t="shared" ca="1" si="59"/>
        <v>6</v>
      </c>
    </row>
    <row r="939" spans="1:11">
      <c r="A939">
        <v>938</v>
      </c>
      <c r="B939">
        <f t="shared" ca="1" si="56"/>
        <v>29</v>
      </c>
      <c r="C939" s="6" cm="1">
        <f t="array" aca="1" ref="C939" ca="1">_xlfn.LET(
    _xlpm.DOJ, _xlfn.XLOOKUP(Tickets_final!$B939, Employee_final!$A$2:$A$205, Employee_final!$K$2:$K$205, 0, 1, 1),
    _xlpm.RANDDATE, RANDBETWEEN(_xlpm.DOJ, TODAY()),
    _xlpm.RANDDATE
)</f>
        <v>45779</v>
      </c>
      <c r="D939">
        <f t="shared" ca="1" si="57"/>
        <v>29</v>
      </c>
      <c r="E939" t="s">
        <v>683</v>
      </c>
      <c r="F939" t="s">
        <v>684</v>
      </c>
      <c r="G939" s="9" t="s">
        <v>23</v>
      </c>
      <c r="H939" t="s">
        <v>23</v>
      </c>
      <c r="I939" s="6">
        <f t="shared" ca="1" si="58"/>
        <v>45789</v>
      </c>
      <c r="J939" cm="1">
        <f t="array" aca="1" ref="J939" ca="1">_xlfn.LET(
    _xlpm.filteredList, _xlfn._xlws.FILTER(Employee_final!$A$2:$A$205, Employee_final!$R$2:$R$205 = _xlfn.NUMBERVALUE(Tickets_final!$G939),Employee_final!$U$2:$U$205 &gt;=1),
    _xlpm.countList, COUNTA(_xlpm.filteredList),
    IF(_xlpm.countList = 0, "",
        INDEX(_xlpm.filteredList, RANDBETWEEN(1, _xlpm.countList))
    )
)</f>
        <v>2</v>
      </c>
      <c r="K939">
        <f t="shared" ca="1" si="59"/>
        <v>3</v>
      </c>
    </row>
    <row r="940" spans="1:11">
      <c r="A940">
        <v>939</v>
      </c>
      <c r="B940">
        <f t="shared" ca="1" si="56"/>
        <v>31</v>
      </c>
      <c r="C940" s="6" cm="1">
        <f t="array" aca="1" ref="C940" ca="1">_xlfn.LET(
    _xlpm.DOJ, _xlfn.XLOOKUP(Tickets_final!$B940, Employee_final!$A$2:$A$205, Employee_final!$K$2:$K$205, 0, 1, 1),
    _xlpm.RANDDATE, RANDBETWEEN(_xlpm.DOJ, TODAY()),
    _xlpm.RANDDATE
)</f>
        <v>43640</v>
      </c>
      <c r="D940">
        <f t="shared" ca="1" si="57"/>
        <v>31</v>
      </c>
      <c r="E940" t="s">
        <v>685</v>
      </c>
      <c r="F940" t="s">
        <v>686</v>
      </c>
      <c r="G940" s="9" t="s">
        <v>39</v>
      </c>
      <c r="H940" t="s">
        <v>30</v>
      </c>
      <c r="I940" s="6">
        <f t="shared" ca="1" si="58"/>
        <v>43648</v>
      </c>
      <c r="J940" cm="1">
        <f t="array" aca="1" ref="J940" ca="1">_xlfn.LET(
    _xlpm.filteredList, _xlfn._xlws.FILTER(Employee_final!$A$2:$A$205, Employee_final!$R$2:$R$205 = _xlfn.NUMBERVALUE(Tickets_final!$G940),Employee_final!$U$2:$U$205 &gt;=1),
    _xlpm.countList, COUNTA(_xlpm.filteredList),
    IF(_xlpm.countList = 0, "",
        INDEX(_xlpm.filteredList, RANDBETWEEN(1, _xlpm.countList))
    )
)</f>
        <v>21</v>
      </c>
      <c r="K940">
        <f t="shared" ca="1" si="59"/>
        <v>2</v>
      </c>
    </row>
    <row r="941" spans="1:11">
      <c r="A941">
        <v>940</v>
      </c>
      <c r="B941">
        <f t="shared" ca="1" si="56"/>
        <v>29</v>
      </c>
      <c r="C941" s="6" cm="1">
        <f t="array" aca="1" ref="C941" ca="1">_xlfn.LET(
    _xlpm.DOJ, _xlfn.XLOOKUP(Tickets_final!$B941, Employee_final!$A$2:$A$205, Employee_final!$K$2:$K$205, 0, 1, 1),
    _xlpm.RANDDATE, RANDBETWEEN(_xlpm.DOJ, TODAY()),
    _xlpm.RANDDATE
)</f>
        <v>45686</v>
      </c>
      <c r="D941">
        <f t="shared" ca="1" si="57"/>
        <v>29</v>
      </c>
      <c r="E941" t="s">
        <v>687</v>
      </c>
      <c r="F941" t="s">
        <v>688</v>
      </c>
      <c r="G941" s="9" t="s">
        <v>23</v>
      </c>
      <c r="H941" t="s">
        <v>39</v>
      </c>
      <c r="I941" s="6">
        <f t="shared" ca="1" si="58"/>
        <v>45695</v>
      </c>
      <c r="J941" cm="1">
        <f t="array" aca="1" ref="J941" ca="1">_xlfn.LET(
    _xlpm.filteredList, _xlfn._xlws.FILTER(Employee_final!$A$2:$A$205, Employee_final!$R$2:$R$205 = _xlfn.NUMBERVALUE(Tickets_final!$G941),Employee_final!$U$2:$U$205 &gt;=1),
    _xlpm.countList, COUNTA(_xlpm.filteredList),
    IF(_xlpm.countList = 0, "",
        INDEX(_xlpm.filteredList, RANDBETWEEN(1, _xlpm.countList))
    )
)</f>
        <v>167</v>
      </c>
      <c r="K941">
        <f t="shared" ca="1" si="59"/>
        <v>5</v>
      </c>
    </row>
    <row r="942" spans="1:11">
      <c r="A942">
        <v>941</v>
      </c>
      <c r="B942">
        <f t="shared" ca="1" si="56"/>
        <v>110</v>
      </c>
      <c r="C942" s="6" cm="1">
        <f t="array" aca="1" ref="C942" ca="1">_xlfn.LET(
    _xlpm.DOJ, _xlfn.XLOOKUP(Tickets_final!$B942, Employee_final!$A$2:$A$205, Employee_final!$K$2:$K$205, 0, 1, 1),
    _xlpm.RANDDATE, RANDBETWEEN(_xlpm.DOJ, TODAY()),
    _xlpm.RANDDATE
)</f>
        <v>45550</v>
      </c>
      <c r="D942">
        <f t="shared" ca="1" si="57"/>
        <v>47</v>
      </c>
      <c r="E942" t="s">
        <v>689</v>
      </c>
      <c r="F942" t="s">
        <v>690</v>
      </c>
      <c r="G942" s="9" t="s">
        <v>19</v>
      </c>
      <c r="H942" t="s">
        <v>46</v>
      </c>
      <c r="I942" s="6">
        <f t="shared" ca="1" si="58"/>
        <v>45558</v>
      </c>
      <c r="J942" cm="1">
        <f t="array" aca="1" ref="J942" ca="1">_xlfn.LET(
    _xlpm.filteredList, _xlfn._xlws.FILTER(Employee_final!$A$2:$A$205, Employee_final!$R$2:$R$205 = _xlfn.NUMBERVALUE(Tickets_final!$G942),Employee_final!$U$2:$U$205 &gt;=1),
    _xlpm.countList, COUNTA(_xlpm.filteredList),
    IF(_xlpm.countList = 0, "",
        INDEX(_xlpm.filteredList, RANDBETWEEN(1, _xlpm.countList))
    )
)</f>
        <v>122</v>
      </c>
      <c r="K942">
        <f t="shared" ca="1" si="59"/>
        <v>6</v>
      </c>
    </row>
    <row r="943" spans="1:11">
      <c r="A943">
        <v>942</v>
      </c>
      <c r="B943">
        <f t="shared" ca="1" si="56"/>
        <v>18</v>
      </c>
      <c r="C943" s="6" cm="1">
        <f t="array" aca="1" ref="C943" ca="1">_xlfn.LET(
    _xlpm.DOJ, _xlfn.XLOOKUP(Tickets_final!$B943, Employee_final!$A$2:$A$205, Employee_final!$K$2:$K$205, 0, 1, 1),
    _xlpm.RANDDATE, RANDBETWEEN(_xlpm.DOJ, TODAY()),
    _xlpm.RANDDATE
)</f>
        <v>45006</v>
      </c>
      <c r="D943">
        <f t="shared" ca="1" si="57"/>
        <v>18</v>
      </c>
      <c r="E943" t="s">
        <v>502</v>
      </c>
      <c r="F943" t="s">
        <v>503</v>
      </c>
      <c r="G943" s="9" t="s">
        <v>39</v>
      </c>
      <c r="H943" t="s">
        <v>30</v>
      </c>
      <c r="I943" s="6">
        <f t="shared" ca="1" si="58"/>
        <v>45015</v>
      </c>
      <c r="J943" cm="1">
        <f t="array" aca="1" ref="J943" ca="1">_xlfn.LET(
    _xlpm.filteredList, _xlfn._xlws.FILTER(Employee_final!$A$2:$A$205, Employee_final!$R$2:$R$205 = _xlfn.NUMBERVALUE(Tickets_final!$G943),Employee_final!$U$2:$U$205 &gt;=1),
    _xlpm.countList, COUNTA(_xlpm.filteredList),
    IF(_xlpm.countList = 0, "",
        INDEX(_xlpm.filteredList, RANDBETWEEN(1, _xlpm.countList))
    )
)</f>
        <v>193</v>
      </c>
      <c r="K943">
        <f t="shared" ca="1" si="59"/>
        <v>5</v>
      </c>
    </row>
    <row r="944" spans="1:11">
      <c r="A944">
        <v>943</v>
      </c>
      <c r="B944">
        <f t="shared" ca="1" si="56"/>
        <v>163</v>
      </c>
      <c r="C944" s="6" cm="1">
        <f t="array" aca="1" ref="C944" ca="1">_xlfn.LET(
    _xlpm.DOJ, _xlfn.XLOOKUP(Tickets_final!$B944, Employee_final!$A$2:$A$205, Employee_final!$K$2:$K$205, 0, 1, 1),
    _xlpm.RANDDATE, RANDBETWEEN(_xlpm.DOJ, TODAY()),
    _xlpm.RANDDATE
)</f>
        <v>43266</v>
      </c>
      <c r="D944">
        <f t="shared" ca="1" si="57"/>
        <v>163</v>
      </c>
      <c r="E944" t="s">
        <v>504</v>
      </c>
      <c r="F944" t="s">
        <v>505</v>
      </c>
      <c r="G944" s="9" t="s">
        <v>23</v>
      </c>
      <c r="H944" t="s">
        <v>39</v>
      </c>
      <c r="I944" s="6">
        <f t="shared" ca="1" si="58"/>
        <v>43271</v>
      </c>
      <c r="J944" cm="1">
        <f t="array" aca="1" ref="J944" ca="1">_xlfn.LET(
    _xlpm.filteredList, _xlfn._xlws.FILTER(Employee_final!$A$2:$A$205, Employee_final!$R$2:$R$205 = _xlfn.NUMBERVALUE(Tickets_final!$G944),Employee_final!$U$2:$U$205 &gt;=1),
    _xlpm.countList, COUNTA(_xlpm.filteredList),
    IF(_xlpm.countList = 0, "",
        INDEX(_xlpm.filteredList, RANDBETWEEN(1, _xlpm.countList))
    )
)</f>
        <v>37</v>
      </c>
      <c r="K944">
        <f t="shared" ca="1" si="59"/>
        <v>6</v>
      </c>
    </row>
    <row r="945" spans="1:11">
      <c r="A945">
        <v>944</v>
      </c>
      <c r="B945">
        <f t="shared" ca="1" si="56"/>
        <v>168</v>
      </c>
      <c r="C945" s="6" cm="1">
        <f t="array" aca="1" ref="C945" ca="1">_xlfn.LET(
    _xlpm.DOJ, _xlfn.XLOOKUP(Tickets_final!$B945, Employee_final!$A$2:$A$205, Employee_final!$K$2:$K$205, 0, 1, 1),
    _xlpm.RANDDATE, RANDBETWEEN(_xlpm.DOJ, TODAY()),
    _xlpm.RANDDATE
)</f>
        <v>44187</v>
      </c>
      <c r="D945">
        <f t="shared" ca="1" si="57"/>
        <v>168</v>
      </c>
      <c r="E945" t="s">
        <v>506</v>
      </c>
      <c r="F945" t="s">
        <v>507</v>
      </c>
      <c r="G945" s="9" t="s">
        <v>19</v>
      </c>
      <c r="H945" t="s">
        <v>46</v>
      </c>
      <c r="I945" s="6">
        <f t="shared" ca="1" si="58"/>
        <v>44193</v>
      </c>
      <c r="J945" cm="1">
        <f t="array" aca="1" ref="J945" ca="1">_xlfn.LET(
    _xlpm.filteredList, _xlfn._xlws.FILTER(Employee_final!$A$2:$A$205, Employee_final!$R$2:$R$205 = _xlfn.NUMBERVALUE(Tickets_final!$G945),Employee_final!$U$2:$U$205 &gt;=1),
    _xlpm.countList, COUNTA(_xlpm.filteredList),
    IF(_xlpm.countList = 0, "",
        INDEX(_xlpm.filteredList, RANDBETWEEN(1, _xlpm.countList))
    )
)</f>
        <v>53</v>
      </c>
      <c r="K945">
        <f t="shared" ca="1" si="59"/>
        <v>3</v>
      </c>
    </row>
    <row r="946" spans="1:11">
      <c r="A946">
        <v>945</v>
      </c>
      <c r="B946">
        <f t="shared" ca="1" si="56"/>
        <v>85</v>
      </c>
      <c r="C946" s="6" cm="1">
        <f t="array" aca="1" ref="C946" ca="1">_xlfn.LET(
    _xlpm.DOJ, _xlfn.XLOOKUP(Tickets_final!$B946, Employee_final!$A$2:$A$205, Employee_final!$K$2:$K$205, 0, 1, 1),
    _xlpm.RANDDATE, RANDBETWEEN(_xlpm.DOJ, TODAY()),
    _xlpm.RANDDATE
)</f>
        <v>44907</v>
      </c>
      <c r="D946">
        <f t="shared" ca="1" si="57"/>
        <v>85</v>
      </c>
      <c r="E946" t="s">
        <v>508</v>
      </c>
      <c r="F946" t="s">
        <v>509</v>
      </c>
      <c r="G946" s="9" t="s">
        <v>30</v>
      </c>
      <c r="H946" t="s">
        <v>35</v>
      </c>
      <c r="I946" s="6">
        <f t="shared" ca="1" si="58"/>
        <v>44910</v>
      </c>
      <c r="J946" cm="1">
        <f t="array" aca="1" ref="J946" ca="1">_xlfn.LET(
    _xlpm.filteredList, _xlfn._xlws.FILTER(Employee_final!$A$2:$A$205, Employee_final!$R$2:$R$205 = _xlfn.NUMBERVALUE(Tickets_final!$G946),Employee_final!$U$2:$U$205 &gt;=1),
    _xlpm.countList, COUNTA(_xlpm.filteredList),
    IF(_xlpm.countList = 0, "",
        INDEX(_xlpm.filteredList, RANDBETWEEN(1, _xlpm.countList))
    )
)</f>
        <v>7</v>
      </c>
      <c r="K946">
        <f t="shared" ca="1" si="59"/>
        <v>5</v>
      </c>
    </row>
    <row r="947" spans="1:11">
      <c r="A947">
        <v>946</v>
      </c>
      <c r="B947">
        <f t="shared" ca="1" si="56"/>
        <v>166</v>
      </c>
      <c r="C947" s="6" cm="1">
        <f t="array" aca="1" ref="C947" ca="1">_xlfn.LET(
    _xlpm.DOJ, _xlfn.XLOOKUP(Tickets_final!$B947, Employee_final!$A$2:$A$205, Employee_final!$K$2:$K$205, 0, 1, 1),
    _xlpm.RANDDATE, RANDBETWEEN(_xlpm.DOJ, TODAY()),
    _xlpm.RANDDATE
)</f>
        <v>45396</v>
      </c>
      <c r="D947">
        <f t="shared" ca="1" si="57"/>
        <v>166</v>
      </c>
      <c r="E947" t="s">
        <v>510</v>
      </c>
      <c r="F947" t="s">
        <v>511</v>
      </c>
      <c r="G947" s="9" t="s">
        <v>23</v>
      </c>
      <c r="H947" t="s">
        <v>23</v>
      </c>
      <c r="I947" s="6">
        <f t="shared" ca="1" si="58"/>
        <v>45406</v>
      </c>
      <c r="J947" cm="1">
        <f t="array" aca="1" ref="J947" ca="1">_xlfn.LET(
    _xlpm.filteredList, _xlfn._xlws.FILTER(Employee_final!$A$2:$A$205, Employee_final!$R$2:$R$205 = _xlfn.NUMBERVALUE(Tickets_final!$G947),Employee_final!$U$2:$U$205 &gt;=1),
    _xlpm.countList, COUNTA(_xlpm.filteredList),
    IF(_xlpm.countList = 0, "",
        INDEX(_xlpm.filteredList, RANDBETWEEN(1, _xlpm.countList))
    )
)</f>
        <v>84</v>
      </c>
      <c r="K947">
        <f t="shared" ca="1" si="59"/>
        <v>1</v>
      </c>
    </row>
    <row r="948" spans="1:11">
      <c r="A948">
        <v>947</v>
      </c>
      <c r="B948">
        <f t="shared" ca="1" si="56"/>
        <v>90</v>
      </c>
      <c r="C948" s="6" cm="1">
        <f t="array" aca="1" ref="C948" ca="1">_xlfn.LET(
    _xlpm.DOJ, _xlfn.XLOOKUP(Tickets_final!$B948, Employee_final!$A$2:$A$205, Employee_final!$K$2:$K$205, 0, 1, 1),
    _xlpm.RANDDATE, RANDBETWEEN(_xlpm.DOJ, TODAY()),
    _xlpm.RANDDATE
)</f>
        <v>44450</v>
      </c>
      <c r="D948">
        <f t="shared" ca="1" si="57"/>
        <v>2</v>
      </c>
      <c r="E948" t="s">
        <v>512</v>
      </c>
      <c r="F948" t="s">
        <v>513</v>
      </c>
      <c r="G948" s="9" t="s">
        <v>39</v>
      </c>
      <c r="H948" t="s">
        <v>19</v>
      </c>
      <c r="I948" s="6">
        <f t="shared" ca="1" si="58"/>
        <v>44455</v>
      </c>
      <c r="J948" cm="1">
        <f t="array" aca="1" ref="J948" ca="1">_xlfn.LET(
    _xlpm.filteredList, _xlfn._xlws.FILTER(Employee_final!$A$2:$A$205, Employee_final!$R$2:$R$205 = _xlfn.NUMBERVALUE(Tickets_final!$G948),Employee_final!$U$2:$U$205 &gt;=1),
    _xlpm.countList, COUNTA(_xlpm.filteredList),
    IF(_xlpm.countList = 0, "",
        INDEX(_xlpm.filteredList, RANDBETWEEN(1, _xlpm.countList))
    )
)</f>
        <v>83</v>
      </c>
      <c r="K948">
        <f t="shared" ca="1" si="59"/>
        <v>1</v>
      </c>
    </row>
    <row r="949" spans="1:11">
      <c r="A949">
        <v>948</v>
      </c>
      <c r="B949">
        <f t="shared" ca="1" si="56"/>
        <v>101</v>
      </c>
      <c r="C949" s="6" cm="1">
        <f t="array" aca="1" ref="C949" ca="1">_xlfn.LET(
    _xlpm.DOJ, _xlfn.XLOOKUP(Tickets_final!$B949, Employee_final!$A$2:$A$205, Employee_final!$K$2:$K$205, 0, 1, 1),
    _xlpm.RANDDATE, RANDBETWEEN(_xlpm.DOJ, TODAY()),
    _xlpm.RANDDATE
)</f>
        <v>45270</v>
      </c>
      <c r="D949">
        <f t="shared" ca="1" si="57"/>
        <v>101</v>
      </c>
      <c r="E949" t="s">
        <v>514</v>
      </c>
      <c r="F949" t="s">
        <v>515</v>
      </c>
      <c r="G949" s="9" t="s">
        <v>30</v>
      </c>
      <c r="H949" t="s">
        <v>16</v>
      </c>
      <c r="I949" s="6">
        <f t="shared" ca="1" si="58"/>
        <v>45279</v>
      </c>
      <c r="J949" cm="1">
        <f t="array" aca="1" ref="J949" ca="1">_xlfn.LET(
    _xlpm.filteredList, _xlfn._xlws.FILTER(Employee_final!$A$2:$A$205, Employee_final!$R$2:$R$205 = _xlfn.NUMBERVALUE(Tickets_final!$G949),Employee_final!$U$2:$U$205 &gt;=1),
    _xlpm.countList, COUNTA(_xlpm.filteredList),
    IF(_xlpm.countList = 0, "",
        INDEX(_xlpm.filteredList, RANDBETWEEN(1, _xlpm.countList))
    )
)</f>
        <v>139</v>
      </c>
      <c r="K949">
        <f t="shared" ca="1" si="59"/>
        <v>1</v>
      </c>
    </row>
    <row r="950" spans="1:11">
      <c r="A950">
        <v>949</v>
      </c>
      <c r="B950">
        <f t="shared" ca="1" si="56"/>
        <v>155</v>
      </c>
      <c r="C950" s="6" cm="1">
        <f t="array" aca="1" ref="C950" ca="1">_xlfn.LET(
    _xlpm.DOJ, _xlfn.XLOOKUP(Tickets_final!$B950, Employee_final!$A$2:$A$205, Employee_final!$K$2:$K$205, 0, 1, 1),
    _xlpm.RANDDATE, RANDBETWEEN(_xlpm.DOJ, TODAY()),
    _xlpm.RANDDATE
)</f>
        <v>45765</v>
      </c>
      <c r="D950">
        <f t="shared" ca="1" si="57"/>
        <v>155</v>
      </c>
      <c r="E950" t="s">
        <v>516</v>
      </c>
      <c r="F950" t="s">
        <v>517</v>
      </c>
      <c r="G950" s="9" t="s">
        <v>23</v>
      </c>
      <c r="H950" t="s">
        <v>23</v>
      </c>
      <c r="I950" s="6">
        <f t="shared" ca="1" si="58"/>
        <v>45768</v>
      </c>
      <c r="J950" cm="1">
        <f t="array" aca="1" ref="J950" ca="1">_xlfn.LET(
    _xlpm.filteredList, _xlfn._xlws.FILTER(Employee_final!$A$2:$A$205, Employee_final!$R$2:$R$205 = _xlfn.NUMBERVALUE(Tickets_final!$G950),Employee_final!$U$2:$U$205 &gt;=1),
    _xlpm.countList, COUNTA(_xlpm.filteredList),
    IF(_xlpm.countList = 0, "",
        INDEX(_xlpm.filteredList, RANDBETWEEN(1, _xlpm.countList))
    )
)</f>
        <v>2</v>
      </c>
      <c r="K950">
        <f t="shared" ca="1" si="59"/>
        <v>5</v>
      </c>
    </row>
    <row r="951" spans="1:11">
      <c r="A951">
        <v>950</v>
      </c>
      <c r="B951">
        <f t="shared" ca="1" si="56"/>
        <v>77</v>
      </c>
      <c r="C951" s="6" cm="1">
        <f t="array" aca="1" ref="C951" ca="1">_xlfn.LET(
    _xlpm.DOJ, _xlfn.XLOOKUP(Tickets_final!$B951, Employee_final!$A$2:$A$205, Employee_final!$K$2:$K$205, 0, 1, 1),
    _xlpm.RANDDATE, RANDBETWEEN(_xlpm.DOJ, TODAY()),
    _xlpm.RANDDATE
)</f>
        <v>45440</v>
      </c>
      <c r="D951">
        <f t="shared" ca="1" si="57"/>
        <v>77</v>
      </c>
      <c r="E951" t="s">
        <v>518</v>
      </c>
      <c r="F951" t="s">
        <v>519</v>
      </c>
      <c r="G951" s="9" t="s">
        <v>39</v>
      </c>
      <c r="H951" t="s">
        <v>30</v>
      </c>
      <c r="I951" s="6">
        <f t="shared" ca="1" si="58"/>
        <v>45447</v>
      </c>
      <c r="J951" cm="1">
        <f t="array" aca="1" ref="J951" ca="1">_xlfn.LET(
    _xlpm.filteredList, _xlfn._xlws.FILTER(Employee_final!$A$2:$A$205, Employee_final!$R$2:$R$205 = _xlfn.NUMBERVALUE(Tickets_final!$G951),Employee_final!$U$2:$U$205 &gt;=1),
    _xlpm.countList, COUNTA(_xlpm.filteredList),
    IF(_xlpm.countList = 0, "",
        INDEX(_xlpm.filteredList, RANDBETWEEN(1, _xlpm.countList))
    )
)</f>
        <v>74</v>
      </c>
      <c r="K951">
        <f t="shared" ca="1" si="59"/>
        <v>2</v>
      </c>
    </row>
    <row r="952" spans="1:11">
      <c r="A952">
        <v>951</v>
      </c>
      <c r="B952">
        <f t="shared" ca="1" si="56"/>
        <v>112</v>
      </c>
      <c r="C952" s="6" cm="1">
        <f t="array" aca="1" ref="C952" ca="1">_xlfn.LET(
    _xlpm.DOJ, _xlfn.XLOOKUP(Tickets_final!$B952, Employee_final!$A$2:$A$205, Employee_final!$K$2:$K$205, 0, 1, 1),
    _xlpm.RANDDATE, RANDBETWEEN(_xlpm.DOJ, TODAY()),
    _xlpm.RANDDATE
)</f>
        <v>44392</v>
      </c>
      <c r="D952">
        <f t="shared" ca="1" si="57"/>
        <v>112</v>
      </c>
      <c r="E952" t="s">
        <v>520</v>
      </c>
      <c r="F952" t="s">
        <v>521</v>
      </c>
      <c r="G952" s="9" t="s">
        <v>30</v>
      </c>
      <c r="H952" t="s">
        <v>31</v>
      </c>
      <c r="I952" s="6">
        <f t="shared" ca="1" si="58"/>
        <v>44400</v>
      </c>
      <c r="J952" cm="1">
        <f t="array" aca="1" ref="J952" ca="1">_xlfn.LET(
    _xlpm.filteredList, _xlfn._xlws.FILTER(Employee_final!$A$2:$A$205, Employee_final!$R$2:$R$205 = _xlfn.NUMBERVALUE(Tickets_final!$G952),Employee_final!$U$2:$U$205 &gt;=1),
    _xlpm.countList, COUNTA(_xlpm.filteredList),
    IF(_xlpm.countList = 0, "",
        INDEX(_xlpm.filteredList, RANDBETWEEN(1, _xlpm.countList))
    )
)</f>
        <v>86</v>
      </c>
      <c r="K952">
        <f t="shared" ca="1" si="59"/>
        <v>2</v>
      </c>
    </row>
    <row r="953" spans="1:11">
      <c r="A953">
        <v>952</v>
      </c>
      <c r="B953">
        <f t="shared" ca="1" si="56"/>
        <v>123</v>
      </c>
      <c r="C953" s="6" cm="1">
        <f t="array" aca="1" ref="C953" ca="1">_xlfn.LET(
    _xlpm.DOJ, _xlfn.XLOOKUP(Tickets_final!$B953, Employee_final!$A$2:$A$205, Employee_final!$K$2:$K$205, 0, 1, 1),
    _xlpm.RANDDATE, RANDBETWEEN(_xlpm.DOJ, TODAY()),
    _xlpm.RANDDATE
)</f>
        <v>43942</v>
      </c>
      <c r="D953">
        <f t="shared" ca="1" si="57"/>
        <v>123</v>
      </c>
      <c r="E953" t="s">
        <v>522</v>
      </c>
      <c r="F953" t="s">
        <v>523</v>
      </c>
      <c r="G953" s="9" t="s">
        <v>23</v>
      </c>
      <c r="H953" t="s">
        <v>23</v>
      </c>
      <c r="I953" s="6">
        <f t="shared" ca="1" si="58"/>
        <v>43947</v>
      </c>
      <c r="J953" cm="1">
        <f t="array" aca="1" ref="J953" ca="1">_xlfn.LET(
    _xlpm.filteredList, _xlfn._xlws.FILTER(Employee_final!$A$2:$A$205, Employee_final!$R$2:$R$205 = _xlfn.NUMBERVALUE(Tickets_final!$G953),Employee_final!$U$2:$U$205 &gt;=1),
    _xlpm.countList, COUNTA(_xlpm.filteredList),
    IF(_xlpm.countList = 0, "",
        INDEX(_xlpm.filteredList, RANDBETWEEN(1, _xlpm.countList))
    )
)</f>
        <v>2</v>
      </c>
      <c r="K953">
        <f t="shared" ca="1" si="59"/>
        <v>2</v>
      </c>
    </row>
    <row r="954" spans="1:11">
      <c r="A954">
        <v>953</v>
      </c>
      <c r="B954">
        <f t="shared" ca="1" si="56"/>
        <v>133</v>
      </c>
      <c r="C954" s="6" cm="1">
        <f t="array" aca="1" ref="C954" ca="1">_xlfn.LET(
    _xlpm.DOJ, _xlfn.XLOOKUP(Tickets_final!$B954, Employee_final!$A$2:$A$205, Employee_final!$K$2:$K$205, 0, 1, 1),
    _xlpm.RANDDATE, RANDBETWEEN(_xlpm.DOJ, TODAY()),
    _xlpm.RANDDATE
)</f>
        <v>45365</v>
      </c>
      <c r="D954">
        <f t="shared" ca="1" si="57"/>
        <v>133</v>
      </c>
      <c r="E954" t="s">
        <v>524</v>
      </c>
      <c r="F954" t="s">
        <v>525</v>
      </c>
      <c r="G954" s="9" t="s">
        <v>19</v>
      </c>
      <c r="H954" t="s">
        <v>46</v>
      </c>
      <c r="I954" s="6">
        <f t="shared" ca="1" si="58"/>
        <v>45374</v>
      </c>
      <c r="J954" cm="1">
        <f t="array" aca="1" ref="J954" ca="1">_xlfn.LET(
    _xlpm.filteredList, _xlfn._xlws.FILTER(Employee_final!$A$2:$A$205, Employee_final!$R$2:$R$205 = _xlfn.NUMBERVALUE(Tickets_final!$G954),Employee_final!$U$2:$U$205 &gt;=1),
    _xlpm.countList, COUNTA(_xlpm.filteredList),
    IF(_xlpm.countList = 0, "",
        INDEX(_xlpm.filteredList, RANDBETWEEN(1, _xlpm.countList))
    )
)</f>
        <v>30</v>
      </c>
      <c r="K954">
        <f t="shared" ca="1" si="59"/>
        <v>6</v>
      </c>
    </row>
    <row r="955" spans="1:11">
      <c r="A955">
        <v>954</v>
      </c>
      <c r="B955">
        <f t="shared" ca="1" si="56"/>
        <v>146</v>
      </c>
      <c r="C955" s="6" cm="1">
        <f t="array" aca="1" ref="C955" ca="1">_xlfn.LET(
    _xlpm.DOJ, _xlfn.XLOOKUP(Tickets_final!$B955, Employee_final!$A$2:$A$205, Employee_final!$K$2:$K$205, 0, 1, 1),
    _xlpm.RANDDATE, RANDBETWEEN(_xlpm.DOJ, TODAY()),
    _xlpm.RANDDATE
)</f>
        <v>45702</v>
      </c>
      <c r="D955">
        <f t="shared" ca="1" si="57"/>
        <v>146</v>
      </c>
      <c r="E955" t="s">
        <v>526</v>
      </c>
      <c r="F955" t="s">
        <v>527</v>
      </c>
      <c r="G955" s="9" t="s">
        <v>30</v>
      </c>
      <c r="H955" t="s">
        <v>35</v>
      </c>
      <c r="I955" s="6">
        <f t="shared" ca="1" si="58"/>
        <v>45711</v>
      </c>
      <c r="J955" cm="1">
        <f t="array" aca="1" ref="J955" ca="1">_xlfn.LET(
    _xlpm.filteredList, _xlfn._xlws.FILTER(Employee_final!$A$2:$A$205, Employee_final!$R$2:$R$205 = _xlfn.NUMBERVALUE(Tickets_final!$G955),Employee_final!$U$2:$U$205 &gt;=1),
    _xlpm.countList, COUNTA(_xlpm.filteredList),
    IF(_xlpm.countList = 0, "",
        INDEX(_xlpm.filteredList, RANDBETWEEN(1, _xlpm.countList))
    )
)</f>
        <v>97</v>
      </c>
      <c r="K955">
        <f t="shared" ca="1" si="59"/>
        <v>5</v>
      </c>
    </row>
    <row r="956" spans="1:11">
      <c r="A956">
        <v>955</v>
      </c>
      <c r="B956">
        <f t="shared" ca="1" si="56"/>
        <v>95</v>
      </c>
      <c r="C956" s="6" cm="1">
        <f t="array" aca="1" ref="C956" ca="1">_xlfn.LET(
    _xlpm.DOJ, _xlfn.XLOOKUP(Tickets_final!$B956, Employee_final!$A$2:$A$205, Employee_final!$K$2:$K$205, 0, 1, 1),
    _xlpm.RANDDATE, RANDBETWEEN(_xlpm.DOJ, TODAY()),
    _xlpm.RANDDATE
)</f>
        <v>45310</v>
      </c>
      <c r="D956">
        <f t="shared" ca="1" si="57"/>
        <v>95</v>
      </c>
      <c r="E956" t="s">
        <v>528</v>
      </c>
      <c r="F956" t="s">
        <v>529</v>
      </c>
      <c r="G956" s="9" t="s">
        <v>39</v>
      </c>
      <c r="H956" t="s">
        <v>30</v>
      </c>
      <c r="I956" s="6">
        <f t="shared" ca="1" si="58"/>
        <v>45319</v>
      </c>
      <c r="J956" cm="1">
        <f t="array" aca="1" ref="J956" ca="1">_xlfn.LET(
    _xlpm.filteredList, _xlfn._xlws.FILTER(Employee_final!$A$2:$A$205, Employee_final!$R$2:$R$205 = _xlfn.NUMBERVALUE(Tickets_final!$G956),Employee_final!$U$2:$U$205 &gt;=1),
    _xlpm.countList, COUNTA(_xlpm.filteredList),
    IF(_xlpm.countList = 0, "",
        INDEX(_xlpm.filteredList, RANDBETWEEN(1, _xlpm.countList))
    )
)</f>
        <v>184</v>
      </c>
      <c r="K956">
        <f t="shared" ca="1" si="59"/>
        <v>2</v>
      </c>
    </row>
    <row r="957" spans="1:11">
      <c r="A957">
        <v>956</v>
      </c>
      <c r="B957">
        <f t="shared" ca="1" si="56"/>
        <v>142</v>
      </c>
      <c r="C957" s="6" cm="1">
        <f t="array" aca="1" ref="C957" ca="1">_xlfn.LET(
    _xlpm.DOJ, _xlfn.XLOOKUP(Tickets_final!$B957, Employee_final!$A$2:$A$205, Employee_final!$K$2:$K$205, 0, 1, 1),
    _xlpm.RANDDATE, RANDBETWEEN(_xlpm.DOJ, TODAY()),
    _xlpm.RANDDATE
)</f>
        <v>45693</v>
      </c>
      <c r="D957">
        <f t="shared" ca="1" si="57"/>
        <v>142</v>
      </c>
      <c r="E957" t="s">
        <v>530</v>
      </c>
      <c r="F957" t="s">
        <v>531</v>
      </c>
      <c r="G957" s="9" t="s">
        <v>30</v>
      </c>
      <c r="H957" t="s">
        <v>16</v>
      </c>
      <c r="I957" s="6">
        <f t="shared" ca="1" si="58"/>
        <v>45702</v>
      </c>
      <c r="J957" cm="1">
        <f t="array" aca="1" ref="J957" ca="1">_xlfn.LET(
    _xlpm.filteredList, _xlfn._xlws.FILTER(Employee_final!$A$2:$A$205, Employee_final!$R$2:$R$205 = _xlfn.NUMBERVALUE(Tickets_final!$G957),Employee_final!$U$2:$U$205 &gt;=1),
    _xlpm.countList, COUNTA(_xlpm.filteredList),
    IF(_xlpm.countList = 0, "",
        INDEX(_xlpm.filteredList, RANDBETWEEN(1, _xlpm.countList))
    )
)</f>
        <v>128</v>
      </c>
      <c r="K957">
        <f t="shared" ca="1" si="59"/>
        <v>4</v>
      </c>
    </row>
    <row r="958" spans="1:11">
      <c r="A958">
        <v>957</v>
      </c>
      <c r="B958">
        <f t="shared" ca="1" si="56"/>
        <v>178</v>
      </c>
      <c r="C958" s="6" cm="1">
        <f t="array" aca="1" ref="C958" ca="1">_xlfn.LET(
    _xlpm.DOJ, _xlfn.XLOOKUP(Tickets_final!$B958, Employee_final!$A$2:$A$205, Employee_final!$K$2:$K$205, 0, 1, 1),
    _xlpm.RANDDATE, RANDBETWEEN(_xlpm.DOJ, TODAY()),
    _xlpm.RANDDATE
)</f>
        <v>44320</v>
      </c>
      <c r="D958">
        <f t="shared" ca="1" si="57"/>
        <v>178</v>
      </c>
      <c r="E958" t="s">
        <v>532</v>
      </c>
      <c r="F958" t="s">
        <v>533</v>
      </c>
      <c r="G958" s="9" t="s">
        <v>23</v>
      </c>
      <c r="H958" t="s">
        <v>39</v>
      </c>
      <c r="I958" s="6">
        <f t="shared" ca="1" si="58"/>
        <v>44328</v>
      </c>
      <c r="J958" cm="1">
        <f t="array" aca="1" ref="J958" ca="1">_xlfn.LET(
    _xlpm.filteredList, _xlfn._xlws.FILTER(Employee_final!$A$2:$A$205, Employee_final!$R$2:$R$205 = _xlfn.NUMBERVALUE(Tickets_final!$G958),Employee_final!$U$2:$U$205 &gt;=1),
    _xlpm.countList, COUNTA(_xlpm.filteredList),
    IF(_xlpm.countList = 0, "",
        INDEX(_xlpm.filteredList, RANDBETWEEN(1, _xlpm.countList))
    )
)</f>
        <v>54</v>
      </c>
      <c r="K958">
        <f t="shared" ca="1" si="59"/>
        <v>4</v>
      </c>
    </row>
    <row r="959" spans="1:11">
      <c r="A959">
        <v>958</v>
      </c>
      <c r="B959">
        <f t="shared" ca="1" si="56"/>
        <v>51</v>
      </c>
      <c r="C959" s="6" cm="1">
        <f t="array" aca="1" ref="C959" ca="1">_xlfn.LET(
    _xlpm.DOJ, _xlfn.XLOOKUP(Tickets_final!$B959, Employee_final!$A$2:$A$205, Employee_final!$K$2:$K$205, 0, 1, 1),
    _xlpm.RANDDATE, RANDBETWEEN(_xlpm.DOJ, TODAY()),
    _xlpm.RANDDATE
)</f>
        <v>45063</v>
      </c>
      <c r="D959">
        <f t="shared" ca="1" si="57"/>
        <v>51</v>
      </c>
      <c r="E959" t="s">
        <v>534</v>
      </c>
      <c r="F959" t="s">
        <v>535</v>
      </c>
      <c r="G959" s="9" t="s">
        <v>39</v>
      </c>
      <c r="H959" t="s">
        <v>19</v>
      </c>
      <c r="I959" s="6">
        <f t="shared" ca="1" si="58"/>
        <v>45065</v>
      </c>
      <c r="J959" cm="1">
        <f t="array" aca="1" ref="J959" ca="1">_xlfn.LET(
    _xlpm.filteredList, _xlfn._xlws.FILTER(Employee_final!$A$2:$A$205, Employee_final!$R$2:$R$205 = _xlfn.NUMBERVALUE(Tickets_final!$G959),Employee_final!$U$2:$U$205 &gt;=1),
    _xlpm.countList, COUNTA(_xlpm.filteredList),
    IF(_xlpm.countList = 0, "",
        INDEX(_xlpm.filteredList, RANDBETWEEN(1, _xlpm.countList))
    )
)</f>
        <v>96</v>
      </c>
      <c r="K959">
        <f t="shared" ca="1" si="59"/>
        <v>3</v>
      </c>
    </row>
    <row r="960" spans="1:11">
      <c r="A960">
        <v>959</v>
      </c>
      <c r="B960">
        <f t="shared" ca="1" si="56"/>
        <v>110</v>
      </c>
      <c r="C960" s="6" cm="1">
        <f t="array" aca="1" ref="C960" ca="1">_xlfn.LET(
    _xlpm.DOJ, _xlfn.XLOOKUP(Tickets_final!$B960, Employee_final!$A$2:$A$205, Employee_final!$K$2:$K$205, 0, 1, 1),
    _xlpm.RANDDATE, RANDBETWEEN(_xlpm.DOJ, TODAY()),
    _xlpm.RANDDATE
)</f>
        <v>43898</v>
      </c>
      <c r="D960">
        <f t="shared" ca="1" si="57"/>
        <v>183</v>
      </c>
      <c r="E960" t="s">
        <v>536</v>
      </c>
      <c r="F960" t="s">
        <v>537</v>
      </c>
      <c r="G960" s="9" t="s">
        <v>23</v>
      </c>
      <c r="H960" t="s">
        <v>23</v>
      </c>
      <c r="I960" s="6">
        <f t="shared" ca="1" si="58"/>
        <v>43908</v>
      </c>
      <c r="J960" cm="1">
        <f t="array" aca="1" ref="J960" ca="1">_xlfn.LET(
    _xlpm.filteredList, _xlfn._xlws.FILTER(Employee_final!$A$2:$A$205, Employee_final!$R$2:$R$205 = _xlfn.NUMBERVALUE(Tickets_final!$G960),Employee_final!$U$2:$U$205 &gt;=1),
    _xlpm.countList, COUNTA(_xlpm.filteredList),
    IF(_xlpm.countList = 0, "",
        INDEX(_xlpm.filteredList, RANDBETWEEN(1, _xlpm.countList))
    )
)</f>
        <v>71</v>
      </c>
      <c r="K960">
        <f t="shared" ca="1" si="59"/>
        <v>3</v>
      </c>
    </row>
    <row r="961" spans="1:11">
      <c r="A961">
        <v>960</v>
      </c>
      <c r="B961">
        <f t="shared" ca="1" si="56"/>
        <v>195</v>
      </c>
      <c r="C961" s="6" cm="1">
        <f t="array" aca="1" ref="C961" ca="1">_xlfn.LET(
    _xlpm.DOJ, _xlfn.XLOOKUP(Tickets_final!$B961, Employee_final!$A$2:$A$205, Employee_final!$K$2:$K$205, 0, 1, 1),
    _xlpm.RANDDATE, RANDBETWEEN(_xlpm.DOJ, TODAY()),
    _xlpm.RANDDATE
)</f>
        <v>45660</v>
      </c>
      <c r="D961">
        <f t="shared" ca="1" si="57"/>
        <v>195</v>
      </c>
      <c r="E961" t="s">
        <v>538</v>
      </c>
      <c r="F961" t="s">
        <v>539</v>
      </c>
      <c r="G961" s="9" t="s">
        <v>39</v>
      </c>
      <c r="H961" t="s">
        <v>30</v>
      </c>
      <c r="I961" s="6">
        <f t="shared" ca="1" si="58"/>
        <v>45669</v>
      </c>
      <c r="J961" cm="1">
        <f t="array" aca="1" ref="J961" ca="1">_xlfn.LET(
    _xlpm.filteredList, _xlfn._xlws.FILTER(Employee_final!$A$2:$A$205, Employee_final!$R$2:$R$205 = _xlfn.NUMBERVALUE(Tickets_final!$G961),Employee_final!$U$2:$U$205 &gt;=1),
    _xlpm.countList, COUNTA(_xlpm.filteredList),
    IF(_xlpm.countList = 0, "",
        INDEX(_xlpm.filteredList, RANDBETWEEN(1, _xlpm.countList))
    )
)</f>
        <v>114</v>
      </c>
      <c r="K961">
        <f t="shared" ca="1" si="59"/>
        <v>5</v>
      </c>
    </row>
    <row r="962" spans="1:11">
      <c r="A962">
        <v>961</v>
      </c>
      <c r="B962">
        <f t="shared" ca="1" si="56"/>
        <v>191</v>
      </c>
      <c r="C962" s="6" cm="1">
        <f t="array" aca="1" ref="C962" ca="1">_xlfn.LET(
    _xlpm.DOJ, _xlfn.XLOOKUP(Tickets_final!$B962, Employee_final!$A$2:$A$205, Employee_final!$K$2:$K$205, 0, 1, 1),
    _xlpm.RANDDATE, RANDBETWEEN(_xlpm.DOJ, TODAY()),
    _xlpm.RANDDATE
)</f>
        <v>45688</v>
      </c>
      <c r="D962">
        <f t="shared" ca="1" si="57"/>
        <v>191</v>
      </c>
      <c r="E962" t="s">
        <v>441</v>
      </c>
      <c r="F962" t="s">
        <v>540</v>
      </c>
      <c r="G962" s="9" t="s">
        <v>23</v>
      </c>
      <c r="H962" t="s">
        <v>23</v>
      </c>
      <c r="I962" s="6">
        <f t="shared" ca="1" si="58"/>
        <v>45695</v>
      </c>
      <c r="J962" cm="1">
        <f t="array" aca="1" ref="J962" ca="1">_xlfn.LET(
    _xlpm.filteredList, _xlfn._xlws.FILTER(Employee_final!$A$2:$A$205, Employee_final!$R$2:$R$205 = _xlfn.NUMBERVALUE(Tickets_final!$G962),Employee_final!$U$2:$U$205 &gt;=1),
    _xlpm.countList, COUNTA(_xlpm.filteredList),
    IF(_xlpm.countList = 0, "",
        INDEX(_xlpm.filteredList, RANDBETWEEN(1, _xlpm.countList))
    )
)</f>
        <v>204</v>
      </c>
      <c r="K962">
        <f t="shared" ca="1" si="59"/>
        <v>5</v>
      </c>
    </row>
    <row r="963" spans="1:11">
      <c r="A963">
        <v>962</v>
      </c>
      <c r="B963">
        <f t="shared" ref="B963:B1026" ca="1" si="60">RANDBETWEEN(1,201)</f>
        <v>146</v>
      </c>
      <c r="C963" s="6" cm="1">
        <f t="array" aca="1" ref="C963" ca="1">_xlfn.LET(
    _xlpm.DOJ, _xlfn.XLOOKUP(Tickets_final!$B963, Employee_final!$A$2:$A$205, Employee_final!$K$2:$K$205, 0, 1, 1),
    _xlpm.RANDDATE, RANDBETWEEN(_xlpm.DOJ, TODAY()),
    _xlpm.RANDDATE
)</f>
        <v>45628</v>
      </c>
      <c r="D963">
        <f t="shared" ref="D963:D1026" ca="1" si="61">IF(MOD($B963,10)=0, RANDBETWEEN(1,205), $B963)</f>
        <v>146</v>
      </c>
      <c r="E963" t="s">
        <v>443</v>
      </c>
      <c r="F963" t="s">
        <v>541</v>
      </c>
      <c r="G963" s="9" t="s">
        <v>30</v>
      </c>
      <c r="H963" t="s">
        <v>35</v>
      </c>
      <c r="I963" s="6">
        <f t="shared" ref="I963:I1026" ca="1" si="62">$C963+RANDBETWEEN(2,10)</f>
        <v>45634</v>
      </c>
      <c r="J963" cm="1">
        <f t="array" aca="1" ref="J963" ca="1">_xlfn.LET(
    _xlpm.filteredList, _xlfn._xlws.FILTER(Employee_final!$A$2:$A$205, Employee_final!$R$2:$R$205 = _xlfn.NUMBERVALUE(Tickets_final!$G963),Employee_final!$U$2:$U$205 &gt;=1),
    _xlpm.countList, COUNTA(_xlpm.filteredList),
    IF(_xlpm.countList = 0, "",
        INDEX(_xlpm.filteredList, RANDBETWEEN(1, _xlpm.countList))
    )
)</f>
        <v>8</v>
      </c>
      <c r="K963">
        <f t="shared" ref="K963:K1026" ca="1" si="63">RANDBETWEEN(1,6)</f>
        <v>4</v>
      </c>
    </row>
    <row r="964" spans="1:11">
      <c r="A964">
        <v>963</v>
      </c>
      <c r="B964">
        <f t="shared" ca="1" si="60"/>
        <v>6</v>
      </c>
      <c r="C964" s="6" cm="1">
        <f t="array" aca="1" ref="C964" ca="1">_xlfn.LET(
    _xlpm.DOJ, _xlfn.XLOOKUP(Tickets_final!$B964, Employee_final!$A$2:$A$205, Employee_final!$K$2:$K$205, 0, 1, 1),
    _xlpm.RANDDATE, RANDBETWEEN(_xlpm.DOJ, TODAY()),
    _xlpm.RANDDATE
)</f>
        <v>45286</v>
      </c>
      <c r="D964">
        <f t="shared" ca="1" si="61"/>
        <v>6</v>
      </c>
      <c r="E964" t="s">
        <v>542</v>
      </c>
      <c r="F964" t="s">
        <v>543</v>
      </c>
      <c r="G964" s="9" t="s">
        <v>30</v>
      </c>
      <c r="H964" t="s">
        <v>16</v>
      </c>
      <c r="I964" s="6">
        <f t="shared" ca="1" si="62"/>
        <v>45295</v>
      </c>
      <c r="J964" cm="1">
        <f t="array" aca="1" ref="J964" ca="1">_xlfn.LET(
    _xlpm.filteredList, _xlfn._xlws.FILTER(Employee_final!$A$2:$A$205, Employee_final!$R$2:$R$205 = _xlfn.NUMBERVALUE(Tickets_final!$G964),Employee_final!$U$2:$U$205 &gt;=1),
    _xlpm.countList, COUNTA(_xlpm.filteredList),
    IF(_xlpm.countList = 0, "",
        INDEX(_xlpm.filteredList, RANDBETWEEN(1, _xlpm.countList))
    )
)</f>
        <v>198</v>
      </c>
      <c r="K964">
        <f t="shared" ca="1" si="63"/>
        <v>4</v>
      </c>
    </row>
    <row r="965" spans="1:11">
      <c r="A965">
        <v>964</v>
      </c>
      <c r="B965">
        <f t="shared" ca="1" si="60"/>
        <v>174</v>
      </c>
      <c r="C965" s="6" cm="1">
        <f t="array" aca="1" ref="C965" ca="1">_xlfn.LET(
    _xlpm.DOJ, _xlfn.XLOOKUP(Tickets_final!$B965, Employee_final!$A$2:$A$205, Employee_final!$K$2:$K$205, 0, 1, 1),
    _xlpm.RANDDATE, RANDBETWEEN(_xlpm.DOJ, TODAY()),
    _xlpm.RANDDATE
)</f>
        <v>44500</v>
      </c>
      <c r="D965">
        <f t="shared" ca="1" si="61"/>
        <v>174</v>
      </c>
      <c r="E965" t="s">
        <v>544</v>
      </c>
      <c r="F965" t="s">
        <v>545</v>
      </c>
      <c r="G965" s="9" t="s">
        <v>39</v>
      </c>
      <c r="H965" t="s">
        <v>30</v>
      </c>
      <c r="I965" s="6">
        <f t="shared" ca="1" si="62"/>
        <v>44509</v>
      </c>
      <c r="J965" cm="1">
        <f t="array" aca="1" ref="J965" ca="1">_xlfn.LET(
    _xlpm.filteredList, _xlfn._xlws.FILTER(Employee_final!$A$2:$A$205, Employee_final!$R$2:$R$205 = _xlfn.NUMBERVALUE(Tickets_final!$G965),Employee_final!$U$2:$U$205 &gt;=1),
    _xlpm.countList, COUNTA(_xlpm.filteredList),
    IF(_xlpm.countList = 0, "",
        INDEX(_xlpm.filteredList, RANDBETWEEN(1, _xlpm.countList))
    )
)</f>
        <v>178</v>
      </c>
      <c r="K965">
        <f t="shared" ca="1" si="63"/>
        <v>5</v>
      </c>
    </row>
    <row r="966" spans="1:11">
      <c r="A966">
        <v>965</v>
      </c>
      <c r="B966">
        <f t="shared" ca="1" si="60"/>
        <v>61</v>
      </c>
      <c r="C966" s="6" cm="1">
        <f t="array" aca="1" ref="C966" ca="1">_xlfn.LET(
    _xlpm.DOJ, _xlfn.XLOOKUP(Tickets_final!$B966, Employee_final!$A$2:$A$205, Employee_final!$K$2:$K$205, 0, 1, 1),
    _xlpm.RANDDATE, RANDBETWEEN(_xlpm.DOJ, TODAY()),
    _xlpm.RANDDATE
)</f>
        <v>44786</v>
      </c>
      <c r="D966">
        <f t="shared" ca="1" si="61"/>
        <v>61</v>
      </c>
      <c r="E966" t="s">
        <v>546</v>
      </c>
      <c r="F966" t="s">
        <v>547</v>
      </c>
      <c r="G966" s="9" t="s">
        <v>19</v>
      </c>
      <c r="H966" t="s">
        <v>46</v>
      </c>
      <c r="I966" s="6">
        <f t="shared" ca="1" si="62"/>
        <v>44795</v>
      </c>
      <c r="J966" cm="1">
        <f t="array" aca="1" ref="J966" ca="1">_xlfn.LET(
    _xlpm.filteredList, _xlfn._xlws.FILTER(Employee_final!$A$2:$A$205, Employee_final!$R$2:$R$205 = _xlfn.NUMBERVALUE(Tickets_final!$G966),Employee_final!$U$2:$U$205 &gt;=1),
    _xlpm.countList, COUNTA(_xlpm.filteredList),
    IF(_xlpm.countList = 0, "",
        INDEX(_xlpm.filteredList, RANDBETWEEN(1, _xlpm.countList))
    )
)</f>
        <v>92</v>
      </c>
      <c r="K966">
        <f t="shared" ca="1" si="63"/>
        <v>4</v>
      </c>
    </row>
    <row r="967" spans="1:11">
      <c r="A967">
        <v>966</v>
      </c>
      <c r="B967">
        <f t="shared" ca="1" si="60"/>
        <v>161</v>
      </c>
      <c r="C967" s="6" cm="1">
        <f t="array" aca="1" ref="C967" ca="1">_xlfn.LET(
    _xlpm.DOJ, _xlfn.XLOOKUP(Tickets_final!$B967, Employee_final!$A$2:$A$205, Employee_final!$K$2:$K$205, 0, 1, 1),
    _xlpm.RANDDATE, RANDBETWEEN(_xlpm.DOJ, TODAY()),
    _xlpm.RANDDATE
)</f>
        <v>45636</v>
      </c>
      <c r="D967">
        <f t="shared" ca="1" si="61"/>
        <v>161</v>
      </c>
      <c r="E967" t="s">
        <v>480</v>
      </c>
      <c r="F967" t="s">
        <v>548</v>
      </c>
      <c r="G967" s="9" t="s">
        <v>30</v>
      </c>
      <c r="H967" t="s">
        <v>31</v>
      </c>
      <c r="I967" s="6">
        <f t="shared" ca="1" si="62"/>
        <v>45644</v>
      </c>
      <c r="J967" cm="1">
        <f t="array" aca="1" ref="J967" ca="1">_xlfn.LET(
    _xlpm.filteredList, _xlfn._xlws.FILTER(Employee_final!$A$2:$A$205, Employee_final!$R$2:$R$205 = _xlfn.NUMBERVALUE(Tickets_final!$G967),Employee_final!$U$2:$U$205 &gt;=1),
    _xlpm.countList, COUNTA(_xlpm.filteredList),
    IF(_xlpm.countList = 0, "",
        INDEX(_xlpm.filteredList, RANDBETWEEN(1, _xlpm.countList))
    )
)</f>
        <v>144</v>
      </c>
      <c r="K967">
        <f t="shared" ca="1" si="63"/>
        <v>3</v>
      </c>
    </row>
    <row r="968" spans="1:11">
      <c r="A968">
        <v>967</v>
      </c>
      <c r="B968">
        <f t="shared" ca="1" si="60"/>
        <v>25</v>
      </c>
      <c r="C968" s="6" cm="1">
        <f t="array" aca="1" ref="C968" ca="1">_xlfn.LET(
    _xlpm.DOJ, _xlfn.XLOOKUP(Tickets_final!$B968, Employee_final!$A$2:$A$205, Employee_final!$K$2:$K$205, 0, 1, 1),
    _xlpm.RANDDATE, RANDBETWEEN(_xlpm.DOJ, TODAY()),
    _xlpm.RANDDATE
)</f>
        <v>44966</v>
      </c>
      <c r="D968">
        <f t="shared" ca="1" si="61"/>
        <v>25</v>
      </c>
      <c r="E968" t="s">
        <v>549</v>
      </c>
      <c r="F968" t="s">
        <v>550</v>
      </c>
      <c r="G968" s="9" t="s">
        <v>23</v>
      </c>
      <c r="H968" t="s">
        <v>23</v>
      </c>
      <c r="I968" s="6">
        <f t="shared" ca="1" si="62"/>
        <v>44976</v>
      </c>
      <c r="J968" cm="1">
        <f t="array" aca="1" ref="J968" ca="1">_xlfn.LET(
    _xlpm.filteredList, _xlfn._xlws.FILTER(Employee_final!$A$2:$A$205, Employee_final!$R$2:$R$205 = _xlfn.NUMBERVALUE(Tickets_final!$G968),Employee_final!$U$2:$U$205 &gt;=1),
    _xlpm.countList, COUNTA(_xlpm.filteredList),
    IF(_xlpm.countList = 0, "",
        INDEX(_xlpm.filteredList, RANDBETWEEN(1, _xlpm.countList))
    )
)</f>
        <v>151</v>
      </c>
      <c r="K968">
        <f t="shared" ca="1" si="63"/>
        <v>6</v>
      </c>
    </row>
    <row r="969" spans="1:11">
      <c r="A969">
        <v>968</v>
      </c>
      <c r="B969">
        <f t="shared" ca="1" si="60"/>
        <v>152</v>
      </c>
      <c r="C969" s="6" cm="1">
        <f t="array" aca="1" ref="C969" ca="1">_xlfn.LET(
    _xlpm.DOJ, _xlfn.XLOOKUP(Tickets_final!$B969, Employee_final!$A$2:$A$205, Employee_final!$K$2:$K$205, 0, 1, 1),
    _xlpm.RANDDATE, RANDBETWEEN(_xlpm.DOJ, TODAY()),
    _xlpm.RANDDATE
)</f>
        <v>44972</v>
      </c>
      <c r="D969">
        <f t="shared" ca="1" si="61"/>
        <v>152</v>
      </c>
      <c r="E969" t="s">
        <v>551</v>
      </c>
      <c r="F969" t="s">
        <v>552</v>
      </c>
      <c r="G969" s="9" t="s">
        <v>39</v>
      </c>
      <c r="H969" t="s">
        <v>19</v>
      </c>
      <c r="I969" s="6">
        <f t="shared" ca="1" si="62"/>
        <v>44976</v>
      </c>
      <c r="J969" cm="1">
        <f t="array" aca="1" ref="J969" ca="1">_xlfn.LET(
    _xlpm.filteredList, _xlfn._xlws.FILTER(Employee_final!$A$2:$A$205, Employee_final!$R$2:$R$205 = _xlfn.NUMBERVALUE(Tickets_final!$G969),Employee_final!$U$2:$U$205 &gt;=1),
    _xlpm.countList, COUNTA(_xlpm.filteredList),
    IF(_xlpm.countList = 0, "",
        INDEX(_xlpm.filteredList, RANDBETWEEN(1, _xlpm.countList))
    )
)</f>
        <v>81</v>
      </c>
      <c r="K969">
        <f t="shared" ca="1" si="63"/>
        <v>6</v>
      </c>
    </row>
    <row r="970" spans="1:11">
      <c r="A970">
        <v>969</v>
      </c>
      <c r="B970">
        <f t="shared" ca="1" si="60"/>
        <v>59</v>
      </c>
      <c r="C970" s="6" cm="1">
        <f t="array" aca="1" ref="C970" ca="1">_xlfn.LET(
    _xlpm.DOJ, _xlfn.XLOOKUP(Tickets_final!$B970, Employee_final!$A$2:$A$205, Employee_final!$K$2:$K$205, 0, 1, 1),
    _xlpm.RANDDATE, RANDBETWEEN(_xlpm.DOJ, TODAY()),
    _xlpm.RANDDATE
)</f>
        <v>45166</v>
      </c>
      <c r="D970">
        <f t="shared" ca="1" si="61"/>
        <v>59</v>
      </c>
      <c r="E970" t="s">
        <v>553</v>
      </c>
      <c r="F970" t="s">
        <v>554</v>
      </c>
      <c r="G970" s="9" t="s">
        <v>23</v>
      </c>
      <c r="H970" t="s">
        <v>39</v>
      </c>
      <c r="I970" s="6">
        <f t="shared" ca="1" si="62"/>
        <v>45171</v>
      </c>
      <c r="J970" cm="1">
        <f t="array" aca="1" ref="J970" ca="1">_xlfn.LET(
    _xlpm.filteredList, _xlfn._xlws.FILTER(Employee_final!$A$2:$A$205, Employee_final!$R$2:$R$205 = _xlfn.NUMBERVALUE(Tickets_final!$G970),Employee_final!$U$2:$U$205 &gt;=1),
    _xlpm.countList, COUNTA(_xlpm.filteredList),
    IF(_xlpm.countList = 0, "",
        INDEX(_xlpm.filteredList, RANDBETWEEN(1, _xlpm.countList))
    )
)</f>
        <v>147</v>
      </c>
      <c r="K970">
        <f t="shared" ca="1" si="63"/>
        <v>4</v>
      </c>
    </row>
    <row r="971" spans="1:11">
      <c r="A971">
        <v>970</v>
      </c>
      <c r="B971">
        <f t="shared" ca="1" si="60"/>
        <v>118</v>
      </c>
      <c r="C971" s="6" cm="1">
        <f t="array" aca="1" ref="C971" ca="1">_xlfn.LET(
    _xlpm.DOJ, _xlfn.XLOOKUP(Tickets_final!$B971, Employee_final!$A$2:$A$205, Employee_final!$K$2:$K$205, 0, 1, 1),
    _xlpm.RANDDATE, RANDBETWEEN(_xlpm.DOJ, TODAY()),
    _xlpm.RANDDATE
)</f>
        <v>45466</v>
      </c>
      <c r="D971">
        <f t="shared" ca="1" si="61"/>
        <v>118</v>
      </c>
      <c r="E971" t="s">
        <v>555</v>
      </c>
      <c r="F971" t="s">
        <v>556</v>
      </c>
      <c r="G971" s="9" t="s">
        <v>19</v>
      </c>
      <c r="H971" t="s">
        <v>46</v>
      </c>
      <c r="I971" s="6">
        <f t="shared" ca="1" si="62"/>
        <v>45475</v>
      </c>
      <c r="J971" cm="1">
        <f t="array" aca="1" ref="J971" ca="1">_xlfn.LET(
    _xlpm.filteredList, _xlfn._xlws.FILTER(Employee_final!$A$2:$A$205, Employee_final!$R$2:$R$205 = _xlfn.NUMBERVALUE(Tickets_final!$G971),Employee_final!$U$2:$U$205 &gt;=1),
    _xlpm.countList, COUNTA(_xlpm.filteredList),
    IF(_xlpm.countList = 0, "",
        INDEX(_xlpm.filteredList, RANDBETWEEN(1, _xlpm.countList))
    )
)</f>
        <v>77</v>
      </c>
      <c r="K971">
        <f t="shared" ca="1" si="63"/>
        <v>3</v>
      </c>
    </row>
    <row r="972" spans="1:11">
      <c r="A972">
        <v>971</v>
      </c>
      <c r="B972">
        <f t="shared" ca="1" si="60"/>
        <v>63</v>
      </c>
      <c r="C972" s="6" cm="1">
        <f t="array" aca="1" ref="C972" ca="1">_xlfn.LET(
    _xlpm.DOJ, _xlfn.XLOOKUP(Tickets_final!$B972, Employee_final!$A$2:$A$205, Employee_final!$K$2:$K$205, 0, 1, 1),
    _xlpm.RANDDATE, RANDBETWEEN(_xlpm.DOJ, TODAY()),
    _xlpm.RANDDATE
)</f>
        <v>45107</v>
      </c>
      <c r="D972">
        <f t="shared" ca="1" si="61"/>
        <v>63</v>
      </c>
      <c r="E972" t="s">
        <v>557</v>
      </c>
      <c r="F972" t="s">
        <v>558</v>
      </c>
      <c r="G972" s="9" t="s">
        <v>30</v>
      </c>
      <c r="H972" t="s">
        <v>16</v>
      </c>
      <c r="I972" s="6">
        <f t="shared" ca="1" si="62"/>
        <v>45116</v>
      </c>
      <c r="J972" cm="1">
        <f t="array" aca="1" ref="J972" ca="1">_xlfn.LET(
    _xlpm.filteredList, _xlfn._xlws.FILTER(Employee_final!$A$2:$A$205, Employee_final!$R$2:$R$205 = _xlfn.NUMBERVALUE(Tickets_final!$G972),Employee_final!$U$2:$U$205 &gt;=1),
    _xlpm.countList, COUNTA(_xlpm.filteredList),
    IF(_xlpm.countList = 0, "",
        INDEX(_xlpm.filteredList, RANDBETWEEN(1, _xlpm.countList))
    )
)</f>
        <v>185</v>
      </c>
      <c r="K972">
        <f t="shared" ca="1" si="63"/>
        <v>4</v>
      </c>
    </row>
    <row r="973" spans="1:11">
      <c r="A973">
        <v>972</v>
      </c>
      <c r="B973">
        <f t="shared" ca="1" si="60"/>
        <v>153</v>
      </c>
      <c r="C973" s="6" cm="1">
        <f t="array" aca="1" ref="C973" ca="1">_xlfn.LET(
    _xlpm.DOJ, _xlfn.XLOOKUP(Tickets_final!$B973, Employee_final!$A$2:$A$205, Employee_final!$K$2:$K$205, 0, 1, 1),
    _xlpm.RANDDATE, RANDBETWEEN(_xlpm.DOJ, TODAY()),
    _xlpm.RANDDATE
)</f>
        <v>45604</v>
      </c>
      <c r="D973">
        <f t="shared" ca="1" si="61"/>
        <v>153</v>
      </c>
      <c r="E973" t="s">
        <v>76</v>
      </c>
      <c r="F973" t="s">
        <v>77</v>
      </c>
      <c r="G973" s="9" t="s">
        <v>23</v>
      </c>
      <c r="H973" t="s">
        <v>23</v>
      </c>
      <c r="I973" s="6">
        <f t="shared" ca="1" si="62"/>
        <v>45606</v>
      </c>
      <c r="J973" cm="1">
        <f t="array" aca="1" ref="J973" ca="1">_xlfn.LET(
    _xlpm.filteredList, _xlfn._xlws.FILTER(Employee_final!$A$2:$A$205, Employee_final!$R$2:$R$205 = _xlfn.NUMBERVALUE(Tickets_final!$G973),Employee_final!$U$2:$U$205 &gt;=1),
    _xlpm.countList, COUNTA(_xlpm.filteredList),
    IF(_xlpm.countList = 0, "",
        INDEX(_xlpm.filteredList, RANDBETWEEN(1, _xlpm.countList))
    )
)</f>
        <v>149</v>
      </c>
      <c r="K973">
        <f t="shared" ca="1" si="63"/>
        <v>2</v>
      </c>
    </row>
    <row r="974" spans="1:11">
      <c r="A974">
        <v>973</v>
      </c>
      <c r="B974">
        <f t="shared" ca="1" si="60"/>
        <v>141</v>
      </c>
      <c r="C974" s="6" cm="1">
        <f t="array" aca="1" ref="C974" ca="1">_xlfn.LET(
    _xlpm.DOJ, _xlfn.XLOOKUP(Tickets_final!$B974, Employee_final!$A$2:$A$205, Employee_final!$K$2:$K$205, 0, 1, 1),
    _xlpm.RANDDATE, RANDBETWEEN(_xlpm.DOJ, TODAY()),
    _xlpm.RANDDATE
)</f>
        <v>44036</v>
      </c>
      <c r="D974">
        <f t="shared" ca="1" si="61"/>
        <v>141</v>
      </c>
      <c r="E974" t="s">
        <v>79</v>
      </c>
      <c r="F974" t="s">
        <v>80</v>
      </c>
      <c r="G974" s="9" t="s">
        <v>30</v>
      </c>
      <c r="H974" t="s">
        <v>31</v>
      </c>
      <c r="I974" s="6">
        <f t="shared" ca="1" si="62"/>
        <v>44040</v>
      </c>
      <c r="J974" cm="1">
        <f t="array" aca="1" ref="J974" ca="1">_xlfn.LET(
    _xlpm.filteredList, _xlfn._xlws.FILTER(Employee_final!$A$2:$A$205, Employee_final!$R$2:$R$205 = _xlfn.NUMBERVALUE(Tickets_final!$G974),Employee_final!$U$2:$U$205 &gt;=1),
    _xlpm.countList, COUNTA(_xlpm.filteredList),
    IF(_xlpm.countList = 0, "",
        INDEX(_xlpm.filteredList, RANDBETWEEN(1, _xlpm.countList))
    )
)</f>
        <v>153</v>
      </c>
      <c r="K974">
        <f t="shared" ca="1" si="63"/>
        <v>3</v>
      </c>
    </row>
    <row r="975" spans="1:11">
      <c r="A975">
        <v>974</v>
      </c>
      <c r="B975">
        <f t="shared" ca="1" si="60"/>
        <v>127</v>
      </c>
      <c r="C975" s="6" cm="1">
        <f t="array" aca="1" ref="C975" ca="1">_xlfn.LET(
    _xlpm.DOJ, _xlfn.XLOOKUP(Tickets_final!$B975, Employee_final!$A$2:$A$205, Employee_final!$K$2:$K$205, 0, 1, 1),
    _xlpm.RANDDATE, RANDBETWEEN(_xlpm.DOJ, TODAY()),
    _xlpm.RANDDATE
)</f>
        <v>45084</v>
      </c>
      <c r="D975">
        <f t="shared" ca="1" si="61"/>
        <v>127</v>
      </c>
      <c r="E975" t="s">
        <v>81</v>
      </c>
      <c r="F975" t="s">
        <v>82</v>
      </c>
      <c r="G975" s="9" t="s">
        <v>23</v>
      </c>
      <c r="H975" t="s">
        <v>23</v>
      </c>
      <c r="I975" s="6">
        <f t="shared" ca="1" si="62"/>
        <v>45086</v>
      </c>
      <c r="J975" cm="1">
        <f t="array" aca="1" ref="J975" ca="1">_xlfn.LET(
    _xlpm.filteredList, _xlfn._xlws.FILTER(Employee_final!$A$2:$A$205, Employee_final!$R$2:$R$205 = _xlfn.NUMBERVALUE(Tickets_final!$G975),Employee_final!$U$2:$U$205 &gt;=1),
    _xlpm.countList, COUNTA(_xlpm.filteredList),
    IF(_xlpm.countList = 0, "",
        INDEX(_xlpm.filteredList, RANDBETWEEN(1, _xlpm.countList))
    )
)</f>
        <v>116</v>
      </c>
      <c r="K975">
        <f t="shared" ca="1" si="63"/>
        <v>4</v>
      </c>
    </row>
    <row r="976" spans="1:11">
      <c r="A976">
        <v>975</v>
      </c>
      <c r="B976">
        <f t="shared" ca="1" si="60"/>
        <v>26</v>
      </c>
      <c r="C976" s="6" cm="1">
        <f t="array" aca="1" ref="C976" ca="1">_xlfn.LET(
    _xlpm.DOJ, _xlfn.XLOOKUP(Tickets_final!$B976, Employee_final!$A$2:$A$205, Employee_final!$K$2:$K$205, 0, 1, 1),
    _xlpm.RANDDATE, RANDBETWEEN(_xlpm.DOJ, TODAY()),
    _xlpm.RANDDATE
)</f>
        <v>44937</v>
      </c>
      <c r="D976">
        <f t="shared" ca="1" si="61"/>
        <v>26</v>
      </c>
      <c r="E976" t="s">
        <v>84</v>
      </c>
      <c r="F976" t="s">
        <v>85</v>
      </c>
      <c r="G976" s="9" t="s">
        <v>39</v>
      </c>
      <c r="H976" t="s">
        <v>30</v>
      </c>
      <c r="I976" s="6">
        <f t="shared" ca="1" si="62"/>
        <v>44939</v>
      </c>
      <c r="J976" cm="1">
        <f t="array" aca="1" ref="J976" ca="1">_xlfn.LET(
    _xlpm.filteredList, _xlfn._xlws.FILTER(Employee_final!$A$2:$A$205, Employee_final!$R$2:$R$205 = _xlfn.NUMBERVALUE(Tickets_final!$G976),Employee_final!$U$2:$U$205 &gt;=1),
    _xlpm.countList, COUNTA(_xlpm.filteredList),
    IF(_xlpm.countList = 0, "",
        INDEX(_xlpm.filteredList, RANDBETWEEN(1, _xlpm.countList))
    )
)</f>
        <v>120</v>
      </c>
      <c r="K976">
        <f t="shared" ca="1" si="63"/>
        <v>3</v>
      </c>
    </row>
    <row r="977" spans="1:11">
      <c r="A977">
        <v>976</v>
      </c>
      <c r="B977">
        <f t="shared" ca="1" si="60"/>
        <v>96</v>
      </c>
      <c r="C977" s="6" cm="1">
        <f t="array" aca="1" ref="C977" ca="1">_xlfn.LET(
    _xlpm.DOJ, _xlfn.XLOOKUP(Tickets_final!$B977, Employee_final!$A$2:$A$205, Employee_final!$K$2:$K$205, 0, 1, 1),
    _xlpm.RANDDATE, RANDBETWEEN(_xlpm.DOJ, TODAY()),
    _xlpm.RANDDATE
)</f>
        <v>44834</v>
      </c>
      <c r="D977">
        <f t="shared" ca="1" si="61"/>
        <v>96</v>
      </c>
      <c r="E977" t="s">
        <v>86</v>
      </c>
      <c r="F977" t="s">
        <v>87</v>
      </c>
      <c r="G977" s="9" t="s">
        <v>23</v>
      </c>
      <c r="H977" t="s">
        <v>23</v>
      </c>
      <c r="I977" s="6">
        <f t="shared" ca="1" si="62"/>
        <v>44842</v>
      </c>
      <c r="J977" cm="1">
        <f t="array" aca="1" ref="J977" ca="1">_xlfn.LET(
    _xlpm.filteredList, _xlfn._xlws.FILTER(Employee_final!$A$2:$A$205, Employee_final!$R$2:$R$205 = _xlfn.NUMBERVALUE(Tickets_final!$G977),Employee_final!$U$2:$U$205 &gt;=1),
    _xlpm.countList, COUNTA(_xlpm.filteredList),
    IF(_xlpm.countList = 0, "",
        INDEX(_xlpm.filteredList, RANDBETWEEN(1, _xlpm.countList))
    )
)</f>
        <v>137</v>
      </c>
      <c r="K977">
        <f t="shared" ca="1" si="63"/>
        <v>6</v>
      </c>
    </row>
    <row r="978" spans="1:11">
      <c r="A978">
        <v>977</v>
      </c>
      <c r="B978">
        <f t="shared" ca="1" si="60"/>
        <v>135</v>
      </c>
      <c r="C978" s="6" cm="1">
        <f t="array" aca="1" ref="C978" ca="1">_xlfn.LET(
    _xlpm.DOJ, _xlfn.XLOOKUP(Tickets_final!$B978, Employee_final!$A$2:$A$205, Employee_final!$K$2:$K$205, 0, 1, 1),
    _xlpm.RANDDATE, RANDBETWEEN(_xlpm.DOJ, TODAY()),
    _xlpm.RANDDATE
)</f>
        <v>43804</v>
      </c>
      <c r="D978">
        <f t="shared" ca="1" si="61"/>
        <v>135</v>
      </c>
      <c r="E978" t="s">
        <v>89</v>
      </c>
      <c r="F978" t="s">
        <v>90</v>
      </c>
      <c r="G978" s="9" t="s">
        <v>30</v>
      </c>
      <c r="H978" t="s">
        <v>35</v>
      </c>
      <c r="I978" s="6">
        <f t="shared" ca="1" si="62"/>
        <v>43809</v>
      </c>
      <c r="J978" cm="1">
        <f t="array" aca="1" ref="J978" ca="1">_xlfn.LET(
    _xlpm.filteredList, _xlfn._xlws.FILTER(Employee_final!$A$2:$A$205, Employee_final!$R$2:$R$205 = _xlfn.NUMBERVALUE(Tickets_final!$G978),Employee_final!$U$2:$U$205 &gt;=1),
    _xlpm.countList, COUNTA(_xlpm.filteredList),
    IF(_xlpm.countList = 0, "",
        INDEX(_xlpm.filteredList, RANDBETWEEN(1, _xlpm.countList))
    )
)</f>
        <v>97</v>
      </c>
      <c r="K978">
        <f t="shared" ca="1" si="63"/>
        <v>2</v>
      </c>
    </row>
    <row r="979" spans="1:11">
      <c r="A979">
        <v>978</v>
      </c>
      <c r="B979">
        <f t="shared" ca="1" si="60"/>
        <v>92</v>
      </c>
      <c r="C979" s="6" cm="1">
        <f t="array" aca="1" ref="C979" ca="1">_xlfn.LET(
    _xlpm.DOJ, _xlfn.XLOOKUP(Tickets_final!$B979, Employee_final!$A$2:$A$205, Employee_final!$K$2:$K$205, 0, 1, 1),
    _xlpm.RANDDATE, RANDBETWEEN(_xlpm.DOJ, TODAY()),
    _xlpm.RANDDATE
)</f>
        <v>45441</v>
      </c>
      <c r="D979">
        <f t="shared" ca="1" si="61"/>
        <v>92</v>
      </c>
      <c r="E979" t="s">
        <v>91</v>
      </c>
      <c r="F979" t="s">
        <v>92</v>
      </c>
      <c r="G979" s="9" t="s">
        <v>30</v>
      </c>
      <c r="H979" t="s">
        <v>16</v>
      </c>
      <c r="I979" s="6">
        <f t="shared" ca="1" si="62"/>
        <v>45449</v>
      </c>
      <c r="J979" cm="1">
        <f t="array" aca="1" ref="J979" ca="1">_xlfn.LET(
    _xlpm.filteredList, _xlfn._xlws.FILTER(Employee_final!$A$2:$A$205, Employee_final!$R$2:$R$205 = _xlfn.NUMBERVALUE(Tickets_final!$G979),Employee_final!$U$2:$U$205 &gt;=1),
    _xlpm.countList, COUNTA(_xlpm.filteredList),
    IF(_xlpm.countList = 0, "",
        INDEX(_xlpm.filteredList, RANDBETWEEN(1, _xlpm.countList))
    )
)</f>
        <v>119</v>
      </c>
      <c r="K979">
        <f t="shared" ca="1" si="63"/>
        <v>2</v>
      </c>
    </row>
    <row r="980" spans="1:11">
      <c r="A980">
        <v>979</v>
      </c>
      <c r="B980">
        <f t="shared" ca="1" si="60"/>
        <v>110</v>
      </c>
      <c r="C980" s="6" cm="1">
        <f t="array" aca="1" ref="C980" ca="1">_xlfn.LET(
    _xlpm.DOJ, _xlfn.XLOOKUP(Tickets_final!$B980, Employee_final!$A$2:$A$205, Employee_final!$K$2:$K$205, 0, 1, 1),
    _xlpm.RANDDATE, RANDBETWEEN(_xlpm.DOJ, TODAY()),
    _xlpm.RANDDATE
)</f>
        <v>44506</v>
      </c>
      <c r="D980">
        <f t="shared" ca="1" si="61"/>
        <v>85</v>
      </c>
      <c r="E980" t="s">
        <v>94</v>
      </c>
      <c r="F980" t="s">
        <v>95</v>
      </c>
      <c r="G980" s="9" t="s">
        <v>30</v>
      </c>
      <c r="H980" t="s">
        <v>31</v>
      </c>
      <c r="I980" s="6">
        <f t="shared" ca="1" si="62"/>
        <v>44512</v>
      </c>
      <c r="J980" cm="1">
        <f t="array" aca="1" ref="J980" ca="1">_xlfn.LET(
    _xlpm.filteredList, _xlfn._xlws.FILTER(Employee_final!$A$2:$A$205, Employee_final!$R$2:$R$205 = _xlfn.NUMBERVALUE(Tickets_final!$G980),Employee_final!$U$2:$U$205 &gt;=1),
    _xlpm.countList, COUNTA(_xlpm.filteredList),
    IF(_xlpm.countList = 0, "",
        INDEX(_xlpm.filteredList, RANDBETWEEN(1, _xlpm.countList))
    )
)</f>
        <v>154</v>
      </c>
      <c r="K980">
        <f t="shared" ca="1" si="63"/>
        <v>2</v>
      </c>
    </row>
    <row r="981" spans="1:11">
      <c r="A981">
        <v>980</v>
      </c>
      <c r="B981">
        <f t="shared" ca="1" si="60"/>
        <v>162</v>
      </c>
      <c r="C981" s="6" cm="1">
        <f t="array" aca="1" ref="C981" ca="1">_xlfn.LET(
    _xlpm.DOJ, _xlfn.XLOOKUP(Tickets_final!$B981, Employee_final!$A$2:$A$205, Employee_final!$K$2:$K$205, 0, 1, 1),
    _xlpm.RANDDATE, RANDBETWEEN(_xlpm.DOJ, TODAY()),
    _xlpm.RANDDATE
)</f>
        <v>44097</v>
      </c>
      <c r="D981">
        <f t="shared" ca="1" si="61"/>
        <v>162</v>
      </c>
      <c r="E981" t="s">
        <v>97</v>
      </c>
      <c r="F981" t="s">
        <v>98</v>
      </c>
      <c r="G981" s="9" t="s">
        <v>23</v>
      </c>
      <c r="H981" t="s">
        <v>39</v>
      </c>
      <c r="I981" s="6">
        <f t="shared" ca="1" si="62"/>
        <v>44099</v>
      </c>
      <c r="J981" cm="1">
        <f t="array" aca="1" ref="J981" ca="1">_xlfn.LET(
    _xlpm.filteredList, _xlfn._xlws.FILTER(Employee_final!$A$2:$A$205, Employee_final!$R$2:$R$205 = _xlfn.NUMBERVALUE(Tickets_final!$G981),Employee_final!$U$2:$U$205 &gt;=1),
    _xlpm.countList, COUNTA(_xlpm.filteredList),
    IF(_xlpm.countList = 0, "",
        INDEX(_xlpm.filteredList, RANDBETWEEN(1, _xlpm.countList))
    )
)</f>
        <v>24</v>
      </c>
      <c r="K981">
        <f t="shared" ca="1" si="63"/>
        <v>6</v>
      </c>
    </row>
    <row r="982" spans="1:11">
      <c r="A982">
        <v>981</v>
      </c>
      <c r="B982">
        <f t="shared" ca="1" si="60"/>
        <v>52</v>
      </c>
      <c r="C982" s="6" cm="1">
        <f t="array" aca="1" ref="C982" ca="1">_xlfn.LET(
    _xlpm.DOJ, _xlfn.XLOOKUP(Tickets_final!$B982, Employee_final!$A$2:$A$205, Employee_final!$K$2:$K$205, 0, 1, 1),
    _xlpm.RANDDATE, RANDBETWEEN(_xlpm.DOJ, TODAY()),
    _xlpm.RANDDATE
)</f>
        <v>44585</v>
      </c>
      <c r="D982">
        <f t="shared" ca="1" si="61"/>
        <v>52</v>
      </c>
      <c r="E982" t="s">
        <v>99</v>
      </c>
      <c r="F982" t="s">
        <v>100</v>
      </c>
      <c r="G982" s="9" t="s">
        <v>19</v>
      </c>
      <c r="H982" t="s">
        <v>46</v>
      </c>
      <c r="I982" s="6">
        <f t="shared" ca="1" si="62"/>
        <v>44589</v>
      </c>
      <c r="J982" cm="1">
        <f t="array" aca="1" ref="J982" ca="1">_xlfn.LET(
    _xlpm.filteredList, _xlfn._xlws.FILTER(Employee_final!$A$2:$A$205, Employee_final!$R$2:$R$205 = _xlfn.NUMBERVALUE(Tickets_final!$G982),Employee_final!$U$2:$U$205 &gt;=1),
    _xlpm.countList, COUNTA(_xlpm.filteredList),
    IF(_xlpm.countList = 0, "",
        INDEX(_xlpm.filteredList, RANDBETWEEN(1, _xlpm.countList))
    )
)</f>
        <v>124</v>
      </c>
      <c r="K982">
        <f t="shared" ca="1" si="63"/>
        <v>3</v>
      </c>
    </row>
    <row r="983" spans="1:11">
      <c r="A983">
        <v>982</v>
      </c>
      <c r="B983">
        <f t="shared" ca="1" si="60"/>
        <v>75</v>
      </c>
      <c r="C983" s="6" cm="1">
        <f t="array" aca="1" ref="C983" ca="1">_xlfn.LET(
    _xlpm.DOJ, _xlfn.XLOOKUP(Tickets_final!$B983, Employee_final!$A$2:$A$205, Employee_final!$K$2:$K$205, 0, 1, 1),
    _xlpm.RANDDATE, RANDBETWEEN(_xlpm.DOJ, TODAY()),
    _xlpm.RANDDATE
)</f>
        <v>43607</v>
      </c>
      <c r="D983">
        <f t="shared" ca="1" si="61"/>
        <v>75</v>
      </c>
      <c r="E983" t="s">
        <v>101</v>
      </c>
      <c r="F983" t="s">
        <v>102</v>
      </c>
      <c r="G983" s="9" t="s">
        <v>39</v>
      </c>
      <c r="H983" t="s">
        <v>30</v>
      </c>
      <c r="I983" s="6">
        <f t="shared" ca="1" si="62"/>
        <v>43617</v>
      </c>
      <c r="J983" cm="1">
        <f t="array" aca="1" ref="J983" ca="1">_xlfn.LET(
    _xlpm.filteredList, _xlfn._xlws.FILTER(Employee_final!$A$2:$A$205, Employee_final!$R$2:$R$205 = _xlfn.NUMBERVALUE(Tickets_final!$G983),Employee_final!$U$2:$U$205 &gt;=1),
    _xlpm.countList, COUNTA(_xlpm.filteredList),
    IF(_xlpm.countList = 0, "",
        INDEX(_xlpm.filteredList, RANDBETWEEN(1, _xlpm.countList))
    )
)</f>
        <v>88</v>
      </c>
      <c r="K983">
        <f t="shared" ca="1" si="63"/>
        <v>5</v>
      </c>
    </row>
    <row r="984" spans="1:11">
      <c r="A984">
        <v>983</v>
      </c>
      <c r="B984">
        <f t="shared" ca="1" si="60"/>
        <v>137</v>
      </c>
      <c r="C984" s="6" cm="1">
        <f t="array" aca="1" ref="C984" ca="1">_xlfn.LET(
    _xlpm.DOJ, _xlfn.XLOOKUP(Tickets_final!$B984, Employee_final!$A$2:$A$205, Employee_final!$K$2:$K$205, 0, 1, 1),
    _xlpm.RANDDATE, RANDBETWEEN(_xlpm.DOJ, TODAY()),
    _xlpm.RANDDATE
)</f>
        <v>44607</v>
      </c>
      <c r="D984">
        <f t="shared" ca="1" si="61"/>
        <v>137</v>
      </c>
      <c r="E984" t="s">
        <v>103</v>
      </c>
      <c r="F984" t="s">
        <v>104</v>
      </c>
      <c r="G984" s="9" t="s">
        <v>30</v>
      </c>
      <c r="H984" t="s">
        <v>31</v>
      </c>
      <c r="I984" s="6">
        <f t="shared" ca="1" si="62"/>
        <v>44609</v>
      </c>
      <c r="J984" cm="1">
        <f t="array" aca="1" ref="J984" ca="1">_xlfn.LET(
    _xlpm.filteredList, _xlfn._xlws.FILTER(Employee_final!$A$2:$A$205, Employee_final!$R$2:$R$205 = _xlfn.NUMBERVALUE(Tickets_final!$G984),Employee_final!$U$2:$U$205 &gt;=1),
    _xlpm.countList, COUNTA(_xlpm.filteredList),
    IF(_xlpm.countList = 0, "",
        INDEX(_xlpm.filteredList, RANDBETWEEN(1, _xlpm.countList))
    )
)</f>
        <v>177</v>
      </c>
      <c r="K984">
        <f t="shared" ca="1" si="63"/>
        <v>4</v>
      </c>
    </row>
    <row r="985" spans="1:11">
      <c r="A985">
        <v>984</v>
      </c>
      <c r="B985">
        <f t="shared" ca="1" si="60"/>
        <v>15</v>
      </c>
      <c r="C985" s="6" cm="1">
        <f t="array" aca="1" ref="C985" ca="1">_xlfn.LET(
    _xlpm.DOJ, _xlfn.XLOOKUP(Tickets_final!$B985, Employee_final!$A$2:$A$205, Employee_final!$K$2:$K$205, 0, 1, 1),
    _xlpm.RANDDATE, RANDBETWEEN(_xlpm.DOJ, TODAY()),
    _xlpm.RANDDATE
)</f>
        <v>45318</v>
      </c>
      <c r="D985">
        <f t="shared" ca="1" si="61"/>
        <v>15</v>
      </c>
      <c r="E985" t="s">
        <v>567</v>
      </c>
      <c r="F985" t="s">
        <v>568</v>
      </c>
      <c r="G985" s="9" t="s">
        <v>23</v>
      </c>
      <c r="H985" t="s">
        <v>23</v>
      </c>
      <c r="I985" s="6">
        <f t="shared" ca="1" si="62"/>
        <v>45327</v>
      </c>
      <c r="J985" cm="1">
        <f t="array" aca="1" ref="J985" ca="1">_xlfn.LET(
    _xlpm.filteredList, _xlfn._xlws.FILTER(Employee_final!$A$2:$A$205, Employee_final!$R$2:$R$205 = _xlfn.NUMBERVALUE(Tickets_final!$G985),Employee_final!$U$2:$U$205 &gt;=1),
    _xlpm.countList, COUNTA(_xlpm.filteredList),
    IF(_xlpm.countList = 0, "",
        INDEX(_xlpm.filteredList, RANDBETWEEN(1, _xlpm.countList))
    )
)</f>
        <v>61</v>
      </c>
      <c r="K985">
        <f t="shared" ca="1" si="63"/>
        <v>3</v>
      </c>
    </row>
    <row r="986" spans="1:11">
      <c r="A986">
        <v>985</v>
      </c>
      <c r="B986">
        <f t="shared" ca="1" si="60"/>
        <v>180</v>
      </c>
      <c r="C986" s="6" cm="1">
        <f t="array" aca="1" ref="C986" ca="1">_xlfn.LET(
    _xlpm.DOJ, _xlfn.XLOOKUP(Tickets_final!$B986, Employee_final!$A$2:$A$205, Employee_final!$K$2:$K$205, 0, 1, 1),
    _xlpm.RANDDATE, RANDBETWEEN(_xlpm.DOJ, TODAY()),
    _xlpm.RANDDATE
)</f>
        <v>45304</v>
      </c>
      <c r="D986">
        <f t="shared" ca="1" si="61"/>
        <v>67</v>
      </c>
      <c r="E986" t="s">
        <v>569</v>
      </c>
      <c r="F986" t="s">
        <v>570</v>
      </c>
      <c r="G986" s="9" t="s">
        <v>30</v>
      </c>
      <c r="H986" t="s">
        <v>35</v>
      </c>
      <c r="I986" s="6">
        <f t="shared" ca="1" si="62"/>
        <v>45310</v>
      </c>
      <c r="J986" cm="1">
        <f t="array" aca="1" ref="J986" ca="1">_xlfn.LET(
    _xlpm.filteredList, _xlfn._xlws.FILTER(Employee_final!$A$2:$A$205, Employee_final!$R$2:$R$205 = _xlfn.NUMBERVALUE(Tickets_final!$G986),Employee_final!$U$2:$U$205 &gt;=1),
    _xlpm.countList, COUNTA(_xlpm.filteredList),
    IF(_xlpm.countList = 0, "",
        INDEX(_xlpm.filteredList, RANDBETWEEN(1, _xlpm.countList))
    )
)</f>
        <v>129</v>
      </c>
      <c r="K986">
        <f t="shared" ca="1" si="63"/>
        <v>5</v>
      </c>
    </row>
    <row r="987" spans="1:11">
      <c r="A987">
        <v>986</v>
      </c>
      <c r="B987">
        <f t="shared" ca="1" si="60"/>
        <v>196</v>
      </c>
      <c r="C987" s="6" cm="1">
        <f t="array" aca="1" ref="C987" ca="1">_xlfn.LET(
    _xlpm.DOJ, _xlfn.XLOOKUP(Tickets_final!$B987, Employee_final!$A$2:$A$205, Employee_final!$K$2:$K$205, 0, 1, 1),
    _xlpm.RANDDATE, RANDBETWEEN(_xlpm.DOJ, TODAY()),
    _xlpm.RANDDATE
)</f>
        <v>45026</v>
      </c>
      <c r="D987">
        <f t="shared" ca="1" si="61"/>
        <v>196</v>
      </c>
      <c r="E987" t="s">
        <v>571</v>
      </c>
      <c r="F987" t="s">
        <v>572</v>
      </c>
      <c r="G987" s="9" t="s">
        <v>39</v>
      </c>
      <c r="H987" t="s">
        <v>30</v>
      </c>
      <c r="I987" s="6">
        <f t="shared" ca="1" si="62"/>
        <v>45029</v>
      </c>
      <c r="J987" cm="1">
        <f t="array" aca="1" ref="J987" ca="1">_xlfn.LET(
    _xlpm.filteredList, _xlfn._xlws.FILTER(Employee_final!$A$2:$A$205, Employee_final!$R$2:$R$205 = _xlfn.NUMBERVALUE(Tickets_final!$G987),Employee_final!$U$2:$U$205 &gt;=1),
    _xlpm.countList, COUNTA(_xlpm.filteredList),
    IF(_xlpm.countList = 0, "",
        INDEX(_xlpm.filteredList, RANDBETWEEN(1, _xlpm.countList))
    )
)</f>
        <v>98</v>
      </c>
      <c r="K987">
        <f t="shared" ca="1" si="63"/>
        <v>6</v>
      </c>
    </row>
    <row r="988" spans="1:11">
      <c r="A988">
        <v>987</v>
      </c>
      <c r="B988">
        <f t="shared" ca="1" si="60"/>
        <v>64</v>
      </c>
      <c r="C988" s="6" cm="1">
        <f t="array" aca="1" ref="C988" ca="1">_xlfn.LET(
    _xlpm.DOJ, _xlfn.XLOOKUP(Tickets_final!$B988, Employee_final!$A$2:$A$205, Employee_final!$K$2:$K$205, 0, 1, 1),
    _xlpm.RANDDATE, RANDBETWEEN(_xlpm.DOJ, TODAY()),
    _xlpm.RANDDATE
)</f>
        <v>45255</v>
      </c>
      <c r="D988">
        <f t="shared" ca="1" si="61"/>
        <v>64</v>
      </c>
      <c r="E988" t="s">
        <v>573</v>
      </c>
      <c r="F988" t="s">
        <v>574</v>
      </c>
      <c r="G988" s="9" t="s">
        <v>30</v>
      </c>
      <c r="H988" t="s">
        <v>16</v>
      </c>
      <c r="I988" s="6">
        <f t="shared" ca="1" si="62"/>
        <v>45262</v>
      </c>
      <c r="J988" cm="1">
        <f t="array" aca="1" ref="J988" ca="1">_xlfn.LET(
    _xlpm.filteredList, _xlfn._xlws.FILTER(Employee_final!$A$2:$A$205, Employee_final!$R$2:$R$205 = _xlfn.NUMBERVALUE(Tickets_final!$G988),Employee_final!$U$2:$U$205 &gt;=1),
    _xlpm.countList, COUNTA(_xlpm.filteredList),
    IF(_xlpm.countList = 0, "",
        INDEX(_xlpm.filteredList, RANDBETWEEN(1, _xlpm.countList))
    )
)</f>
        <v>164</v>
      </c>
      <c r="K988">
        <f t="shared" ca="1" si="63"/>
        <v>4</v>
      </c>
    </row>
    <row r="989" spans="1:11">
      <c r="A989">
        <v>988</v>
      </c>
      <c r="B989">
        <f t="shared" ca="1" si="60"/>
        <v>84</v>
      </c>
      <c r="C989" s="6" cm="1">
        <f t="array" aca="1" ref="C989" ca="1">_xlfn.LET(
    _xlpm.DOJ, _xlfn.XLOOKUP(Tickets_final!$B989, Employee_final!$A$2:$A$205, Employee_final!$K$2:$K$205, 0, 1, 1),
    _xlpm.RANDDATE, RANDBETWEEN(_xlpm.DOJ, TODAY()),
    _xlpm.RANDDATE
)</f>
        <v>45133</v>
      </c>
      <c r="D989">
        <f t="shared" ca="1" si="61"/>
        <v>84</v>
      </c>
      <c r="E989" t="s">
        <v>575</v>
      </c>
      <c r="F989" t="s">
        <v>576</v>
      </c>
      <c r="G989" s="9" t="s">
        <v>23</v>
      </c>
      <c r="H989" t="s">
        <v>23</v>
      </c>
      <c r="I989" s="6">
        <f t="shared" ca="1" si="62"/>
        <v>45136</v>
      </c>
      <c r="J989" cm="1">
        <f t="array" aca="1" ref="J989" ca="1">_xlfn.LET(
    _xlpm.filteredList, _xlfn._xlws.FILTER(Employee_final!$A$2:$A$205, Employee_final!$R$2:$R$205 = _xlfn.NUMBERVALUE(Tickets_final!$G989),Employee_final!$U$2:$U$205 &gt;=1),
    _xlpm.countList, COUNTA(_xlpm.filteredList),
    IF(_xlpm.countList = 0, "",
        INDEX(_xlpm.filteredList, RANDBETWEEN(1, _xlpm.countList))
    )
)</f>
        <v>131</v>
      </c>
      <c r="K989">
        <f t="shared" ca="1" si="63"/>
        <v>6</v>
      </c>
    </row>
    <row r="990" spans="1:11">
      <c r="A990">
        <v>989</v>
      </c>
      <c r="B990">
        <f t="shared" ca="1" si="60"/>
        <v>143</v>
      </c>
      <c r="C990" s="6" cm="1">
        <f t="array" aca="1" ref="C990" ca="1">_xlfn.LET(
    _xlpm.DOJ, _xlfn.XLOOKUP(Tickets_final!$B990, Employee_final!$A$2:$A$205, Employee_final!$K$2:$K$205, 0, 1, 1),
    _xlpm.RANDDATE, RANDBETWEEN(_xlpm.DOJ, TODAY()),
    _xlpm.RANDDATE
)</f>
        <v>44860</v>
      </c>
      <c r="D990">
        <f t="shared" ca="1" si="61"/>
        <v>143</v>
      </c>
      <c r="E990" t="s">
        <v>451</v>
      </c>
      <c r="F990" t="s">
        <v>577</v>
      </c>
      <c r="G990" s="9" t="s">
        <v>30</v>
      </c>
      <c r="H990" t="s">
        <v>31</v>
      </c>
      <c r="I990" s="6">
        <f t="shared" ca="1" si="62"/>
        <v>44864</v>
      </c>
      <c r="J990" cm="1">
        <f t="array" aca="1" ref="J990" ca="1">_xlfn.LET(
    _xlpm.filteredList, _xlfn._xlws.FILTER(Employee_final!$A$2:$A$205, Employee_final!$R$2:$R$205 = _xlfn.NUMBERVALUE(Tickets_final!$G990),Employee_final!$U$2:$U$205 &gt;=1),
    _xlpm.countList, COUNTA(_xlpm.filteredList),
    IF(_xlpm.countList = 0, "",
        INDEX(_xlpm.filteredList, RANDBETWEEN(1, _xlpm.countList))
    )
)</f>
        <v>177</v>
      </c>
      <c r="K990">
        <f t="shared" ca="1" si="63"/>
        <v>1</v>
      </c>
    </row>
    <row r="991" spans="1:11">
      <c r="A991">
        <v>990</v>
      </c>
      <c r="B991">
        <f t="shared" ca="1" si="60"/>
        <v>129</v>
      </c>
      <c r="C991" s="6" cm="1">
        <f t="array" aca="1" ref="C991" ca="1">_xlfn.LET(
    _xlpm.DOJ, _xlfn.XLOOKUP(Tickets_final!$B991, Employee_final!$A$2:$A$205, Employee_final!$K$2:$K$205, 0, 1, 1),
    _xlpm.RANDDATE, RANDBETWEEN(_xlpm.DOJ, TODAY()),
    _xlpm.RANDDATE
)</f>
        <v>45129</v>
      </c>
      <c r="D991">
        <f t="shared" ca="1" si="61"/>
        <v>129</v>
      </c>
      <c r="E991" t="s">
        <v>482</v>
      </c>
      <c r="F991" t="s">
        <v>483</v>
      </c>
      <c r="G991" s="9" t="s">
        <v>39</v>
      </c>
      <c r="H991" t="s">
        <v>19</v>
      </c>
      <c r="I991" s="6">
        <f t="shared" ca="1" si="62"/>
        <v>45133</v>
      </c>
      <c r="J991" cm="1">
        <f t="array" aca="1" ref="J991" ca="1">_xlfn.LET(
    _xlpm.filteredList, _xlfn._xlws.FILTER(Employee_final!$A$2:$A$205, Employee_final!$R$2:$R$205 = _xlfn.NUMBERVALUE(Tickets_final!$G991),Employee_final!$U$2:$U$205 &gt;=1),
    _xlpm.countList, COUNTA(_xlpm.filteredList),
    IF(_xlpm.countList = 0, "",
        INDEX(_xlpm.filteredList, RANDBETWEEN(1, _xlpm.countList))
    )
)</f>
        <v>180</v>
      </c>
      <c r="K991">
        <f t="shared" ca="1" si="63"/>
        <v>4</v>
      </c>
    </row>
    <row r="992" spans="1:11">
      <c r="A992">
        <v>991</v>
      </c>
      <c r="B992">
        <f t="shared" ca="1" si="60"/>
        <v>85</v>
      </c>
      <c r="C992" s="6" cm="1">
        <f t="array" aca="1" ref="C992" ca="1">_xlfn.LET(
    _xlpm.DOJ, _xlfn.XLOOKUP(Tickets_final!$B992, Employee_final!$A$2:$A$205, Employee_final!$K$2:$K$205, 0, 1, 1),
    _xlpm.RANDDATE, RANDBETWEEN(_xlpm.DOJ, TODAY()),
    _xlpm.RANDDATE
)</f>
        <v>45363</v>
      </c>
      <c r="D992">
        <f t="shared" ca="1" si="61"/>
        <v>85</v>
      </c>
      <c r="E992" t="s">
        <v>578</v>
      </c>
      <c r="F992" t="s">
        <v>579</v>
      </c>
      <c r="G992" s="9" t="s">
        <v>23</v>
      </c>
      <c r="H992" t="s">
        <v>39</v>
      </c>
      <c r="I992" s="6">
        <f t="shared" ca="1" si="62"/>
        <v>45367</v>
      </c>
      <c r="J992" cm="1">
        <f t="array" aca="1" ref="J992" ca="1">_xlfn.LET(
    _xlpm.filteredList, _xlfn._xlws.FILTER(Employee_final!$A$2:$A$205, Employee_final!$R$2:$R$205 = _xlfn.NUMBERVALUE(Tickets_final!$G992),Employee_final!$U$2:$U$205 &gt;=1),
    _xlpm.countList, COUNTA(_xlpm.filteredList),
    IF(_xlpm.countList = 0, "",
        INDEX(_xlpm.filteredList, RANDBETWEEN(1, _xlpm.countList))
    )
)</f>
        <v>78</v>
      </c>
      <c r="K992">
        <f t="shared" ca="1" si="63"/>
        <v>3</v>
      </c>
    </row>
    <row r="993" spans="1:11">
      <c r="A993">
        <v>992</v>
      </c>
      <c r="B993">
        <f t="shared" ca="1" si="60"/>
        <v>127</v>
      </c>
      <c r="C993" s="6" cm="1">
        <f t="array" aca="1" ref="C993" ca="1">_xlfn.LET(
    _xlpm.DOJ, _xlfn.XLOOKUP(Tickets_final!$B993, Employee_final!$A$2:$A$205, Employee_final!$K$2:$K$205, 0, 1, 1),
    _xlpm.RANDDATE, RANDBETWEEN(_xlpm.DOJ, TODAY()),
    _xlpm.RANDDATE
)</f>
        <v>45446</v>
      </c>
      <c r="D993">
        <f t="shared" ca="1" si="61"/>
        <v>127</v>
      </c>
      <c r="E993" t="s">
        <v>580</v>
      </c>
      <c r="F993" t="s">
        <v>581</v>
      </c>
      <c r="G993" s="9" t="s">
        <v>19</v>
      </c>
      <c r="H993" t="s">
        <v>46</v>
      </c>
      <c r="I993" s="6">
        <f t="shared" ca="1" si="62"/>
        <v>45455</v>
      </c>
      <c r="J993" cm="1">
        <f t="array" aca="1" ref="J993" ca="1">_xlfn.LET(
    _xlpm.filteredList, _xlfn._xlws.FILTER(Employee_final!$A$2:$A$205, Employee_final!$R$2:$R$205 = _xlfn.NUMBERVALUE(Tickets_final!$G993),Employee_final!$U$2:$U$205 &gt;=1),
    _xlpm.countList, COUNTA(_xlpm.filteredList),
    IF(_xlpm.countList = 0, "",
        INDEX(_xlpm.filteredList, RANDBETWEEN(1, _xlpm.countList))
    )
)</f>
        <v>75</v>
      </c>
      <c r="K993">
        <f t="shared" ca="1" si="63"/>
        <v>2</v>
      </c>
    </row>
    <row r="994" spans="1:11">
      <c r="A994">
        <v>993</v>
      </c>
      <c r="B994">
        <f t="shared" ca="1" si="60"/>
        <v>93</v>
      </c>
      <c r="C994" s="6" cm="1">
        <f t="array" aca="1" ref="C994" ca="1">_xlfn.LET(
    _xlpm.DOJ, _xlfn.XLOOKUP(Tickets_final!$B994, Employee_final!$A$2:$A$205, Employee_final!$K$2:$K$205, 0, 1, 1),
    _xlpm.RANDDATE, RANDBETWEEN(_xlpm.DOJ, TODAY()),
    _xlpm.RANDDATE
)</f>
        <v>45660</v>
      </c>
      <c r="D994">
        <f t="shared" ca="1" si="61"/>
        <v>93</v>
      </c>
      <c r="E994" t="s">
        <v>465</v>
      </c>
      <c r="F994" t="s">
        <v>582</v>
      </c>
      <c r="G994" s="9" t="s">
        <v>23</v>
      </c>
      <c r="H994" t="s">
        <v>23</v>
      </c>
      <c r="I994" s="6">
        <f t="shared" ca="1" si="62"/>
        <v>45669</v>
      </c>
      <c r="J994" cm="1">
        <f t="array" aca="1" ref="J994" ca="1">_xlfn.LET(
    _xlpm.filteredList, _xlfn._xlws.FILTER(Employee_final!$A$2:$A$205, Employee_final!$R$2:$R$205 = _xlfn.NUMBERVALUE(Tickets_final!$G994),Employee_final!$U$2:$U$205 &gt;=1),
    _xlpm.countList, COUNTA(_xlpm.filteredList),
    IF(_xlpm.countList = 0, "",
        INDEX(_xlpm.filteredList, RANDBETWEEN(1, _xlpm.countList))
    )
)</f>
        <v>34</v>
      </c>
      <c r="K994">
        <f t="shared" ca="1" si="63"/>
        <v>5</v>
      </c>
    </row>
    <row r="995" spans="1:11">
      <c r="A995">
        <v>994</v>
      </c>
      <c r="B995">
        <f t="shared" ca="1" si="60"/>
        <v>129</v>
      </c>
      <c r="C995" s="6" cm="1">
        <f t="array" aca="1" ref="C995" ca="1">_xlfn.LET(
    _xlpm.DOJ, _xlfn.XLOOKUP(Tickets_final!$B995, Employee_final!$A$2:$A$205, Employee_final!$K$2:$K$205, 0, 1, 1),
    _xlpm.RANDDATE, RANDBETWEEN(_xlpm.DOJ, TODAY()),
    _xlpm.RANDDATE
)</f>
        <v>44456</v>
      </c>
      <c r="D995">
        <f t="shared" ca="1" si="61"/>
        <v>129</v>
      </c>
      <c r="E995" t="s">
        <v>508</v>
      </c>
      <c r="F995" t="s">
        <v>583</v>
      </c>
      <c r="G995" s="9" t="s">
        <v>30</v>
      </c>
      <c r="H995" t="s">
        <v>35</v>
      </c>
      <c r="I995" s="6">
        <f t="shared" ca="1" si="62"/>
        <v>44461</v>
      </c>
      <c r="J995" cm="1">
        <f t="array" aca="1" ref="J995" ca="1">_xlfn.LET(
    _xlpm.filteredList, _xlfn._xlws.FILTER(Employee_final!$A$2:$A$205, Employee_final!$R$2:$R$205 = _xlfn.NUMBERVALUE(Tickets_final!$G995),Employee_final!$U$2:$U$205 &gt;=1),
    _xlpm.countList, COUNTA(_xlpm.filteredList),
    IF(_xlpm.countList = 0, "",
        INDEX(_xlpm.filteredList, RANDBETWEEN(1, _xlpm.countList))
    )
)</f>
        <v>102</v>
      </c>
      <c r="K995">
        <f t="shared" ca="1" si="63"/>
        <v>6</v>
      </c>
    </row>
    <row r="996" spans="1:11">
      <c r="A996">
        <v>995</v>
      </c>
      <c r="B996">
        <f t="shared" ca="1" si="60"/>
        <v>26</v>
      </c>
      <c r="C996" s="6" cm="1">
        <f t="array" aca="1" ref="C996" ca="1">_xlfn.LET(
    _xlpm.DOJ, _xlfn.XLOOKUP(Tickets_final!$B996, Employee_final!$A$2:$A$205, Employee_final!$K$2:$K$205, 0, 1, 1),
    _xlpm.RANDDATE, RANDBETWEEN(_xlpm.DOJ, TODAY()),
    _xlpm.RANDDATE
)</f>
        <v>45560</v>
      </c>
      <c r="D996">
        <f t="shared" ca="1" si="61"/>
        <v>26</v>
      </c>
      <c r="E996" t="s">
        <v>514</v>
      </c>
      <c r="F996" t="s">
        <v>584</v>
      </c>
      <c r="G996" s="9" t="s">
        <v>30</v>
      </c>
      <c r="H996" t="s">
        <v>16</v>
      </c>
      <c r="I996" s="6">
        <f t="shared" ca="1" si="62"/>
        <v>45570</v>
      </c>
      <c r="J996" cm="1">
        <f t="array" aca="1" ref="J996" ca="1">_xlfn.LET(
    _xlpm.filteredList, _xlfn._xlws.FILTER(Employee_final!$A$2:$A$205, Employee_final!$R$2:$R$205 = _xlfn.NUMBERVALUE(Tickets_final!$G996),Employee_final!$U$2:$U$205 &gt;=1),
    _xlpm.countList, COUNTA(_xlpm.filteredList),
    IF(_xlpm.countList = 0, "",
        INDEX(_xlpm.filteredList, RANDBETWEEN(1, _xlpm.countList))
    )
)</f>
        <v>192</v>
      </c>
      <c r="K996">
        <f t="shared" ca="1" si="63"/>
        <v>4</v>
      </c>
    </row>
    <row r="997" spans="1:11">
      <c r="A997">
        <v>996</v>
      </c>
      <c r="B997">
        <f t="shared" ca="1" si="60"/>
        <v>114</v>
      </c>
      <c r="C997" s="6" cm="1">
        <f t="array" aca="1" ref="C997" ca="1">_xlfn.LET(
    _xlpm.DOJ, _xlfn.XLOOKUP(Tickets_final!$B997, Employee_final!$A$2:$A$205, Employee_final!$K$2:$K$205, 0, 1, 1),
    _xlpm.RANDDATE, RANDBETWEEN(_xlpm.DOJ, TODAY()),
    _xlpm.RANDDATE
)</f>
        <v>45106</v>
      </c>
      <c r="D997">
        <f t="shared" ca="1" si="61"/>
        <v>114</v>
      </c>
      <c r="E997" t="s">
        <v>494</v>
      </c>
      <c r="F997" t="s">
        <v>585</v>
      </c>
      <c r="G997" s="9" t="s">
        <v>23</v>
      </c>
      <c r="H997" t="s">
        <v>23</v>
      </c>
      <c r="I997" s="6">
        <f t="shared" ca="1" si="62"/>
        <v>45112</v>
      </c>
      <c r="J997" cm="1">
        <f t="array" aca="1" ref="J997" ca="1">_xlfn.LET(
    _xlpm.filteredList, _xlfn._xlws.FILTER(Employee_final!$A$2:$A$205, Employee_final!$R$2:$R$205 = _xlfn.NUMBERVALUE(Tickets_final!$G997),Employee_final!$U$2:$U$205 &gt;=1),
    _xlpm.countList, COUNTA(_xlpm.filteredList),
    IF(_xlpm.countList = 0, "",
        INDEX(_xlpm.filteredList, RANDBETWEEN(1, _xlpm.countList))
    )
)</f>
        <v>135</v>
      </c>
      <c r="K997">
        <f t="shared" ca="1" si="63"/>
        <v>3</v>
      </c>
    </row>
    <row r="998" spans="1:11">
      <c r="A998">
        <v>997</v>
      </c>
      <c r="B998">
        <f t="shared" ca="1" si="60"/>
        <v>158</v>
      </c>
      <c r="C998" s="6" cm="1">
        <f t="array" aca="1" ref="C998" ca="1">_xlfn.LET(
    _xlpm.DOJ, _xlfn.XLOOKUP(Tickets_final!$B998, Employee_final!$A$2:$A$205, Employee_final!$K$2:$K$205, 0, 1, 1),
    _xlpm.RANDDATE, RANDBETWEEN(_xlpm.DOJ, TODAY()),
    _xlpm.RANDDATE
)</f>
        <v>45364</v>
      </c>
      <c r="D998">
        <f t="shared" ca="1" si="61"/>
        <v>158</v>
      </c>
      <c r="E998" t="s">
        <v>518</v>
      </c>
      <c r="F998" t="s">
        <v>586</v>
      </c>
      <c r="G998" s="9" t="s">
        <v>39</v>
      </c>
      <c r="H998" t="s">
        <v>30</v>
      </c>
      <c r="I998" s="6">
        <f t="shared" ca="1" si="62"/>
        <v>45370</v>
      </c>
      <c r="J998" cm="1">
        <f t="array" aca="1" ref="J998" ca="1">_xlfn.LET(
    _xlpm.filteredList, _xlfn._xlws.FILTER(Employee_final!$A$2:$A$205, Employee_final!$R$2:$R$205 = _xlfn.NUMBERVALUE(Tickets_final!$G998),Employee_final!$U$2:$U$205 &gt;=1),
    _xlpm.countList, COUNTA(_xlpm.filteredList),
    IF(_xlpm.countList = 0, "",
        INDEX(_xlpm.filteredList, RANDBETWEEN(1, _xlpm.countList))
    )
)</f>
        <v>73</v>
      </c>
      <c r="K998">
        <f t="shared" ca="1" si="63"/>
        <v>4</v>
      </c>
    </row>
    <row r="999" spans="1:11">
      <c r="A999">
        <v>998</v>
      </c>
      <c r="B999">
        <f t="shared" ca="1" si="60"/>
        <v>157</v>
      </c>
      <c r="C999" s="6" cm="1">
        <f t="array" aca="1" ref="C999" ca="1">_xlfn.LET(
    _xlpm.DOJ, _xlfn.XLOOKUP(Tickets_final!$B999, Employee_final!$A$2:$A$205, Employee_final!$K$2:$K$205, 0, 1, 1),
    _xlpm.RANDDATE, RANDBETWEEN(_xlpm.DOJ, TODAY()),
    _xlpm.RANDDATE
)</f>
        <v>44323</v>
      </c>
      <c r="D999">
        <f t="shared" ca="1" si="61"/>
        <v>157</v>
      </c>
      <c r="E999" t="s">
        <v>587</v>
      </c>
      <c r="F999" t="s">
        <v>588</v>
      </c>
      <c r="G999" s="9" t="s">
        <v>30</v>
      </c>
      <c r="H999" t="s">
        <v>31</v>
      </c>
      <c r="I999" s="6">
        <f t="shared" ca="1" si="62"/>
        <v>44331</v>
      </c>
      <c r="J999" cm="1">
        <f t="array" aca="1" ref="J999" ca="1">_xlfn.LET(
    _xlpm.filteredList, _xlfn._xlws.FILTER(Employee_final!$A$2:$A$205, Employee_final!$R$2:$R$205 = _xlfn.NUMBERVALUE(Tickets_final!$G999),Employee_final!$U$2:$U$205 &gt;=1),
    _xlpm.countList, COUNTA(_xlpm.filteredList),
    IF(_xlpm.countList = 0, "",
        INDEX(_xlpm.filteredList, RANDBETWEEN(1, _xlpm.countList))
    )
)</f>
        <v>198</v>
      </c>
      <c r="K999">
        <f t="shared" ca="1" si="63"/>
        <v>1</v>
      </c>
    </row>
    <row r="1000" spans="1:11">
      <c r="A1000">
        <v>999</v>
      </c>
      <c r="B1000">
        <f t="shared" ca="1" si="60"/>
        <v>27</v>
      </c>
      <c r="C1000" s="6" cm="1">
        <f t="array" aca="1" ref="C1000" ca="1">_xlfn.LET(
    _xlpm.DOJ, _xlfn.XLOOKUP(Tickets_final!$B1000, Employee_final!$A$2:$A$205, Employee_final!$K$2:$K$205, 0, 1, 1),
    _xlpm.RANDDATE, RANDBETWEEN(_xlpm.DOJ, TODAY()),
    _xlpm.RANDDATE
)</f>
        <v>44402</v>
      </c>
      <c r="D1000">
        <f t="shared" ca="1" si="61"/>
        <v>27</v>
      </c>
      <c r="E1000" t="s">
        <v>589</v>
      </c>
      <c r="F1000" t="s">
        <v>590</v>
      </c>
      <c r="G1000" s="9" t="s">
        <v>23</v>
      </c>
      <c r="H1000" t="s">
        <v>23</v>
      </c>
      <c r="I1000" s="6">
        <f t="shared" ca="1" si="62"/>
        <v>44411</v>
      </c>
      <c r="J1000" cm="1">
        <f t="array" aca="1" ref="J1000" ca="1">_xlfn.LET(
    _xlpm.filteredList, _xlfn._xlws.FILTER(Employee_final!$A$2:$A$205, Employee_final!$R$2:$R$205 = _xlfn.NUMBERVALUE(Tickets_final!$G1000),Employee_final!$U$2:$U$205 &gt;=1),
    _xlpm.countList, COUNTA(_xlpm.filteredList),
    IF(_xlpm.countList = 0, "",
        INDEX(_xlpm.filteredList, RANDBETWEEN(1, _xlpm.countList))
    )
)</f>
        <v>135</v>
      </c>
      <c r="K1000">
        <f t="shared" ca="1" si="63"/>
        <v>1</v>
      </c>
    </row>
    <row r="1001" spans="1:11">
      <c r="A1001">
        <v>1000</v>
      </c>
      <c r="B1001">
        <f t="shared" ca="1" si="60"/>
        <v>52</v>
      </c>
      <c r="C1001" s="6" cm="1">
        <f t="array" aca="1" ref="C1001" ca="1">_xlfn.LET(
    _xlpm.DOJ, _xlfn.XLOOKUP(Tickets_final!$B1001, Employee_final!$A$2:$A$205, Employee_final!$K$2:$K$205, 0, 1, 1),
    _xlpm.RANDDATE, RANDBETWEEN(_xlpm.DOJ, TODAY()),
    _xlpm.RANDDATE
)</f>
        <v>44273</v>
      </c>
      <c r="D1001">
        <f t="shared" ca="1" si="61"/>
        <v>52</v>
      </c>
      <c r="E1001" t="s">
        <v>591</v>
      </c>
      <c r="F1001" t="s">
        <v>592</v>
      </c>
      <c r="G1001" s="9" t="s">
        <v>39</v>
      </c>
      <c r="H1001" t="s">
        <v>30</v>
      </c>
      <c r="I1001" s="6">
        <f t="shared" ca="1" si="62"/>
        <v>44283</v>
      </c>
      <c r="J1001" cm="1">
        <f t="array" aca="1" ref="J1001" ca="1">_xlfn.LET(
    _xlpm.filteredList, _xlfn._xlws.FILTER(Employee_final!$A$2:$A$205, Employee_final!$R$2:$R$205 = _xlfn.NUMBERVALUE(Tickets_final!$G1001),Employee_final!$U$2:$U$205 &gt;=1),
    _xlpm.countList, COUNTA(_xlpm.filteredList),
    IF(_xlpm.countList = 0, "",
        INDEX(_xlpm.filteredList, RANDBETWEEN(1, _xlpm.countList))
    )
)</f>
        <v>67</v>
      </c>
      <c r="K1001">
        <f t="shared" ca="1" si="63"/>
        <v>4</v>
      </c>
    </row>
    <row r="1002" spans="1:11">
      <c r="A1002">
        <v>1001</v>
      </c>
      <c r="B1002">
        <f t="shared" ca="1" si="60"/>
        <v>191</v>
      </c>
      <c r="C1002" s="6" cm="1">
        <f t="array" aca="1" ref="C1002" ca="1">_xlfn.LET(
    _xlpm.DOJ, _xlfn.XLOOKUP(Tickets_final!$B1002, Employee_final!$A$2:$A$205, Employee_final!$K$2:$K$205, 0, 1, 1),
    _xlpm.RANDDATE, RANDBETWEEN(_xlpm.DOJ, TODAY()),
    _xlpm.RANDDATE
)</f>
        <v>45311</v>
      </c>
      <c r="D1002">
        <f t="shared" ca="1" si="61"/>
        <v>191</v>
      </c>
      <c r="E1002" t="s">
        <v>593</v>
      </c>
      <c r="F1002" t="s">
        <v>594</v>
      </c>
      <c r="G1002" s="9" t="s">
        <v>23</v>
      </c>
      <c r="H1002" t="s">
        <v>39</v>
      </c>
      <c r="I1002" s="6">
        <f t="shared" ca="1" si="62"/>
        <v>45320</v>
      </c>
      <c r="J1002" cm="1">
        <f t="array" aca="1" ref="J1002" ca="1">_xlfn.LET(
    _xlpm.filteredList, _xlfn._xlws.FILTER(Employee_final!$A$2:$A$205, Employee_final!$R$2:$R$205 = _xlfn.NUMBERVALUE(Tickets_final!$G1002),Employee_final!$U$2:$U$205 &gt;=1),
    _xlpm.countList, COUNTA(_xlpm.filteredList),
    IF(_xlpm.countList = 0, "",
        INDEX(_xlpm.filteredList, RANDBETWEEN(1, _xlpm.countList))
    )
)</f>
        <v>106</v>
      </c>
      <c r="K1002">
        <f t="shared" ca="1" si="63"/>
        <v>4</v>
      </c>
    </row>
    <row r="1003" spans="1:11">
      <c r="A1003">
        <v>1002</v>
      </c>
      <c r="B1003">
        <f t="shared" ca="1" si="60"/>
        <v>173</v>
      </c>
      <c r="C1003" s="6" cm="1">
        <f t="array" aca="1" ref="C1003" ca="1">_xlfn.LET(
    _xlpm.DOJ, _xlfn.XLOOKUP(Tickets_final!$B1003, Employee_final!$A$2:$A$205, Employee_final!$K$2:$K$205, 0, 1, 1),
    _xlpm.RANDDATE, RANDBETWEEN(_xlpm.DOJ, TODAY()),
    _xlpm.RANDDATE
)</f>
        <v>44494</v>
      </c>
      <c r="D1003">
        <f t="shared" ca="1" si="61"/>
        <v>173</v>
      </c>
      <c r="E1003" t="s">
        <v>595</v>
      </c>
      <c r="F1003" t="s">
        <v>596</v>
      </c>
      <c r="G1003" s="9" t="s">
        <v>19</v>
      </c>
      <c r="H1003" t="s">
        <v>46</v>
      </c>
      <c r="I1003" s="6">
        <f t="shared" ca="1" si="62"/>
        <v>44498</v>
      </c>
      <c r="J1003" cm="1">
        <f t="array" aca="1" ref="J1003" ca="1">_xlfn.LET(
    _xlpm.filteredList, _xlfn._xlws.FILTER(Employee_final!$A$2:$A$205, Employee_final!$R$2:$R$205 = _xlfn.NUMBERVALUE(Tickets_final!$G1003),Employee_final!$U$2:$U$205 &gt;=1),
    _xlpm.countList, COUNTA(_xlpm.filteredList),
    IF(_xlpm.countList = 0, "",
        INDEX(_xlpm.filteredList, RANDBETWEEN(1, _xlpm.countList))
    )
)</f>
        <v>168</v>
      </c>
      <c r="K1003">
        <f t="shared" ca="1" si="63"/>
        <v>4</v>
      </c>
    </row>
    <row r="1004" spans="1:11">
      <c r="A1004">
        <v>1003</v>
      </c>
      <c r="B1004">
        <f t="shared" ca="1" si="60"/>
        <v>183</v>
      </c>
      <c r="C1004" s="6" cm="1">
        <f t="array" aca="1" ref="C1004" ca="1">_xlfn.LET(
    _xlpm.DOJ, _xlfn.XLOOKUP(Tickets_final!$B1004, Employee_final!$A$2:$A$205, Employee_final!$K$2:$K$205, 0, 1, 1),
    _xlpm.RANDDATE, RANDBETWEEN(_xlpm.DOJ, TODAY()),
    _xlpm.RANDDATE
)</f>
        <v>44620</v>
      </c>
      <c r="D1004">
        <f t="shared" ca="1" si="61"/>
        <v>183</v>
      </c>
      <c r="E1004" t="s">
        <v>597</v>
      </c>
      <c r="F1004" t="s">
        <v>598</v>
      </c>
      <c r="G1004" s="9" t="s">
        <v>30</v>
      </c>
      <c r="H1004" t="s">
        <v>35</v>
      </c>
      <c r="I1004" s="6">
        <f t="shared" ca="1" si="62"/>
        <v>44625</v>
      </c>
      <c r="J1004" cm="1">
        <f t="array" aca="1" ref="J1004" ca="1">_xlfn.LET(
    _xlpm.filteredList, _xlfn._xlws.FILTER(Employee_final!$A$2:$A$205, Employee_final!$R$2:$R$205 = _xlfn.NUMBERVALUE(Tickets_final!$G1004),Employee_final!$U$2:$U$205 &gt;=1),
    _xlpm.countList, COUNTA(_xlpm.filteredList),
    IF(_xlpm.countList = 0, "",
        INDEX(_xlpm.filteredList, RANDBETWEEN(1, _xlpm.countList))
    )
)</f>
        <v>125</v>
      </c>
      <c r="K1004">
        <f t="shared" ca="1" si="63"/>
        <v>3</v>
      </c>
    </row>
    <row r="1005" spans="1:11">
      <c r="A1005">
        <v>1004</v>
      </c>
      <c r="B1005">
        <f t="shared" ca="1" si="60"/>
        <v>136</v>
      </c>
      <c r="C1005" s="6" cm="1">
        <f t="array" aca="1" ref="C1005" ca="1">_xlfn.LET(
    _xlpm.DOJ, _xlfn.XLOOKUP(Tickets_final!$B1005, Employee_final!$A$2:$A$205, Employee_final!$K$2:$K$205, 0, 1, 1),
    _xlpm.RANDDATE, RANDBETWEEN(_xlpm.DOJ, TODAY()),
    _xlpm.RANDDATE
)</f>
        <v>43821</v>
      </c>
      <c r="D1005">
        <f t="shared" ca="1" si="61"/>
        <v>136</v>
      </c>
      <c r="E1005" t="s">
        <v>510</v>
      </c>
      <c r="F1005" t="s">
        <v>599</v>
      </c>
      <c r="G1005" s="9" t="s">
        <v>23</v>
      </c>
      <c r="H1005" t="s">
        <v>23</v>
      </c>
      <c r="I1005" s="6">
        <f t="shared" ca="1" si="62"/>
        <v>43826</v>
      </c>
      <c r="J1005" cm="1">
        <f t="array" aca="1" ref="J1005" ca="1">_xlfn.LET(
    _xlpm.filteredList, _xlfn._xlws.FILTER(Employee_final!$A$2:$A$205, Employee_final!$R$2:$R$205 = _xlfn.NUMBERVALUE(Tickets_final!$G1005),Employee_final!$U$2:$U$205 &gt;=1),
    _xlpm.countList, COUNTA(_xlpm.filteredList),
    IF(_xlpm.countList = 0, "",
        INDEX(_xlpm.filteredList, RANDBETWEEN(1, _xlpm.countList))
    )
)</f>
        <v>172</v>
      </c>
      <c r="K1005">
        <f t="shared" ca="1" si="63"/>
        <v>6</v>
      </c>
    </row>
    <row r="1006" spans="1:11">
      <c r="A1006">
        <v>1005</v>
      </c>
      <c r="B1006">
        <f t="shared" ca="1" si="60"/>
        <v>64</v>
      </c>
      <c r="C1006" s="6" cm="1">
        <f t="array" aca="1" ref="C1006" ca="1">_xlfn.LET(
    _xlpm.DOJ, _xlfn.XLOOKUP(Tickets_final!$B1006, Employee_final!$A$2:$A$205, Employee_final!$K$2:$K$205, 0, 1, 1),
    _xlpm.RANDDATE, RANDBETWEEN(_xlpm.DOJ, TODAY()),
    _xlpm.RANDDATE
)</f>
        <v>45491</v>
      </c>
      <c r="D1006">
        <f t="shared" ca="1" si="61"/>
        <v>64</v>
      </c>
      <c r="E1006" t="s">
        <v>600</v>
      </c>
      <c r="F1006" t="s">
        <v>601</v>
      </c>
      <c r="G1006" s="9" t="s">
        <v>39</v>
      </c>
      <c r="H1006" t="s">
        <v>19</v>
      </c>
      <c r="I1006" s="6">
        <f t="shared" ca="1" si="62"/>
        <v>45499</v>
      </c>
      <c r="J1006" cm="1">
        <f t="array" aca="1" ref="J1006" ca="1">_xlfn.LET(
    _xlpm.filteredList, _xlfn._xlws.FILTER(Employee_final!$A$2:$A$205, Employee_final!$R$2:$R$205 = _xlfn.NUMBERVALUE(Tickets_final!$G1006),Employee_final!$U$2:$U$205 &gt;=1),
    _xlpm.countList, COUNTA(_xlpm.filteredList),
    IF(_xlpm.countList = 0, "",
        INDEX(_xlpm.filteredList, RANDBETWEEN(1, _xlpm.countList))
    )
)</f>
        <v>203</v>
      </c>
      <c r="K1006">
        <f t="shared" ca="1" si="63"/>
        <v>3</v>
      </c>
    </row>
    <row r="1007" spans="1:11">
      <c r="A1007">
        <v>1006</v>
      </c>
      <c r="B1007">
        <f t="shared" ca="1" si="60"/>
        <v>40</v>
      </c>
      <c r="C1007" s="6" cm="1">
        <f t="array" aca="1" ref="C1007" ca="1">_xlfn.LET(
    _xlpm.DOJ, _xlfn.XLOOKUP(Tickets_final!$B1007, Employee_final!$A$2:$A$205, Employee_final!$K$2:$K$205, 0, 1, 1),
    _xlpm.RANDDATE, RANDBETWEEN(_xlpm.DOJ, TODAY()),
    _xlpm.RANDDATE
)</f>
        <v>44744</v>
      </c>
      <c r="D1007">
        <f t="shared" ca="1" si="61"/>
        <v>92</v>
      </c>
      <c r="E1007" t="s">
        <v>602</v>
      </c>
      <c r="F1007" t="s">
        <v>603</v>
      </c>
      <c r="G1007" s="9" t="s">
        <v>30</v>
      </c>
      <c r="H1007" t="s">
        <v>16</v>
      </c>
      <c r="I1007" s="6">
        <f t="shared" ca="1" si="62"/>
        <v>44753</v>
      </c>
      <c r="J1007" cm="1">
        <f t="array" aca="1" ref="J1007" ca="1">_xlfn.LET(
    _xlpm.filteredList, _xlfn._xlws.FILTER(Employee_final!$A$2:$A$205, Employee_final!$R$2:$R$205 = _xlfn.NUMBERVALUE(Tickets_final!$G1007),Employee_final!$U$2:$U$205 &gt;=1),
    _xlpm.countList, COUNTA(_xlpm.filteredList),
    IF(_xlpm.countList = 0, "",
        INDEX(_xlpm.filteredList, RANDBETWEEN(1, _xlpm.countList))
    )
)</f>
        <v>7</v>
      </c>
      <c r="K1007">
        <f t="shared" ca="1" si="63"/>
        <v>4</v>
      </c>
    </row>
    <row r="1008" spans="1:11">
      <c r="A1008">
        <v>1007</v>
      </c>
      <c r="B1008">
        <f t="shared" ca="1" si="60"/>
        <v>141</v>
      </c>
      <c r="C1008" s="6" cm="1">
        <f t="array" aca="1" ref="C1008" ca="1">_xlfn.LET(
    _xlpm.DOJ, _xlfn.XLOOKUP(Tickets_final!$B1008, Employee_final!$A$2:$A$205, Employee_final!$K$2:$K$205, 0, 1, 1),
    _xlpm.RANDDATE, RANDBETWEEN(_xlpm.DOJ, TODAY()),
    _xlpm.RANDDATE
)</f>
        <v>44536</v>
      </c>
      <c r="D1008">
        <f t="shared" ca="1" si="61"/>
        <v>141</v>
      </c>
      <c r="E1008" t="s">
        <v>604</v>
      </c>
      <c r="F1008" t="s">
        <v>605</v>
      </c>
      <c r="G1008" s="9" t="s">
        <v>23</v>
      </c>
      <c r="H1008" t="s">
        <v>23</v>
      </c>
      <c r="I1008" s="6">
        <f t="shared" ca="1" si="62"/>
        <v>44539</v>
      </c>
      <c r="J1008" cm="1">
        <f t="array" aca="1" ref="J1008" ca="1">_xlfn.LET(
    _xlpm.filteredList, _xlfn._xlws.FILTER(Employee_final!$A$2:$A$205, Employee_final!$R$2:$R$205 = _xlfn.NUMBERVALUE(Tickets_final!$G1008),Employee_final!$U$2:$U$205 &gt;=1),
    _xlpm.countList, COUNTA(_xlpm.filteredList),
    IF(_xlpm.countList = 0, "",
        INDEX(_xlpm.filteredList, RANDBETWEEN(1, _xlpm.countList))
    )
)</f>
        <v>11</v>
      </c>
      <c r="K1008">
        <f t="shared" ca="1" si="63"/>
        <v>3</v>
      </c>
    </row>
    <row r="1009" spans="1:11">
      <c r="A1009">
        <v>1008</v>
      </c>
      <c r="B1009">
        <f t="shared" ca="1" si="60"/>
        <v>62</v>
      </c>
      <c r="C1009" s="6" cm="1">
        <f t="array" aca="1" ref="C1009" ca="1">_xlfn.LET(
    _xlpm.DOJ, _xlfn.XLOOKUP(Tickets_final!$B1009, Employee_final!$A$2:$A$205, Employee_final!$K$2:$K$205, 0, 1, 1),
    _xlpm.RANDDATE, RANDBETWEEN(_xlpm.DOJ, TODAY()),
    _xlpm.RANDDATE
)</f>
        <v>44943</v>
      </c>
      <c r="D1009">
        <f t="shared" ca="1" si="61"/>
        <v>62</v>
      </c>
      <c r="E1009" t="s">
        <v>606</v>
      </c>
      <c r="F1009" t="s">
        <v>607</v>
      </c>
      <c r="G1009" s="9" t="s">
        <v>39</v>
      </c>
      <c r="H1009" t="s">
        <v>30</v>
      </c>
      <c r="I1009" s="6">
        <f t="shared" ca="1" si="62"/>
        <v>44953</v>
      </c>
      <c r="J1009" cm="1">
        <f t="array" aca="1" ref="J1009" ca="1">_xlfn.LET(
    _xlpm.filteredList, _xlfn._xlws.FILTER(Employee_final!$A$2:$A$205, Employee_final!$R$2:$R$205 = _xlfn.NUMBERVALUE(Tickets_final!$G1009),Employee_final!$U$2:$U$205 &gt;=1),
    _xlpm.countList, COUNTA(_xlpm.filteredList),
    IF(_xlpm.countList = 0, "",
        INDEX(_xlpm.filteredList, RANDBETWEEN(1, _xlpm.countList))
    )
)</f>
        <v>73</v>
      </c>
      <c r="K1009">
        <f t="shared" ca="1" si="63"/>
        <v>3</v>
      </c>
    </row>
    <row r="1010" spans="1:11">
      <c r="A1010">
        <v>1009</v>
      </c>
      <c r="B1010">
        <f t="shared" ca="1" si="60"/>
        <v>51</v>
      </c>
      <c r="C1010" s="6" cm="1">
        <f t="array" aca="1" ref="C1010" ca="1">_xlfn.LET(
    _xlpm.DOJ, _xlfn.XLOOKUP(Tickets_final!$B1010, Employee_final!$A$2:$A$205, Employee_final!$K$2:$K$205, 0, 1, 1),
    _xlpm.RANDDATE, RANDBETWEEN(_xlpm.DOJ, TODAY()),
    _xlpm.RANDDATE
)</f>
        <v>44762</v>
      </c>
      <c r="D1010">
        <f t="shared" ca="1" si="61"/>
        <v>51</v>
      </c>
      <c r="E1010" t="s">
        <v>608</v>
      </c>
      <c r="F1010" t="s">
        <v>609</v>
      </c>
      <c r="G1010" s="9" t="s">
        <v>30</v>
      </c>
      <c r="H1010" t="s">
        <v>31</v>
      </c>
      <c r="I1010" s="6">
        <f t="shared" ca="1" si="62"/>
        <v>44766</v>
      </c>
      <c r="J1010" cm="1">
        <f t="array" aca="1" ref="J1010" ca="1">_xlfn.LET(
    _xlpm.filteredList, _xlfn._xlws.FILTER(Employee_final!$A$2:$A$205, Employee_final!$R$2:$R$205 = _xlfn.NUMBERVALUE(Tickets_final!$G1010),Employee_final!$U$2:$U$205 &gt;=1),
    _xlpm.countList, COUNTA(_xlpm.filteredList),
    IF(_xlpm.countList = 0, "",
        INDEX(_xlpm.filteredList, RANDBETWEEN(1, _xlpm.countList))
    )
)</f>
        <v>181</v>
      </c>
      <c r="K1010">
        <f t="shared" ca="1" si="63"/>
        <v>1</v>
      </c>
    </row>
    <row r="1011" spans="1:11">
      <c r="A1011">
        <v>1010</v>
      </c>
      <c r="B1011">
        <f t="shared" ca="1" si="60"/>
        <v>68</v>
      </c>
      <c r="C1011" s="6" cm="1">
        <f t="array" aca="1" ref="C1011" ca="1">_xlfn.LET(
    _xlpm.DOJ, _xlfn.XLOOKUP(Tickets_final!$B1011, Employee_final!$A$2:$A$205, Employee_final!$K$2:$K$205, 0, 1, 1),
    _xlpm.RANDDATE, RANDBETWEEN(_xlpm.DOJ, TODAY()),
    _xlpm.RANDDATE
)</f>
        <v>45746</v>
      </c>
      <c r="D1011">
        <f t="shared" ca="1" si="61"/>
        <v>68</v>
      </c>
      <c r="E1011" t="s">
        <v>610</v>
      </c>
      <c r="F1011" t="s">
        <v>611</v>
      </c>
      <c r="G1011" s="9" t="s">
        <v>23</v>
      </c>
      <c r="H1011" t="s">
        <v>23</v>
      </c>
      <c r="I1011" s="6">
        <f t="shared" ca="1" si="62"/>
        <v>45751</v>
      </c>
      <c r="J1011" cm="1">
        <f t="array" aca="1" ref="J1011" ca="1">_xlfn.LET(
    _xlpm.filteredList, _xlfn._xlws.FILTER(Employee_final!$A$2:$A$205, Employee_final!$R$2:$R$205 = _xlfn.NUMBERVALUE(Tickets_final!$G1011),Employee_final!$U$2:$U$205 &gt;=1),
    _xlpm.countList, COUNTA(_xlpm.filteredList),
    IF(_xlpm.countList = 0, "",
        INDEX(_xlpm.filteredList, RANDBETWEEN(1, _xlpm.countList))
    )
)</f>
        <v>22</v>
      </c>
      <c r="K1011">
        <f t="shared" ca="1" si="63"/>
        <v>5</v>
      </c>
    </row>
    <row r="1012" spans="1:11">
      <c r="A1012">
        <v>1011</v>
      </c>
      <c r="B1012">
        <f t="shared" ca="1" si="60"/>
        <v>39</v>
      </c>
      <c r="C1012" s="6" cm="1">
        <f t="array" aca="1" ref="C1012" ca="1">_xlfn.LET(
    _xlpm.DOJ, _xlfn.XLOOKUP(Tickets_final!$B1012, Employee_final!$A$2:$A$205, Employee_final!$K$2:$K$205, 0, 1, 1),
    _xlpm.RANDDATE, RANDBETWEEN(_xlpm.DOJ, TODAY()),
    _xlpm.RANDDATE
)</f>
        <v>45115</v>
      </c>
      <c r="D1012">
        <f t="shared" ca="1" si="61"/>
        <v>39</v>
      </c>
      <c r="E1012" t="s">
        <v>612</v>
      </c>
      <c r="F1012" t="s">
        <v>613</v>
      </c>
      <c r="G1012" s="9" t="s">
        <v>19</v>
      </c>
      <c r="H1012" t="s">
        <v>46</v>
      </c>
      <c r="I1012" s="6">
        <f t="shared" ca="1" si="62"/>
        <v>45124</v>
      </c>
      <c r="J1012" cm="1">
        <f t="array" aca="1" ref="J1012" ca="1">_xlfn.LET(
    _xlpm.filteredList, _xlfn._xlws.FILTER(Employee_final!$A$2:$A$205, Employee_final!$R$2:$R$205 = _xlfn.NUMBERVALUE(Tickets_final!$G1012),Employee_final!$U$2:$U$205 &gt;=1),
    _xlpm.countList, COUNTA(_xlpm.filteredList),
    IF(_xlpm.countList = 0, "",
        INDEX(_xlpm.filteredList, RANDBETWEEN(1, _xlpm.countList))
    )
)</f>
        <v>28</v>
      </c>
      <c r="K1012">
        <f t="shared" ca="1" si="63"/>
        <v>5</v>
      </c>
    </row>
    <row r="1013" spans="1:11">
      <c r="A1013">
        <v>1012</v>
      </c>
      <c r="B1013">
        <f t="shared" ca="1" si="60"/>
        <v>130</v>
      </c>
      <c r="C1013" s="6" cm="1">
        <f t="array" aca="1" ref="C1013" ca="1">_xlfn.LET(
    _xlpm.DOJ, _xlfn.XLOOKUP(Tickets_final!$B1013, Employee_final!$A$2:$A$205, Employee_final!$K$2:$K$205, 0, 1, 1),
    _xlpm.RANDDATE, RANDBETWEEN(_xlpm.DOJ, TODAY()),
    _xlpm.RANDDATE
)</f>
        <v>44984</v>
      </c>
      <c r="D1013">
        <f t="shared" ca="1" si="61"/>
        <v>70</v>
      </c>
      <c r="E1013" t="s">
        <v>614</v>
      </c>
      <c r="F1013" t="s">
        <v>615</v>
      </c>
      <c r="G1013" s="9" t="s">
        <v>30</v>
      </c>
      <c r="H1013" t="s">
        <v>35</v>
      </c>
      <c r="I1013" s="6">
        <f t="shared" ca="1" si="62"/>
        <v>44993</v>
      </c>
      <c r="J1013" cm="1">
        <f t="array" aca="1" ref="J1013" ca="1">_xlfn.LET(
    _xlpm.filteredList, _xlfn._xlws.FILTER(Employee_final!$A$2:$A$205, Employee_final!$R$2:$R$205 = _xlfn.NUMBERVALUE(Tickets_final!$G1013),Employee_final!$U$2:$U$205 &gt;=1),
    _xlpm.countList, COUNTA(_xlpm.filteredList),
    IF(_xlpm.countList = 0, "",
        INDEX(_xlpm.filteredList, RANDBETWEEN(1, _xlpm.countList))
    )
)</f>
        <v>129</v>
      </c>
      <c r="K1013">
        <f t="shared" ca="1" si="63"/>
        <v>2</v>
      </c>
    </row>
    <row r="1014" spans="1:11">
      <c r="A1014">
        <v>1013</v>
      </c>
      <c r="B1014">
        <f t="shared" ca="1" si="60"/>
        <v>195</v>
      </c>
      <c r="C1014" s="6" cm="1">
        <f t="array" aca="1" ref="C1014" ca="1">_xlfn.LET(
    _xlpm.DOJ, _xlfn.XLOOKUP(Tickets_final!$B1014, Employee_final!$A$2:$A$205, Employee_final!$K$2:$K$205, 0, 1, 1),
    _xlpm.RANDDATE, RANDBETWEEN(_xlpm.DOJ, TODAY()),
    _xlpm.RANDDATE
)</f>
        <v>45355</v>
      </c>
      <c r="D1014">
        <f t="shared" ca="1" si="61"/>
        <v>195</v>
      </c>
      <c r="E1014" t="s">
        <v>616</v>
      </c>
      <c r="F1014" t="s">
        <v>617</v>
      </c>
      <c r="G1014" s="9" t="s">
        <v>39</v>
      </c>
      <c r="H1014" t="s">
        <v>30</v>
      </c>
      <c r="I1014" s="6">
        <f t="shared" ca="1" si="62"/>
        <v>45365</v>
      </c>
      <c r="J1014" cm="1">
        <f t="array" aca="1" ref="J1014" ca="1">_xlfn.LET(
    _xlpm.filteredList, _xlfn._xlws.FILTER(Employee_final!$A$2:$A$205, Employee_final!$R$2:$R$205 = _xlfn.NUMBERVALUE(Tickets_final!$G1014),Employee_final!$U$2:$U$205 &gt;=1),
    _xlpm.countList, COUNTA(_xlpm.filteredList),
    IF(_xlpm.countList = 0, "",
        INDEX(_xlpm.filteredList, RANDBETWEEN(1, _xlpm.countList))
    )
)</f>
        <v>201</v>
      </c>
      <c r="K1014">
        <f t="shared" ca="1" si="63"/>
        <v>1</v>
      </c>
    </row>
    <row r="1015" spans="1:11">
      <c r="A1015">
        <v>1014</v>
      </c>
      <c r="B1015">
        <f t="shared" ca="1" si="60"/>
        <v>31</v>
      </c>
      <c r="C1015" s="6" cm="1">
        <f t="array" aca="1" ref="C1015" ca="1">_xlfn.LET(
    _xlpm.DOJ, _xlfn.XLOOKUP(Tickets_final!$B1015, Employee_final!$A$2:$A$205, Employee_final!$K$2:$K$205, 0, 1, 1),
    _xlpm.RANDDATE, RANDBETWEEN(_xlpm.DOJ, TODAY()),
    _xlpm.RANDDATE
)</f>
        <v>45423</v>
      </c>
      <c r="D1015">
        <f t="shared" ca="1" si="61"/>
        <v>31</v>
      </c>
      <c r="E1015" t="s">
        <v>618</v>
      </c>
      <c r="F1015" t="s">
        <v>619</v>
      </c>
      <c r="G1015" s="9" t="s">
        <v>30</v>
      </c>
      <c r="H1015" t="s">
        <v>16</v>
      </c>
      <c r="I1015" s="6">
        <f t="shared" ca="1" si="62"/>
        <v>45433</v>
      </c>
      <c r="J1015" cm="1">
        <f t="array" aca="1" ref="J1015" ca="1">_xlfn.LET(
    _xlpm.filteredList, _xlfn._xlws.FILTER(Employee_final!$A$2:$A$205, Employee_final!$R$2:$R$205 = _xlfn.NUMBERVALUE(Tickets_final!$G1015),Employee_final!$U$2:$U$205 &gt;=1),
    _xlpm.countList, COUNTA(_xlpm.filteredList),
    IF(_xlpm.countList = 0, "",
        INDEX(_xlpm.filteredList, RANDBETWEEN(1, _xlpm.countList))
    )
)</f>
        <v>134</v>
      </c>
      <c r="K1015">
        <f t="shared" ca="1" si="63"/>
        <v>4</v>
      </c>
    </row>
    <row r="1016" spans="1:11">
      <c r="A1016">
        <v>1015</v>
      </c>
      <c r="B1016">
        <f t="shared" ca="1" si="60"/>
        <v>42</v>
      </c>
      <c r="C1016" s="6" cm="1">
        <f t="array" aca="1" ref="C1016" ca="1">_xlfn.LET(
    _xlpm.DOJ, _xlfn.XLOOKUP(Tickets_final!$B1016, Employee_final!$A$2:$A$205, Employee_final!$K$2:$K$205, 0, 1, 1),
    _xlpm.RANDDATE, RANDBETWEEN(_xlpm.DOJ, TODAY()),
    _xlpm.RANDDATE
)</f>
        <v>43295</v>
      </c>
      <c r="D1016">
        <f t="shared" ca="1" si="61"/>
        <v>42</v>
      </c>
      <c r="E1016" t="s">
        <v>620</v>
      </c>
      <c r="F1016" t="s">
        <v>621</v>
      </c>
      <c r="G1016" s="9" t="s">
        <v>30</v>
      </c>
      <c r="H1016" t="s">
        <v>31</v>
      </c>
      <c r="I1016" s="6">
        <f t="shared" ca="1" si="62"/>
        <v>43299</v>
      </c>
      <c r="J1016" cm="1">
        <f t="array" aca="1" ref="J1016" ca="1">_xlfn.LET(
    _xlpm.filteredList, _xlfn._xlws.FILTER(Employee_final!$A$2:$A$205, Employee_final!$R$2:$R$205 = _xlfn.NUMBERVALUE(Tickets_final!$G1016),Employee_final!$U$2:$U$205 &gt;=1),
    _xlpm.countList, COUNTA(_xlpm.filteredList),
    IF(_xlpm.countList = 0, "",
        INDEX(_xlpm.filteredList, RANDBETWEEN(1, _xlpm.countList))
    )
)</f>
        <v>87</v>
      </c>
      <c r="K1016">
        <f t="shared" ca="1" si="63"/>
        <v>5</v>
      </c>
    </row>
    <row r="1017" spans="1:11">
      <c r="A1017">
        <v>1016</v>
      </c>
      <c r="B1017">
        <f t="shared" ca="1" si="60"/>
        <v>151</v>
      </c>
      <c r="C1017" s="6" cm="1">
        <f t="array" aca="1" ref="C1017" ca="1">_xlfn.LET(
    _xlpm.DOJ, _xlfn.XLOOKUP(Tickets_final!$B1017, Employee_final!$A$2:$A$205, Employee_final!$K$2:$K$205, 0, 1, 1),
    _xlpm.RANDDATE, RANDBETWEEN(_xlpm.DOJ, TODAY()),
    _xlpm.RANDDATE
)</f>
        <v>45455</v>
      </c>
      <c r="D1017">
        <f t="shared" ca="1" si="61"/>
        <v>151</v>
      </c>
      <c r="E1017" t="s">
        <v>622</v>
      </c>
      <c r="F1017" t="s">
        <v>623</v>
      </c>
      <c r="G1017" s="9" t="s">
        <v>39</v>
      </c>
      <c r="H1017" t="s">
        <v>30</v>
      </c>
      <c r="I1017" s="6">
        <f t="shared" ca="1" si="62"/>
        <v>45465</v>
      </c>
      <c r="J1017" cm="1">
        <f t="array" aca="1" ref="J1017" ca="1">_xlfn.LET(
    _xlpm.filteredList, _xlfn._xlws.FILTER(Employee_final!$A$2:$A$205, Employee_final!$R$2:$R$205 = _xlfn.NUMBERVALUE(Tickets_final!$G1017),Employee_final!$U$2:$U$205 &gt;=1),
    _xlpm.countList, COUNTA(_xlpm.filteredList),
    IF(_xlpm.countList = 0, "",
        INDEX(_xlpm.filteredList, RANDBETWEEN(1, _xlpm.countList))
    )
)</f>
        <v>189</v>
      </c>
      <c r="K1017">
        <f t="shared" ca="1" si="63"/>
        <v>5</v>
      </c>
    </row>
    <row r="1018" spans="1:11">
      <c r="A1018">
        <v>1017</v>
      </c>
      <c r="B1018">
        <f t="shared" ca="1" si="60"/>
        <v>64</v>
      </c>
      <c r="C1018" s="6" cm="1">
        <f t="array" aca="1" ref="C1018" ca="1">_xlfn.LET(
    _xlpm.DOJ, _xlfn.XLOOKUP(Tickets_final!$B1018, Employee_final!$A$2:$A$205, Employee_final!$K$2:$K$205, 0, 1, 1),
    _xlpm.RANDDATE, RANDBETWEEN(_xlpm.DOJ, TODAY()),
    _xlpm.RANDDATE
)</f>
        <v>45449</v>
      </c>
      <c r="D1018">
        <f t="shared" ca="1" si="61"/>
        <v>64</v>
      </c>
      <c r="E1018" t="s">
        <v>624</v>
      </c>
      <c r="F1018" t="s">
        <v>625</v>
      </c>
      <c r="G1018" s="9" t="s">
        <v>23</v>
      </c>
      <c r="H1018" t="s">
        <v>23</v>
      </c>
      <c r="I1018" s="6">
        <f t="shared" ca="1" si="62"/>
        <v>45452</v>
      </c>
      <c r="J1018" cm="1">
        <f t="array" aca="1" ref="J1018" ca="1">_xlfn.LET(
    _xlpm.filteredList, _xlfn._xlws.FILTER(Employee_final!$A$2:$A$205, Employee_final!$R$2:$R$205 = _xlfn.NUMBERVALUE(Tickets_final!$G1018),Employee_final!$U$2:$U$205 &gt;=1),
    _xlpm.countList, COUNTA(_xlpm.filteredList),
    IF(_xlpm.countList = 0, "",
        INDEX(_xlpm.filteredList, RANDBETWEEN(1, _xlpm.countList))
    )
)</f>
        <v>33</v>
      </c>
      <c r="K1018">
        <f t="shared" ca="1" si="63"/>
        <v>2</v>
      </c>
    </row>
    <row r="1019" spans="1:11">
      <c r="A1019">
        <v>1018</v>
      </c>
      <c r="B1019">
        <f t="shared" ca="1" si="60"/>
        <v>38</v>
      </c>
      <c r="C1019" s="6" cm="1">
        <f t="array" aca="1" ref="C1019" ca="1">_xlfn.LET(
    _xlpm.DOJ, _xlfn.XLOOKUP(Tickets_final!$B1019, Employee_final!$A$2:$A$205, Employee_final!$K$2:$K$205, 0, 1, 1),
    _xlpm.RANDDATE, RANDBETWEEN(_xlpm.DOJ, TODAY()),
    _xlpm.RANDDATE
)</f>
        <v>45471</v>
      </c>
      <c r="D1019">
        <f t="shared" ca="1" si="61"/>
        <v>38</v>
      </c>
      <c r="E1019" t="s">
        <v>626</v>
      </c>
      <c r="F1019" t="s">
        <v>627</v>
      </c>
      <c r="G1019" s="9" t="s">
        <v>39</v>
      </c>
      <c r="H1019" t="s">
        <v>30</v>
      </c>
      <c r="I1019" s="6">
        <f t="shared" ca="1" si="62"/>
        <v>45480</v>
      </c>
      <c r="J1019" cm="1">
        <f t="array" aca="1" ref="J1019" ca="1">_xlfn.LET(
    _xlpm.filteredList, _xlfn._xlws.FILTER(Employee_final!$A$2:$A$205, Employee_final!$R$2:$R$205 = _xlfn.NUMBERVALUE(Tickets_final!$G1019),Employee_final!$U$2:$U$205 &gt;=1),
    _xlpm.countList, COUNTA(_xlpm.filteredList),
    IF(_xlpm.countList = 0, "",
        INDEX(_xlpm.filteredList, RANDBETWEEN(1, _xlpm.countList))
    )
)</f>
        <v>83</v>
      </c>
      <c r="K1019">
        <f t="shared" ca="1" si="63"/>
        <v>4</v>
      </c>
    </row>
    <row r="1020" spans="1:11">
      <c r="A1020">
        <v>1019</v>
      </c>
      <c r="B1020">
        <f t="shared" ca="1" si="60"/>
        <v>2</v>
      </c>
      <c r="C1020" s="6" cm="1">
        <f t="array" aca="1" ref="C1020" ca="1">_xlfn.LET(
    _xlpm.DOJ, _xlfn.XLOOKUP(Tickets_final!$B1020, Employee_final!$A$2:$A$205, Employee_final!$K$2:$K$205, 0, 1, 1),
    _xlpm.RANDDATE, RANDBETWEEN(_xlpm.DOJ, TODAY()),
    _xlpm.RANDDATE
)</f>
        <v>44285</v>
      </c>
      <c r="D1020">
        <f t="shared" ca="1" si="61"/>
        <v>2</v>
      </c>
      <c r="E1020" t="s">
        <v>628</v>
      </c>
      <c r="F1020" t="s">
        <v>629</v>
      </c>
      <c r="G1020" s="9" t="s">
        <v>23</v>
      </c>
      <c r="H1020" t="s">
        <v>23</v>
      </c>
      <c r="I1020" s="6">
        <f t="shared" ca="1" si="62"/>
        <v>44292</v>
      </c>
      <c r="J1020" cm="1">
        <f t="array" aca="1" ref="J1020" ca="1">_xlfn.LET(
    _xlpm.filteredList, _xlfn._xlws.FILTER(Employee_final!$A$2:$A$205, Employee_final!$R$2:$R$205 = _xlfn.NUMBERVALUE(Tickets_final!$G1020),Employee_final!$U$2:$U$205 &gt;=1),
    _xlpm.countList, COUNTA(_xlpm.filteredList),
    IF(_xlpm.countList = 0, "",
        INDEX(_xlpm.filteredList, RANDBETWEEN(1, _xlpm.countList))
    )
)</f>
        <v>176</v>
      </c>
      <c r="K1020">
        <f t="shared" ca="1" si="63"/>
        <v>1</v>
      </c>
    </row>
    <row r="1021" spans="1:11">
      <c r="A1021">
        <v>1020</v>
      </c>
      <c r="B1021">
        <f t="shared" ca="1" si="60"/>
        <v>108</v>
      </c>
      <c r="C1021" s="6" cm="1">
        <f t="array" aca="1" ref="C1021" ca="1">_xlfn.LET(
    _xlpm.DOJ, _xlfn.XLOOKUP(Tickets_final!$B1021, Employee_final!$A$2:$A$205, Employee_final!$K$2:$K$205, 0, 1, 1),
    _xlpm.RANDDATE, RANDBETWEEN(_xlpm.DOJ, TODAY()),
    _xlpm.RANDDATE
)</f>
        <v>43710</v>
      </c>
      <c r="D1021">
        <f t="shared" ca="1" si="61"/>
        <v>108</v>
      </c>
      <c r="E1021" t="s">
        <v>472</v>
      </c>
      <c r="F1021" t="s">
        <v>473</v>
      </c>
      <c r="G1021" s="9" t="s">
        <v>30</v>
      </c>
      <c r="H1021" t="s">
        <v>35</v>
      </c>
      <c r="I1021" s="6">
        <f t="shared" ca="1" si="62"/>
        <v>43712</v>
      </c>
      <c r="J1021" cm="1">
        <f t="array" aca="1" ref="J1021" ca="1">_xlfn.LET(
    _xlpm.filteredList, _xlfn._xlws.FILTER(Employee_final!$A$2:$A$205, Employee_final!$R$2:$R$205 = _xlfn.NUMBERVALUE(Tickets_final!$G1021),Employee_final!$U$2:$U$205 &gt;=1),
    _xlpm.countList, COUNTA(_xlpm.filteredList),
    IF(_xlpm.countList = 0, "",
        INDEX(_xlpm.filteredList, RANDBETWEEN(1, _xlpm.countList))
    )
)</f>
        <v>185</v>
      </c>
      <c r="K1021">
        <f t="shared" ca="1" si="63"/>
        <v>6</v>
      </c>
    </row>
    <row r="1022" spans="1:11">
      <c r="A1022">
        <v>1021</v>
      </c>
      <c r="B1022">
        <f t="shared" ca="1" si="60"/>
        <v>164</v>
      </c>
      <c r="C1022" s="6" cm="1">
        <f t="array" aca="1" ref="C1022" ca="1">_xlfn.LET(
    _xlpm.DOJ, _xlfn.XLOOKUP(Tickets_final!$B1022, Employee_final!$A$2:$A$205, Employee_final!$K$2:$K$205, 0, 1, 1),
    _xlpm.RANDDATE, RANDBETWEEN(_xlpm.DOJ, TODAY()),
    _xlpm.RANDDATE
)</f>
        <v>45354</v>
      </c>
      <c r="D1022">
        <f t="shared" ca="1" si="61"/>
        <v>164</v>
      </c>
      <c r="E1022" t="s">
        <v>630</v>
      </c>
      <c r="F1022" t="s">
        <v>631</v>
      </c>
      <c r="G1022" s="9" t="s">
        <v>30</v>
      </c>
      <c r="H1022" t="s">
        <v>16</v>
      </c>
      <c r="I1022" s="6">
        <f t="shared" ca="1" si="62"/>
        <v>45361</v>
      </c>
      <c r="J1022" cm="1">
        <f t="array" aca="1" ref="J1022" ca="1">_xlfn.LET(
    _xlpm.filteredList, _xlfn._xlws.FILTER(Employee_final!$A$2:$A$205, Employee_final!$R$2:$R$205 = _xlfn.NUMBERVALUE(Tickets_final!$G1022),Employee_final!$U$2:$U$205 &gt;=1),
    _xlpm.countList, COUNTA(_xlpm.filteredList),
    IF(_xlpm.countList = 0, "",
        INDEX(_xlpm.filteredList, RANDBETWEEN(1, _xlpm.countList))
    )
)</f>
        <v>7</v>
      </c>
      <c r="K1022">
        <f t="shared" ca="1" si="63"/>
        <v>6</v>
      </c>
    </row>
    <row r="1023" spans="1:11">
      <c r="A1023">
        <v>1022</v>
      </c>
      <c r="B1023">
        <f t="shared" ca="1" si="60"/>
        <v>194</v>
      </c>
      <c r="C1023" s="6" cm="1">
        <f t="array" aca="1" ref="C1023" ca="1">_xlfn.LET(
    _xlpm.DOJ, _xlfn.XLOOKUP(Tickets_final!$B1023, Employee_final!$A$2:$A$205, Employee_final!$K$2:$K$205, 0, 1, 1),
    _xlpm.RANDDATE, RANDBETWEEN(_xlpm.DOJ, TODAY()),
    _xlpm.RANDDATE
)</f>
        <v>45621</v>
      </c>
      <c r="D1023">
        <f t="shared" ca="1" si="61"/>
        <v>194</v>
      </c>
      <c r="E1023" t="s">
        <v>632</v>
      </c>
      <c r="F1023" t="s">
        <v>633</v>
      </c>
      <c r="G1023" s="9" t="s">
        <v>39</v>
      </c>
      <c r="H1023" t="s">
        <v>30</v>
      </c>
      <c r="I1023" s="6">
        <f t="shared" ca="1" si="62"/>
        <v>45627</v>
      </c>
      <c r="J1023" cm="1">
        <f t="array" aca="1" ref="J1023" ca="1">_xlfn.LET(
    _xlpm.filteredList, _xlfn._xlws.FILTER(Employee_final!$A$2:$A$205, Employee_final!$R$2:$R$205 = _xlfn.NUMBERVALUE(Tickets_final!$G1023),Employee_final!$U$2:$U$205 &gt;=1),
    _xlpm.countList, COUNTA(_xlpm.filteredList),
    IF(_xlpm.countList = 0, "",
        INDEX(_xlpm.filteredList, RANDBETWEEN(1, _xlpm.countList))
    )
)</f>
        <v>96</v>
      </c>
      <c r="K1023">
        <f t="shared" ca="1" si="63"/>
        <v>1</v>
      </c>
    </row>
    <row r="1024" spans="1:11">
      <c r="A1024">
        <v>1023</v>
      </c>
      <c r="B1024">
        <f t="shared" ca="1" si="60"/>
        <v>201</v>
      </c>
      <c r="C1024" s="6" cm="1">
        <f t="array" aca="1" ref="C1024" ca="1">_xlfn.LET(
    _xlpm.DOJ, _xlfn.XLOOKUP(Tickets_final!$B1024, Employee_final!$A$2:$A$205, Employee_final!$K$2:$K$205, 0, 1, 1),
    _xlpm.RANDDATE, RANDBETWEEN(_xlpm.DOJ, TODAY()),
    _xlpm.RANDDATE
)</f>
        <v>45437</v>
      </c>
      <c r="D1024">
        <f t="shared" ca="1" si="61"/>
        <v>201</v>
      </c>
      <c r="E1024" t="s">
        <v>634</v>
      </c>
      <c r="F1024" t="s">
        <v>635</v>
      </c>
      <c r="G1024" s="9" t="s">
        <v>19</v>
      </c>
      <c r="H1024" t="s">
        <v>46</v>
      </c>
      <c r="I1024" s="6">
        <f t="shared" ca="1" si="62"/>
        <v>45441</v>
      </c>
      <c r="J1024" cm="1">
        <f t="array" aca="1" ref="J1024" ca="1">_xlfn.LET(
    _xlpm.filteredList, _xlfn._xlws.FILTER(Employee_final!$A$2:$A$205, Employee_final!$R$2:$R$205 = _xlfn.NUMBERVALUE(Tickets_final!$G1024),Employee_final!$U$2:$U$205 &gt;=1),
    _xlpm.countList, COUNTA(_xlpm.filteredList),
    IF(_xlpm.countList = 0, "",
        INDEX(_xlpm.filteredList, RANDBETWEEN(1, _xlpm.countList))
    )
)</f>
        <v>3</v>
      </c>
      <c r="K1024">
        <f t="shared" ca="1" si="63"/>
        <v>4</v>
      </c>
    </row>
    <row r="1025" spans="1:11">
      <c r="A1025">
        <v>1024</v>
      </c>
      <c r="B1025">
        <f t="shared" ca="1" si="60"/>
        <v>109</v>
      </c>
      <c r="C1025" s="6" cm="1">
        <f t="array" aca="1" ref="C1025" ca="1">_xlfn.LET(
    _xlpm.DOJ, _xlfn.XLOOKUP(Tickets_final!$B1025, Employee_final!$A$2:$A$205, Employee_final!$K$2:$K$205, 0, 1, 1),
    _xlpm.RANDDATE, RANDBETWEEN(_xlpm.DOJ, TODAY()),
    _xlpm.RANDDATE
)</f>
        <v>45205</v>
      </c>
      <c r="D1025">
        <f t="shared" ca="1" si="61"/>
        <v>109</v>
      </c>
      <c r="E1025" t="s">
        <v>636</v>
      </c>
      <c r="F1025" t="s">
        <v>637</v>
      </c>
      <c r="G1025" s="9" t="s">
        <v>30</v>
      </c>
      <c r="H1025" t="s">
        <v>31</v>
      </c>
      <c r="I1025" s="6">
        <f t="shared" ca="1" si="62"/>
        <v>45207</v>
      </c>
      <c r="J1025" cm="1">
        <f t="array" aca="1" ref="J1025" ca="1">_xlfn.LET(
    _xlpm.filteredList, _xlfn._xlws.FILTER(Employee_final!$A$2:$A$205, Employee_final!$R$2:$R$205 = _xlfn.NUMBERVALUE(Tickets_final!$G1025),Employee_final!$U$2:$U$205 &gt;=1),
    _xlpm.countList, COUNTA(_xlpm.filteredList),
    IF(_xlpm.countList = 0, "",
        INDEX(_xlpm.filteredList, RANDBETWEEN(1, _xlpm.countList))
    )
)</f>
        <v>173</v>
      </c>
      <c r="K1025">
        <f t="shared" ca="1" si="63"/>
        <v>3</v>
      </c>
    </row>
    <row r="1026" spans="1:11">
      <c r="A1026">
        <v>1025</v>
      </c>
      <c r="B1026">
        <f t="shared" ca="1" si="60"/>
        <v>12</v>
      </c>
      <c r="C1026" s="6" cm="1">
        <f t="array" aca="1" ref="C1026" ca="1">_xlfn.LET(
    _xlpm.DOJ, _xlfn.XLOOKUP(Tickets_final!$B1026, Employee_final!$A$2:$A$205, Employee_final!$K$2:$K$205, 0, 1, 1),
    _xlpm.RANDDATE, RANDBETWEEN(_xlpm.DOJ, TODAY()),
    _xlpm.RANDDATE
)</f>
        <v>44588</v>
      </c>
      <c r="D1026">
        <f t="shared" ca="1" si="61"/>
        <v>12</v>
      </c>
      <c r="E1026" t="s">
        <v>638</v>
      </c>
      <c r="F1026" t="s">
        <v>639</v>
      </c>
      <c r="G1026" s="9" t="s">
        <v>23</v>
      </c>
      <c r="H1026" t="s">
        <v>23</v>
      </c>
      <c r="I1026" s="6">
        <f t="shared" ca="1" si="62"/>
        <v>44597</v>
      </c>
      <c r="J1026" cm="1">
        <f t="array" aca="1" ref="J1026" ca="1">_xlfn.LET(
    _xlpm.filteredList, _xlfn._xlws.FILTER(Employee_final!$A$2:$A$205, Employee_final!$R$2:$R$205 = _xlfn.NUMBERVALUE(Tickets_final!$G1026),Employee_final!$U$2:$U$205 &gt;=1),
    _xlpm.countList, COUNTA(_xlpm.filteredList),
    IF(_xlpm.countList = 0, "",
        INDEX(_xlpm.filteredList, RANDBETWEEN(1, _xlpm.countList))
    )
)</f>
        <v>190</v>
      </c>
      <c r="K1026">
        <f t="shared" ca="1" si="63"/>
        <v>5</v>
      </c>
    </row>
    <row r="1027" spans="1:11">
      <c r="A1027">
        <v>1026</v>
      </c>
      <c r="B1027">
        <f t="shared" ref="B1027:B1090" ca="1" si="64">RANDBETWEEN(1,201)</f>
        <v>111</v>
      </c>
      <c r="C1027" s="6" cm="1">
        <f t="array" aca="1" ref="C1027" ca="1">_xlfn.LET(
    _xlpm.DOJ, _xlfn.XLOOKUP(Tickets_final!$B1027, Employee_final!$A$2:$A$205, Employee_final!$K$2:$K$205, 0, 1, 1),
    _xlpm.RANDDATE, RANDBETWEEN(_xlpm.DOJ, TODAY()),
    _xlpm.RANDDATE
)</f>
        <v>44210</v>
      </c>
      <c r="D1027">
        <f t="shared" ref="D1027:D1090" ca="1" si="65">IF(MOD($B1027,10)=0, RANDBETWEEN(1,205), $B1027)</f>
        <v>111</v>
      </c>
      <c r="E1027" t="s">
        <v>455</v>
      </c>
      <c r="F1027" t="s">
        <v>640</v>
      </c>
      <c r="G1027" s="9" t="s">
        <v>39</v>
      </c>
      <c r="H1027" t="s">
        <v>19</v>
      </c>
      <c r="I1027" s="6">
        <f t="shared" ref="I1027:I1090" ca="1" si="66">$C1027+RANDBETWEEN(2,10)</f>
        <v>44213</v>
      </c>
      <c r="J1027" cm="1">
        <f t="array" aca="1" ref="J1027" ca="1">_xlfn.LET(
    _xlpm.filteredList, _xlfn._xlws.FILTER(Employee_final!$A$2:$A$205, Employee_final!$R$2:$R$205 = _xlfn.NUMBERVALUE(Tickets_final!$G1027),Employee_final!$U$2:$U$205 &gt;=1),
    _xlpm.countList, COUNTA(_xlpm.filteredList),
    IF(_xlpm.countList = 0, "",
        INDEX(_xlpm.filteredList, RANDBETWEEN(1, _xlpm.countList))
    )
)</f>
        <v>73</v>
      </c>
      <c r="K1027">
        <f t="shared" ref="K1027:K1090" ca="1" si="67">RANDBETWEEN(1,6)</f>
        <v>2</v>
      </c>
    </row>
    <row r="1028" spans="1:11">
      <c r="A1028">
        <v>1027</v>
      </c>
      <c r="B1028">
        <f t="shared" ca="1" si="64"/>
        <v>178</v>
      </c>
      <c r="C1028" s="6" cm="1">
        <f t="array" aca="1" ref="C1028" ca="1">_xlfn.LET(
    _xlpm.DOJ, _xlfn.XLOOKUP(Tickets_final!$B1028, Employee_final!$A$2:$A$205, Employee_final!$K$2:$K$205, 0, 1, 1),
    _xlpm.RANDDATE, RANDBETWEEN(_xlpm.DOJ, TODAY()),
    _xlpm.RANDDATE
)</f>
        <v>44303</v>
      </c>
      <c r="D1028">
        <f t="shared" ca="1" si="65"/>
        <v>178</v>
      </c>
      <c r="E1028" t="s">
        <v>641</v>
      </c>
      <c r="F1028" t="s">
        <v>642</v>
      </c>
      <c r="G1028" s="9" t="s">
        <v>23</v>
      </c>
      <c r="H1028" t="s">
        <v>39</v>
      </c>
      <c r="I1028" s="6">
        <f t="shared" ca="1" si="66"/>
        <v>44310</v>
      </c>
      <c r="J1028" cm="1">
        <f t="array" aca="1" ref="J1028" ca="1">_xlfn.LET(
    _xlpm.filteredList, _xlfn._xlws.FILTER(Employee_final!$A$2:$A$205, Employee_final!$R$2:$R$205 = _xlfn.NUMBERVALUE(Tickets_final!$G1028),Employee_final!$U$2:$U$205 &gt;=1),
    _xlpm.countList, COUNTA(_xlpm.filteredList),
    IF(_xlpm.countList = 0, "",
        INDEX(_xlpm.filteredList, RANDBETWEEN(1, _xlpm.countList))
    )
)</f>
        <v>20</v>
      </c>
      <c r="K1028">
        <f t="shared" ca="1" si="67"/>
        <v>1</v>
      </c>
    </row>
    <row r="1029" spans="1:11">
      <c r="A1029">
        <v>1028</v>
      </c>
      <c r="B1029">
        <f t="shared" ca="1" si="64"/>
        <v>73</v>
      </c>
      <c r="C1029" s="6" cm="1">
        <f t="array" aca="1" ref="C1029" ca="1">_xlfn.LET(
    _xlpm.DOJ, _xlfn.XLOOKUP(Tickets_final!$B1029, Employee_final!$A$2:$A$205, Employee_final!$K$2:$K$205, 0, 1, 1),
    _xlpm.RANDDATE, RANDBETWEEN(_xlpm.DOJ, TODAY()),
    _xlpm.RANDDATE
)</f>
        <v>44158</v>
      </c>
      <c r="D1029">
        <f t="shared" ca="1" si="65"/>
        <v>73</v>
      </c>
      <c r="E1029" t="s">
        <v>643</v>
      </c>
      <c r="F1029" t="s">
        <v>644</v>
      </c>
      <c r="G1029" s="9" t="s">
        <v>19</v>
      </c>
      <c r="H1029" t="s">
        <v>46</v>
      </c>
      <c r="I1029" s="6">
        <f t="shared" ca="1" si="66"/>
        <v>44160</v>
      </c>
      <c r="J1029" cm="1">
        <f t="array" aca="1" ref="J1029" ca="1">_xlfn.LET(
    _xlpm.filteredList, _xlfn._xlws.FILTER(Employee_final!$A$2:$A$205, Employee_final!$R$2:$R$205 = _xlfn.NUMBERVALUE(Tickets_final!$G1029),Employee_final!$U$2:$U$205 &gt;=1),
    _xlpm.countList, COUNTA(_xlpm.filteredList),
    IF(_xlpm.countList = 0, "",
        INDEX(_xlpm.filteredList, RANDBETWEEN(1, _xlpm.countList))
    )
)</f>
        <v>145</v>
      </c>
      <c r="K1029">
        <f t="shared" ca="1" si="67"/>
        <v>1</v>
      </c>
    </row>
    <row r="1030" spans="1:11">
      <c r="A1030">
        <v>1029</v>
      </c>
      <c r="B1030">
        <f t="shared" ca="1" si="64"/>
        <v>25</v>
      </c>
      <c r="C1030" s="6" cm="1">
        <f t="array" aca="1" ref="C1030" ca="1">_xlfn.LET(
    _xlpm.DOJ, _xlfn.XLOOKUP(Tickets_final!$B1030, Employee_final!$A$2:$A$205, Employee_final!$K$2:$K$205, 0, 1, 1),
    _xlpm.RANDDATE, RANDBETWEEN(_xlpm.DOJ, TODAY()),
    _xlpm.RANDDATE
)</f>
        <v>45821</v>
      </c>
      <c r="D1030">
        <f t="shared" ca="1" si="65"/>
        <v>25</v>
      </c>
      <c r="E1030" t="s">
        <v>461</v>
      </c>
      <c r="F1030" t="s">
        <v>645</v>
      </c>
      <c r="G1030" s="9" t="s">
        <v>30</v>
      </c>
      <c r="H1030" t="s">
        <v>16</v>
      </c>
      <c r="I1030" s="6">
        <f t="shared" ca="1" si="66"/>
        <v>45824</v>
      </c>
      <c r="J1030" cm="1">
        <f t="array" aca="1" ref="J1030" ca="1">_xlfn.LET(
    _xlpm.filteredList, _xlfn._xlws.FILTER(Employee_final!$A$2:$A$205, Employee_final!$R$2:$R$205 = _xlfn.NUMBERVALUE(Tickets_final!$G1030),Employee_final!$U$2:$U$205 &gt;=1),
    _xlpm.countList, COUNTA(_xlpm.filteredList),
    IF(_xlpm.countList = 0, "",
        INDEX(_xlpm.filteredList, RANDBETWEEN(1, _xlpm.countList))
    )
)</f>
        <v>52</v>
      </c>
      <c r="K1030">
        <f t="shared" ca="1" si="67"/>
        <v>5</v>
      </c>
    </row>
    <row r="1031" spans="1:11">
      <c r="A1031">
        <v>1030</v>
      </c>
      <c r="B1031">
        <f t="shared" ca="1" si="64"/>
        <v>187</v>
      </c>
      <c r="C1031" s="6" cm="1">
        <f t="array" aca="1" ref="C1031" ca="1">_xlfn.LET(
    _xlpm.DOJ, _xlfn.XLOOKUP(Tickets_final!$B1031, Employee_final!$A$2:$A$205, Employee_final!$K$2:$K$205, 0, 1, 1),
    _xlpm.RANDDATE, RANDBETWEEN(_xlpm.DOJ, TODAY()),
    _xlpm.RANDDATE
)</f>
        <v>44853</v>
      </c>
      <c r="D1031">
        <f t="shared" ca="1" si="65"/>
        <v>187</v>
      </c>
      <c r="E1031" t="s">
        <v>646</v>
      </c>
      <c r="F1031" t="s">
        <v>647</v>
      </c>
      <c r="G1031" s="9" t="s">
        <v>39</v>
      </c>
      <c r="H1031" t="s">
        <v>30</v>
      </c>
      <c r="I1031" s="6">
        <f t="shared" ca="1" si="66"/>
        <v>44855</v>
      </c>
      <c r="J1031" cm="1">
        <f t="array" aca="1" ref="J1031" ca="1">_xlfn.LET(
    _xlpm.filteredList, _xlfn._xlws.FILTER(Employee_final!$A$2:$A$205, Employee_final!$R$2:$R$205 = _xlfn.NUMBERVALUE(Tickets_final!$G1031),Employee_final!$U$2:$U$205 &gt;=1),
    _xlpm.countList, COUNTA(_xlpm.filteredList),
    IF(_xlpm.countList = 0, "",
        INDEX(_xlpm.filteredList, RANDBETWEEN(1, _xlpm.countList))
    )
)</f>
        <v>203</v>
      </c>
      <c r="K1031">
        <f t="shared" ca="1" si="67"/>
        <v>3</v>
      </c>
    </row>
    <row r="1032" spans="1:11">
      <c r="A1032">
        <v>1031</v>
      </c>
      <c r="B1032">
        <f t="shared" ca="1" si="64"/>
        <v>189</v>
      </c>
      <c r="C1032" s="6" cm="1">
        <f t="array" aca="1" ref="C1032" ca="1">_xlfn.LET(
    _xlpm.DOJ, _xlfn.XLOOKUP(Tickets_final!$B1032, Employee_final!$A$2:$A$205, Employee_final!$K$2:$K$205, 0, 1, 1),
    _xlpm.RANDDATE, RANDBETWEEN(_xlpm.DOJ, TODAY()),
    _xlpm.RANDDATE
)</f>
        <v>45404</v>
      </c>
      <c r="D1032">
        <f t="shared" ca="1" si="65"/>
        <v>189</v>
      </c>
      <c r="E1032" t="s">
        <v>648</v>
      </c>
      <c r="F1032" t="s">
        <v>649</v>
      </c>
      <c r="G1032" s="9" t="s">
        <v>23</v>
      </c>
      <c r="H1032" t="s">
        <v>23</v>
      </c>
      <c r="I1032" s="6">
        <f t="shared" ca="1" si="66"/>
        <v>45414</v>
      </c>
      <c r="J1032" cm="1">
        <f t="array" aca="1" ref="J1032" ca="1">_xlfn.LET(
    _xlpm.filteredList, _xlfn._xlws.FILTER(Employee_final!$A$2:$A$205, Employee_final!$R$2:$R$205 = _xlfn.NUMBERVALUE(Tickets_final!$G1032),Employee_final!$U$2:$U$205 &gt;=1),
    _xlpm.countList, COUNTA(_xlpm.filteredList),
    IF(_xlpm.countList = 0, "",
        INDEX(_xlpm.filteredList, RANDBETWEEN(1, _xlpm.countList))
    )
)</f>
        <v>107</v>
      </c>
      <c r="K1032">
        <f t="shared" ca="1" si="67"/>
        <v>1</v>
      </c>
    </row>
    <row r="1033" spans="1:11">
      <c r="A1033">
        <v>1032</v>
      </c>
      <c r="B1033">
        <f t="shared" ca="1" si="64"/>
        <v>187</v>
      </c>
      <c r="C1033" s="6" cm="1">
        <f t="array" aca="1" ref="C1033" ca="1">_xlfn.LET(
    _xlpm.DOJ, _xlfn.XLOOKUP(Tickets_final!$B1033, Employee_final!$A$2:$A$205, Employee_final!$K$2:$K$205, 0, 1, 1),
    _xlpm.RANDDATE, RANDBETWEEN(_xlpm.DOJ, TODAY()),
    _xlpm.RANDDATE
)</f>
        <v>45819</v>
      </c>
      <c r="D1033">
        <f t="shared" ca="1" si="65"/>
        <v>187</v>
      </c>
      <c r="E1033" t="s">
        <v>650</v>
      </c>
      <c r="F1033" t="s">
        <v>651</v>
      </c>
      <c r="G1033" s="9" t="s">
        <v>39</v>
      </c>
      <c r="H1033" t="s">
        <v>30</v>
      </c>
      <c r="I1033" s="6">
        <f t="shared" ca="1" si="66"/>
        <v>45828</v>
      </c>
      <c r="J1033" cm="1">
        <f t="array" aca="1" ref="J1033" ca="1">_xlfn.LET(
    _xlpm.filteredList, _xlfn._xlws.FILTER(Employee_final!$A$2:$A$205, Employee_final!$R$2:$R$205 = _xlfn.NUMBERVALUE(Tickets_final!$G1033),Employee_final!$U$2:$U$205 &gt;=1),
    _xlpm.countList, COUNTA(_xlpm.filteredList),
    IF(_xlpm.countList = 0, "",
        INDEX(_xlpm.filteredList, RANDBETWEEN(1, _xlpm.countList))
    )
)</f>
        <v>180</v>
      </c>
      <c r="K1033">
        <f t="shared" ca="1" si="67"/>
        <v>1</v>
      </c>
    </row>
    <row r="1034" spans="1:11">
      <c r="A1034">
        <v>1033</v>
      </c>
      <c r="B1034">
        <f t="shared" ca="1" si="64"/>
        <v>120</v>
      </c>
      <c r="C1034" s="6" cm="1">
        <f t="array" aca="1" ref="C1034" ca="1">_xlfn.LET(
    _xlpm.DOJ, _xlfn.XLOOKUP(Tickets_final!$B1034, Employee_final!$A$2:$A$205, Employee_final!$K$2:$K$205, 0, 1, 1),
    _xlpm.RANDDATE, RANDBETWEEN(_xlpm.DOJ, TODAY()),
    _xlpm.RANDDATE
)</f>
        <v>45320</v>
      </c>
      <c r="D1034">
        <f t="shared" ca="1" si="65"/>
        <v>140</v>
      </c>
      <c r="E1034" t="s">
        <v>652</v>
      </c>
      <c r="F1034" t="s">
        <v>653</v>
      </c>
      <c r="G1034" s="9" t="s">
        <v>19</v>
      </c>
      <c r="H1034" t="s">
        <v>46</v>
      </c>
      <c r="I1034" s="6">
        <f t="shared" ca="1" si="66"/>
        <v>45330</v>
      </c>
      <c r="J1034" cm="1">
        <f t="array" aca="1" ref="J1034" ca="1">_xlfn.LET(
    _xlpm.filteredList, _xlfn._xlws.FILTER(Employee_final!$A$2:$A$205, Employee_final!$R$2:$R$205 = _xlfn.NUMBERVALUE(Tickets_final!$G1034),Employee_final!$U$2:$U$205 &gt;=1),
    _xlpm.countList, COUNTA(_xlpm.filteredList),
    IF(_xlpm.countList = 0, "",
        INDEX(_xlpm.filteredList, RANDBETWEEN(1, _xlpm.countList))
    )
)</f>
        <v>168</v>
      </c>
      <c r="K1034">
        <f t="shared" ca="1" si="67"/>
        <v>5</v>
      </c>
    </row>
    <row r="1035" spans="1:11">
      <c r="A1035">
        <v>1034</v>
      </c>
      <c r="B1035">
        <f t="shared" ca="1" si="64"/>
        <v>94</v>
      </c>
      <c r="C1035" s="6" cm="1">
        <f t="array" aca="1" ref="C1035" ca="1">_xlfn.LET(
    _xlpm.DOJ, _xlfn.XLOOKUP(Tickets_final!$B1035, Employee_final!$A$2:$A$205, Employee_final!$K$2:$K$205, 0, 1, 1),
    _xlpm.RANDDATE, RANDBETWEEN(_xlpm.DOJ, TODAY()),
    _xlpm.RANDDATE
)</f>
        <v>44708</v>
      </c>
      <c r="D1035">
        <f t="shared" ca="1" si="65"/>
        <v>94</v>
      </c>
      <c r="E1035" t="s">
        <v>654</v>
      </c>
      <c r="F1035" t="s">
        <v>655</v>
      </c>
      <c r="G1035" s="9" t="s">
        <v>23</v>
      </c>
      <c r="H1035" t="s">
        <v>23</v>
      </c>
      <c r="I1035" s="6">
        <f t="shared" ca="1" si="66"/>
        <v>44718</v>
      </c>
      <c r="J1035" cm="1">
        <f t="array" aca="1" ref="J1035" ca="1">_xlfn.LET(
    _xlpm.filteredList, _xlfn._xlws.FILTER(Employee_final!$A$2:$A$205, Employee_final!$R$2:$R$205 = _xlfn.NUMBERVALUE(Tickets_final!$G1035),Employee_final!$U$2:$U$205 &gt;=1),
    _xlpm.countList, COUNTA(_xlpm.filteredList),
    IF(_xlpm.countList = 0, "",
        INDEX(_xlpm.filteredList, RANDBETWEEN(1, _xlpm.countList))
    )
)</f>
        <v>150</v>
      </c>
      <c r="K1035">
        <f t="shared" ca="1" si="67"/>
        <v>5</v>
      </c>
    </row>
    <row r="1036" spans="1:11">
      <c r="A1036">
        <v>1035</v>
      </c>
      <c r="B1036">
        <f t="shared" ca="1" si="64"/>
        <v>97</v>
      </c>
      <c r="C1036" s="6" cm="1">
        <f t="array" aca="1" ref="C1036" ca="1">_xlfn.LET(
    _xlpm.DOJ, _xlfn.XLOOKUP(Tickets_final!$B1036, Employee_final!$A$2:$A$205, Employee_final!$K$2:$K$205, 0, 1, 1),
    _xlpm.RANDDATE, RANDBETWEEN(_xlpm.DOJ, TODAY()),
    _xlpm.RANDDATE
)</f>
        <v>45420</v>
      </c>
      <c r="D1036">
        <f t="shared" ca="1" si="65"/>
        <v>97</v>
      </c>
      <c r="E1036" t="s">
        <v>656</v>
      </c>
      <c r="F1036" t="s">
        <v>657</v>
      </c>
      <c r="G1036" s="9" t="s">
        <v>30</v>
      </c>
      <c r="H1036" t="s">
        <v>35</v>
      </c>
      <c r="I1036" s="6">
        <f t="shared" ca="1" si="66"/>
        <v>45424</v>
      </c>
      <c r="J1036" cm="1">
        <f t="array" aca="1" ref="J1036" ca="1">_xlfn.LET(
    _xlpm.filteredList, _xlfn._xlws.FILTER(Employee_final!$A$2:$A$205, Employee_final!$R$2:$R$205 = _xlfn.NUMBERVALUE(Tickets_final!$G1036),Employee_final!$U$2:$U$205 &gt;=1),
    _xlpm.countList, COUNTA(_xlpm.filteredList),
    IF(_xlpm.countList = 0, "",
        INDEX(_xlpm.filteredList, RANDBETWEEN(1, _xlpm.countList))
    )
)</f>
        <v>153</v>
      </c>
      <c r="K1036">
        <f t="shared" ca="1" si="67"/>
        <v>4</v>
      </c>
    </row>
    <row r="1037" spans="1:11">
      <c r="A1037">
        <v>1036</v>
      </c>
      <c r="B1037">
        <f t="shared" ca="1" si="64"/>
        <v>176</v>
      </c>
      <c r="C1037" s="6" cm="1">
        <f t="array" aca="1" ref="C1037" ca="1">_xlfn.LET(
    _xlpm.DOJ, _xlfn.XLOOKUP(Tickets_final!$B1037, Employee_final!$A$2:$A$205, Employee_final!$K$2:$K$205, 0, 1, 1),
    _xlpm.RANDDATE, RANDBETWEEN(_xlpm.DOJ, TODAY()),
    _xlpm.RANDDATE
)</f>
        <v>45454</v>
      </c>
      <c r="D1037">
        <f t="shared" ca="1" si="65"/>
        <v>176</v>
      </c>
      <c r="E1037" t="s">
        <v>658</v>
      </c>
      <c r="F1037" t="s">
        <v>659</v>
      </c>
      <c r="G1037" s="9" t="s">
        <v>39</v>
      </c>
      <c r="H1037" t="s">
        <v>30</v>
      </c>
      <c r="I1037" s="6">
        <f t="shared" ca="1" si="66"/>
        <v>45460</v>
      </c>
      <c r="J1037" cm="1">
        <f t="array" aca="1" ref="J1037" ca="1">_xlfn.LET(
    _xlpm.filteredList, _xlfn._xlws.FILTER(Employee_final!$A$2:$A$205, Employee_final!$R$2:$R$205 = _xlfn.NUMBERVALUE(Tickets_final!$G1037),Employee_final!$U$2:$U$205 &gt;=1),
    _xlpm.countList, COUNTA(_xlpm.filteredList),
    IF(_xlpm.countList = 0, "",
        INDEX(_xlpm.filteredList, RANDBETWEEN(1, _xlpm.countList))
    )
)</f>
        <v>98</v>
      </c>
      <c r="K1037">
        <f t="shared" ca="1" si="67"/>
        <v>2</v>
      </c>
    </row>
    <row r="1038" spans="1:11">
      <c r="A1038">
        <v>1037</v>
      </c>
      <c r="B1038">
        <f t="shared" ca="1" si="64"/>
        <v>133</v>
      </c>
      <c r="C1038" s="6" cm="1">
        <f t="array" aca="1" ref="C1038" ca="1">_xlfn.LET(
    _xlpm.DOJ, _xlfn.XLOOKUP(Tickets_final!$B1038, Employee_final!$A$2:$A$205, Employee_final!$K$2:$K$205, 0, 1, 1),
    _xlpm.RANDDATE, RANDBETWEEN(_xlpm.DOJ, TODAY()),
    _xlpm.RANDDATE
)</f>
        <v>45668</v>
      </c>
      <c r="D1038">
        <f t="shared" ca="1" si="65"/>
        <v>133</v>
      </c>
      <c r="E1038" t="s">
        <v>476</v>
      </c>
      <c r="F1038" t="s">
        <v>660</v>
      </c>
      <c r="G1038" s="9" t="s">
        <v>30</v>
      </c>
      <c r="H1038" t="s">
        <v>16</v>
      </c>
      <c r="I1038" s="6">
        <f t="shared" ca="1" si="66"/>
        <v>45677</v>
      </c>
      <c r="J1038" cm="1">
        <f t="array" aca="1" ref="J1038" ca="1">_xlfn.LET(
    _xlpm.filteredList, _xlfn._xlws.FILTER(Employee_final!$A$2:$A$205, Employee_final!$R$2:$R$205 = _xlfn.NUMBERVALUE(Tickets_final!$G1038),Employee_final!$U$2:$U$205 &gt;=1),
    _xlpm.countList, COUNTA(_xlpm.filteredList),
    IF(_xlpm.countList = 0, "",
        INDEX(_xlpm.filteredList, RANDBETWEEN(1, _xlpm.countList))
    )
)</f>
        <v>8</v>
      </c>
      <c r="K1038">
        <f t="shared" ca="1" si="67"/>
        <v>3</v>
      </c>
    </row>
    <row r="1039" spans="1:11">
      <c r="A1039">
        <v>1038</v>
      </c>
      <c r="B1039">
        <f t="shared" ca="1" si="64"/>
        <v>144</v>
      </c>
      <c r="C1039" s="6" cm="1">
        <f t="array" aca="1" ref="C1039" ca="1">_xlfn.LET(
    _xlpm.DOJ, _xlfn.XLOOKUP(Tickets_final!$B1039, Employee_final!$A$2:$A$205, Employee_final!$K$2:$K$205, 0, 1, 1),
    _xlpm.RANDDATE, RANDBETWEEN(_xlpm.DOJ, TODAY()),
    _xlpm.RANDDATE
)</f>
        <v>45260</v>
      </c>
      <c r="D1039">
        <f t="shared" ca="1" si="65"/>
        <v>144</v>
      </c>
      <c r="E1039" t="s">
        <v>661</v>
      </c>
      <c r="F1039" t="s">
        <v>662</v>
      </c>
      <c r="G1039" s="9" t="s">
        <v>23</v>
      </c>
      <c r="H1039" t="s">
        <v>23</v>
      </c>
      <c r="I1039" s="6">
        <f t="shared" ca="1" si="66"/>
        <v>45269</v>
      </c>
      <c r="J1039" cm="1">
        <f t="array" aca="1" ref="J1039" ca="1">_xlfn.LET(
    _xlpm.filteredList, _xlfn._xlws.FILTER(Employee_final!$A$2:$A$205, Employee_final!$R$2:$R$205 = _xlfn.NUMBERVALUE(Tickets_final!$G1039),Employee_final!$U$2:$U$205 &gt;=1),
    _xlpm.countList, COUNTA(_xlpm.filteredList),
    IF(_xlpm.countList = 0, "",
        INDEX(_xlpm.filteredList, RANDBETWEEN(1, _xlpm.countList))
    )
)</f>
        <v>186</v>
      </c>
      <c r="K1039">
        <f t="shared" ca="1" si="67"/>
        <v>3</v>
      </c>
    </row>
    <row r="1040" spans="1:11">
      <c r="A1040">
        <v>1039</v>
      </c>
      <c r="B1040">
        <f t="shared" ca="1" si="64"/>
        <v>121</v>
      </c>
      <c r="C1040" s="6" cm="1">
        <f t="array" aca="1" ref="C1040" ca="1">_xlfn.LET(
    _xlpm.DOJ, _xlfn.XLOOKUP(Tickets_final!$B1040, Employee_final!$A$2:$A$205, Employee_final!$K$2:$K$205, 0, 1, 1),
    _xlpm.RANDDATE, RANDBETWEEN(_xlpm.DOJ, TODAY()),
    _xlpm.RANDDATE
)</f>
        <v>44447</v>
      </c>
      <c r="D1040">
        <f t="shared" ca="1" si="65"/>
        <v>121</v>
      </c>
      <c r="E1040" t="s">
        <v>663</v>
      </c>
      <c r="F1040" t="s">
        <v>664</v>
      </c>
      <c r="G1040" s="9" t="s">
        <v>30</v>
      </c>
      <c r="H1040" t="s">
        <v>31</v>
      </c>
      <c r="I1040" s="6">
        <f t="shared" ca="1" si="66"/>
        <v>44455</v>
      </c>
      <c r="J1040" cm="1">
        <f t="array" aca="1" ref="J1040" ca="1">_xlfn.LET(
    _xlpm.filteredList, _xlfn._xlws.FILTER(Employee_final!$A$2:$A$205, Employee_final!$R$2:$R$205 = _xlfn.NUMBERVALUE(Tickets_final!$G1040),Employee_final!$U$2:$U$205 &gt;=1),
    _xlpm.countList, COUNTA(_xlpm.filteredList),
    IF(_xlpm.countList = 0, "",
        INDEX(_xlpm.filteredList, RANDBETWEEN(1, _xlpm.countList))
    )
)</f>
        <v>134</v>
      </c>
      <c r="K1040">
        <f t="shared" ca="1" si="67"/>
        <v>1</v>
      </c>
    </row>
    <row r="1041" spans="1:11">
      <c r="A1041">
        <v>1040</v>
      </c>
      <c r="B1041">
        <f t="shared" ca="1" si="64"/>
        <v>131</v>
      </c>
      <c r="C1041" s="6" cm="1">
        <f t="array" aca="1" ref="C1041" ca="1">_xlfn.LET(
    _xlpm.DOJ, _xlfn.XLOOKUP(Tickets_final!$B1041, Employee_final!$A$2:$A$205, Employee_final!$K$2:$K$205, 0, 1, 1),
    _xlpm.RANDDATE, RANDBETWEEN(_xlpm.DOJ, TODAY()),
    _xlpm.RANDDATE
)</f>
        <v>44561</v>
      </c>
      <c r="D1041">
        <f t="shared" ca="1" si="65"/>
        <v>131</v>
      </c>
      <c r="E1041" t="s">
        <v>665</v>
      </c>
      <c r="F1041" t="s">
        <v>666</v>
      </c>
      <c r="G1041" s="9" t="s">
        <v>39</v>
      </c>
      <c r="H1041" t="s">
        <v>19</v>
      </c>
      <c r="I1041" s="6">
        <f t="shared" ca="1" si="66"/>
        <v>44567</v>
      </c>
      <c r="J1041" cm="1">
        <f t="array" aca="1" ref="J1041" ca="1">_xlfn.LET(
    _xlpm.filteredList, _xlfn._xlws.FILTER(Employee_final!$A$2:$A$205, Employee_final!$R$2:$R$205 = _xlfn.NUMBERVALUE(Tickets_final!$G1041),Employee_final!$U$2:$U$205 &gt;=1),
    _xlpm.countList, COUNTA(_xlpm.filteredList),
    IF(_xlpm.countList = 0, "",
        INDEX(_xlpm.filteredList, RANDBETWEEN(1, _xlpm.countList))
    )
)</f>
        <v>74</v>
      </c>
      <c r="K1041">
        <f t="shared" ca="1" si="67"/>
        <v>2</v>
      </c>
    </row>
    <row r="1042" spans="1:11">
      <c r="A1042">
        <v>1041</v>
      </c>
      <c r="B1042">
        <f t="shared" ca="1" si="64"/>
        <v>152</v>
      </c>
      <c r="C1042" s="6" cm="1">
        <f t="array" aca="1" ref="C1042" ca="1">_xlfn.LET(
    _xlpm.DOJ, _xlfn.XLOOKUP(Tickets_final!$B1042, Employee_final!$A$2:$A$205, Employee_final!$K$2:$K$205, 0, 1, 1),
    _xlpm.RANDDATE, RANDBETWEEN(_xlpm.DOJ, TODAY()),
    _xlpm.RANDDATE
)</f>
        <v>45720</v>
      </c>
      <c r="D1042">
        <f t="shared" ca="1" si="65"/>
        <v>152</v>
      </c>
      <c r="E1042" t="s">
        <v>667</v>
      </c>
      <c r="F1042" t="s">
        <v>668</v>
      </c>
      <c r="G1042" s="9" t="s">
        <v>23</v>
      </c>
      <c r="H1042" t="s">
        <v>39</v>
      </c>
      <c r="I1042" s="6">
        <f t="shared" ca="1" si="66"/>
        <v>45724</v>
      </c>
      <c r="J1042" cm="1">
        <f t="array" aca="1" ref="J1042" ca="1">_xlfn.LET(
    _xlpm.filteredList, _xlfn._xlws.FILTER(Employee_final!$A$2:$A$205, Employee_final!$R$2:$R$205 = _xlfn.NUMBERVALUE(Tickets_final!$G1042),Employee_final!$U$2:$U$205 &gt;=1),
    _xlpm.countList, COUNTA(_xlpm.filteredList),
    IF(_xlpm.countList = 0, "",
        INDEX(_xlpm.filteredList, RANDBETWEEN(1, _xlpm.countList))
    )
)</f>
        <v>107</v>
      </c>
      <c r="K1042">
        <f t="shared" ca="1" si="67"/>
        <v>5</v>
      </c>
    </row>
    <row r="1043" spans="1:11">
      <c r="A1043">
        <v>1042</v>
      </c>
      <c r="B1043">
        <f t="shared" ca="1" si="64"/>
        <v>125</v>
      </c>
      <c r="C1043" s="6" cm="1">
        <f t="array" aca="1" ref="C1043" ca="1">_xlfn.LET(
    _xlpm.DOJ, _xlfn.XLOOKUP(Tickets_final!$B1043, Employee_final!$A$2:$A$205, Employee_final!$K$2:$K$205, 0, 1, 1),
    _xlpm.RANDDATE, RANDBETWEEN(_xlpm.DOJ, TODAY()),
    _xlpm.RANDDATE
)</f>
        <v>44914</v>
      </c>
      <c r="D1043">
        <f t="shared" ca="1" si="65"/>
        <v>125</v>
      </c>
      <c r="E1043" t="s">
        <v>669</v>
      </c>
      <c r="F1043" t="s">
        <v>670</v>
      </c>
      <c r="G1043" s="9" t="s">
        <v>19</v>
      </c>
      <c r="H1043" t="s">
        <v>46</v>
      </c>
      <c r="I1043" s="6">
        <f t="shared" ca="1" si="66"/>
        <v>44923</v>
      </c>
      <c r="J1043" cm="1">
        <f t="array" aca="1" ref="J1043" ca="1">_xlfn.LET(
    _xlpm.filteredList, _xlfn._xlws.FILTER(Employee_final!$A$2:$A$205, Employee_final!$R$2:$R$205 = _xlfn.NUMBERVALUE(Tickets_final!$G1043),Employee_final!$U$2:$U$205 &gt;=1),
    _xlpm.countList, COUNTA(_xlpm.filteredList),
    IF(_xlpm.countList = 0, "",
        INDEX(_xlpm.filteredList, RANDBETWEEN(1, _xlpm.countList))
    )
)</f>
        <v>68</v>
      </c>
      <c r="K1043">
        <f t="shared" ca="1" si="67"/>
        <v>4</v>
      </c>
    </row>
    <row r="1044" spans="1:11">
      <c r="A1044">
        <v>1043</v>
      </c>
      <c r="B1044">
        <f t="shared" ca="1" si="64"/>
        <v>108</v>
      </c>
      <c r="C1044" s="6" cm="1">
        <f t="array" aca="1" ref="C1044" ca="1">_xlfn.LET(
    _xlpm.DOJ, _xlfn.XLOOKUP(Tickets_final!$B1044, Employee_final!$A$2:$A$205, Employee_final!$K$2:$K$205, 0, 1, 1),
    _xlpm.RANDDATE, RANDBETWEEN(_xlpm.DOJ, TODAY()),
    _xlpm.RANDDATE
)</f>
        <v>44482</v>
      </c>
      <c r="D1044">
        <f t="shared" ca="1" si="65"/>
        <v>108</v>
      </c>
      <c r="E1044" t="s">
        <v>671</v>
      </c>
      <c r="F1044" t="s">
        <v>672</v>
      </c>
      <c r="G1044" s="9" t="s">
        <v>23</v>
      </c>
      <c r="H1044" t="s">
        <v>23</v>
      </c>
      <c r="I1044" s="6">
        <f t="shared" ca="1" si="66"/>
        <v>44491</v>
      </c>
      <c r="J1044" cm="1">
        <f t="array" aca="1" ref="J1044" ca="1">_xlfn.LET(
    _xlpm.filteredList, _xlfn._xlws.FILTER(Employee_final!$A$2:$A$205, Employee_final!$R$2:$R$205 = _xlfn.NUMBERVALUE(Tickets_final!$G1044),Employee_final!$U$2:$U$205 &gt;=1),
    _xlpm.countList, COUNTA(_xlpm.filteredList),
    IF(_xlpm.countList = 0, "",
        INDEX(_xlpm.filteredList, RANDBETWEEN(1, _xlpm.countList))
    )
)</f>
        <v>191</v>
      </c>
      <c r="K1044">
        <f t="shared" ca="1" si="67"/>
        <v>2</v>
      </c>
    </row>
    <row r="1045" spans="1:11">
      <c r="A1045">
        <v>1044</v>
      </c>
      <c r="B1045">
        <f t="shared" ca="1" si="64"/>
        <v>169</v>
      </c>
      <c r="C1045" s="6" cm="1">
        <f t="array" aca="1" ref="C1045" ca="1">_xlfn.LET(
    _xlpm.DOJ, _xlfn.XLOOKUP(Tickets_final!$B1045, Employee_final!$A$2:$A$205, Employee_final!$K$2:$K$205, 0, 1, 1),
    _xlpm.RANDDATE, RANDBETWEEN(_xlpm.DOJ, TODAY()),
    _xlpm.RANDDATE
)</f>
        <v>45386</v>
      </c>
      <c r="D1045">
        <f t="shared" ca="1" si="65"/>
        <v>169</v>
      </c>
      <c r="E1045" t="s">
        <v>673</v>
      </c>
      <c r="F1045" t="s">
        <v>674</v>
      </c>
      <c r="G1045" s="9" t="s">
        <v>30</v>
      </c>
      <c r="H1045" t="s">
        <v>35</v>
      </c>
      <c r="I1045" s="6">
        <f t="shared" ca="1" si="66"/>
        <v>45388</v>
      </c>
      <c r="J1045" cm="1">
        <f t="array" aca="1" ref="J1045" ca="1">_xlfn.LET(
    _xlpm.filteredList, _xlfn._xlws.FILTER(Employee_final!$A$2:$A$205, Employee_final!$R$2:$R$205 = _xlfn.NUMBERVALUE(Tickets_final!$G1045),Employee_final!$U$2:$U$205 &gt;=1),
    _xlpm.countList, COUNTA(_xlpm.filteredList),
    IF(_xlpm.countList = 0, "",
        INDEX(_xlpm.filteredList, RANDBETWEEN(1, _xlpm.countList))
    )
)</f>
        <v>125</v>
      </c>
      <c r="K1045">
        <f t="shared" ca="1" si="67"/>
        <v>6</v>
      </c>
    </row>
    <row r="1046" spans="1:11">
      <c r="A1046">
        <v>1045</v>
      </c>
      <c r="B1046">
        <f t="shared" ca="1" si="64"/>
        <v>149</v>
      </c>
      <c r="C1046" s="6" cm="1">
        <f t="array" aca="1" ref="C1046" ca="1">_xlfn.LET(
    _xlpm.DOJ, _xlfn.XLOOKUP(Tickets_final!$B1046, Employee_final!$A$2:$A$205, Employee_final!$K$2:$K$205, 0, 1, 1),
    _xlpm.RANDDATE, RANDBETWEEN(_xlpm.DOJ, TODAY()),
    _xlpm.RANDDATE
)</f>
        <v>44977</v>
      </c>
      <c r="D1046">
        <f t="shared" ca="1" si="65"/>
        <v>149</v>
      </c>
      <c r="E1046" t="s">
        <v>675</v>
      </c>
      <c r="F1046" t="s">
        <v>676</v>
      </c>
      <c r="G1046" s="9" t="s">
        <v>30</v>
      </c>
      <c r="H1046" t="s">
        <v>16</v>
      </c>
      <c r="I1046" s="6">
        <f t="shared" ca="1" si="66"/>
        <v>44979</v>
      </c>
      <c r="J1046" cm="1">
        <f t="array" aca="1" ref="J1046" ca="1">_xlfn.LET(
    _xlpm.filteredList, _xlfn._xlws.FILTER(Employee_final!$A$2:$A$205, Employee_final!$R$2:$R$205 = _xlfn.NUMBERVALUE(Tickets_final!$G1046),Employee_final!$U$2:$U$205 &gt;=1),
    _xlpm.countList, COUNTA(_xlpm.filteredList),
    IF(_xlpm.countList = 0, "",
        INDEX(_xlpm.filteredList, RANDBETWEEN(1, _xlpm.countList))
    )
)</f>
        <v>102</v>
      </c>
      <c r="K1046">
        <f t="shared" ca="1" si="67"/>
        <v>3</v>
      </c>
    </row>
    <row r="1047" spans="1:11">
      <c r="A1047">
        <v>1046</v>
      </c>
      <c r="B1047">
        <f t="shared" ca="1" si="64"/>
        <v>43</v>
      </c>
      <c r="C1047" s="6" cm="1">
        <f t="array" aca="1" ref="C1047" ca="1">_xlfn.LET(
    _xlpm.DOJ, _xlfn.XLOOKUP(Tickets_final!$B1047, Employee_final!$A$2:$A$205, Employee_final!$K$2:$K$205, 0, 1, 1),
    _xlpm.RANDDATE, RANDBETWEEN(_xlpm.DOJ, TODAY()),
    _xlpm.RANDDATE
)</f>
        <v>44263</v>
      </c>
      <c r="D1047">
        <f t="shared" ca="1" si="65"/>
        <v>43</v>
      </c>
      <c r="E1047" t="s">
        <v>677</v>
      </c>
      <c r="F1047" t="s">
        <v>678</v>
      </c>
      <c r="G1047" s="9" t="s">
        <v>23</v>
      </c>
      <c r="H1047" t="s">
        <v>23</v>
      </c>
      <c r="I1047" s="6">
        <f t="shared" ca="1" si="66"/>
        <v>44269</v>
      </c>
      <c r="J1047" cm="1">
        <f t="array" aca="1" ref="J1047" ca="1">_xlfn.LET(
    _xlpm.filteredList, _xlfn._xlws.FILTER(Employee_final!$A$2:$A$205, Employee_final!$R$2:$R$205 = _xlfn.NUMBERVALUE(Tickets_final!$G1047),Employee_final!$U$2:$U$205 &gt;=1),
    _xlpm.countList, COUNTA(_xlpm.filteredList),
    IF(_xlpm.countList = 0, "",
        INDEX(_xlpm.filteredList, RANDBETWEEN(1, _xlpm.countList))
    )
)</f>
        <v>31</v>
      </c>
      <c r="K1047">
        <f t="shared" ca="1" si="67"/>
        <v>4</v>
      </c>
    </row>
    <row r="1048" spans="1:11">
      <c r="A1048">
        <v>1047</v>
      </c>
      <c r="B1048">
        <f t="shared" ca="1" si="64"/>
        <v>116</v>
      </c>
      <c r="C1048" s="6" cm="1">
        <f t="array" aca="1" ref="C1048" ca="1">_xlfn.LET(
    _xlpm.DOJ, _xlfn.XLOOKUP(Tickets_final!$B1048, Employee_final!$A$2:$A$205, Employee_final!$K$2:$K$205, 0, 1, 1),
    _xlpm.RANDDATE, RANDBETWEEN(_xlpm.DOJ, TODAY()),
    _xlpm.RANDDATE
)</f>
        <v>45038</v>
      </c>
      <c r="D1048">
        <f t="shared" ca="1" si="65"/>
        <v>116</v>
      </c>
      <c r="E1048" t="s">
        <v>679</v>
      </c>
      <c r="F1048" t="s">
        <v>680</v>
      </c>
      <c r="G1048" s="9" t="s">
        <v>39</v>
      </c>
      <c r="H1048" t="s">
        <v>30</v>
      </c>
      <c r="I1048" s="6">
        <f t="shared" ca="1" si="66"/>
        <v>45045</v>
      </c>
      <c r="J1048" cm="1">
        <f t="array" aca="1" ref="J1048" ca="1">_xlfn.LET(
    _xlpm.filteredList, _xlfn._xlws.FILTER(Employee_final!$A$2:$A$205, Employee_final!$R$2:$R$205 = _xlfn.NUMBERVALUE(Tickets_final!$G1048),Employee_final!$U$2:$U$205 &gt;=1),
    _xlpm.countList, COUNTA(_xlpm.filteredList),
    IF(_xlpm.countList = 0, "",
        INDEX(_xlpm.filteredList, RANDBETWEEN(1, _xlpm.countList))
    )
)</f>
        <v>99</v>
      </c>
      <c r="K1048">
        <f t="shared" ca="1" si="67"/>
        <v>3</v>
      </c>
    </row>
    <row r="1049" spans="1:11">
      <c r="A1049">
        <v>1048</v>
      </c>
      <c r="B1049">
        <f t="shared" ca="1" si="64"/>
        <v>9</v>
      </c>
      <c r="C1049" s="6" cm="1">
        <f t="array" aca="1" ref="C1049" ca="1">_xlfn.LET(
    _xlpm.DOJ, _xlfn.XLOOKUP(Tickets_final!$B1049, Employee_final!$A$2:$A$205, Employee_final!$K$2:$K$205, 0, 1, 1),
    _xlpm.RANDDATE, RANDBETWEEN(_xlpm.DOJ, TODAY()),
    _xlpm.RANDDATE
)</f>
        <v>45495</v>
      </c>
      <c r="D1049">
        <f t="shared" ca="1" si="65"/>
        <v>9</v>
      </c>
      <c r="E1049" t="s">
        <v>681</v>
      </c>
      <c r="F1049" t="s">
        <v>682</v>
      </c>
      <c r="G1049" s="9" t="s">
        <v>30</v>
      </c>
      <c r="H1049" t="s">
        <v>31</v>
      </c>
      <c r="I1049" s="6">
        <f t="shared" ca="1" si="66"/>
        <v>45505</v>
      </c>
      <c r="J1049" cm="1">
        <f t="array" aca="1" ref="J1049" ca="1">_xlfn.LET(
    _xlpm.filteredList, _xlfn._xlws.FILTER(Employee_final!$A$2:$A$205, Employee_final!$R$2:$R$205 = _xlfn.NUMBERVALUE(Tickets_final!$G1049),Employee_final!$U$2:$U$205 &gt;=1),
    _xlpm.countList, COUNTA(_xlpm.filteredList),
    IF(_xlpm.countList = 0, "",
        INDEX(_xlpm.filteredList, RANDBETWEEN(1, _xlpm.countList))
    )
)</f>
        <v>192</v>
      </c>
      <c r="K1049">
        <f t="shared" ca="1" si="67"/>
        <v>2</v>
      </c>
    </row>
    <row r="1050" spans="1:11">
      <c r="A1050">
        <v>1049</v>
      </c>
      <c r="B1050">
        <f t="shared" ca="1" si="64"/>
        <v>176</v>
      </c>
      <c r="C1050" s="6" cm="1">
        <f t="array" aca="1" ref="C1050" ca="1">_xlfn.LET(
    _xlpm.DOJ, _xlfn.XLOOKUP(Tickets_final!$B1050, Employee_final!$A$2:$A$205, Employee_final!$K$2:$K$205, 0, 1, 1),
    _xlpm.RANDDATE, RANDBETWEEN(_xlpm.DOJ, TODAY()),
    _xlpm.RANDDATE
)</f>
        <v>43782</v>
      </c>
      <c r="D1050">
        <f t="shared" ca="1" si="65"/>
        <v>176</v>
      </c>
      <c r="E1050" t="s">
        <v>683</v>
      </c>
      <c r="F1050" t="s">
        <v>684</v>
      </c>
      <c r="G1050" s="9" t="s">
        <v>23</v>
      </c>
      <c r="H1050" t="s">
        <v>23</v>
      </c>
      <c r="I1050" s="6">
        <f t="shared" ca="1" si="66"/>
        <v>43784</v>
      </c>
      <c r="J1050" cm="1">
        <f t="array" aca="1" ref="J1050" ca="1">_xlfn.LET(
    _xlpm.filteredList, _xlfn._xlws.FILTER(Employee_final!$A$2:$A$205, Employee_final!$R$2:$R$205 = _xlfn.NUMBERVALUE(Tickets_final!$G1050),Employee_final!$U$2:$U$205 &gt;=1),
    _xlpm.countList, COUNTA(_xlpm.filteredList),
    IF(_xlpm.countList = 0, "",
        INDEX(_xlpm.filteredList, RANDBETWEEN(1, _xlpm.countList))
    )
)</f>
        <v>31</v>
      </c>
      <c r="K1050">
        <f t="shared" ca="1" si="67"/>
        <v>1</v>
      </c>
    </row>
    <row r="1051" spans="1:11">
      <c r="A1051">
        <v>1050</v>
      </c>
      <c r="B1051">
        <f t="shared" ca="1" si="64"/>
        <v>90</v>
      </c>
      <c r="C1051" s="6" cm="1">
        <f t="array" aca="1" ref="C1051" ca="1">_xlfn.LET(
    _xlpm.DOJ, _xlfn.XLOOKUP(Tickets_final!$B1051, Employee_final!$A$2:$A$205, Employee_final!$K$2:$K$205, 0, 1, 1),
    _xlpm.RANDDATE, RANDBETWEEN(_xlpm.DOJ, TODAY()),
    _xlpm.RANDDATE
)</f>
        <v>43305</v>
      </c>
      <c r="D1051">
        <f t="shared" ca="1" si="65"/>
        <v>105</v>
      </c>
      <c r="E1051" t="s">
        <v>685</v>
      </c>
      <c r="F1051" t="s">
        <v>686</v>
      </c>
      <c r="G1051" s="9" t="s">
        <v>39</v>
      </c>
      <c r="H1051" t="s">
        <v>30</v>
      </c>
      <c r="I1051" s="6">
        <f t="shared" ca="1" si="66"/>
        <v>43314</v>
      </c>
      <c r="J1051" cm="1">
        <f t="array" aca="1" ref="J1051" ca="1">_xlfn.LET(
    _xlpm.filteredList, _xlfn._xlws.FILTER(Employee_final!$A$2:$A$205, Employee_final!$R$2:$R$205 = _xlfn.NUMBERVALUE(Tickets_final!$G1051),Employee_final!$U$2:$U$205 &gt;=1),
    _xlpm.countList, COUNTA(_xlpm.filteredList),
    IF(_xlpm.countList = 0, "",
        INDEX(_xlpm.filteredList, RANDBETWEEN(1, _xlpm.countList))
    )
)</f>
        <v>115</v>
      </c>
      <c r="K1051">
        <f t="shared" ca="1" si="67"/>
        <v>3</v>
      </c>
    </row>
    <row r="1052" spans="1:11">
      <c r="A1052">
        <v>1051</v>
      </c>
      <c r="B1052">
        <f t="shared" ca="1" si="64"/>
        <v>130</v>
      </c>
      <c r="C1052" s="6" cm="1">
        <f t="array" aca="1" ref="C1052" ca="1">_xlfn.LET(
    _xlpm.DOJ, _xlfn.XLOOKUP(Tickets_final!$B1052, Employee_final!$A$2:$A$205, Employee_final!$K$2:$K$205, 0, 1, 1),
    _xlpm.RANDDATE, RANDBETWEEN(_xlpm.DOJ, TODAY()),
    _xlpm.RANDDATE
)</f>
        <v>44922</v>
      </c>
      <c r="D1052">
        <f t="shared" ca="1" si="65"/>
        <v>190</v>
      </c>
      <c r="E1052" t="s">
        <v>687</v>
      </c>
      <c r="F1052" t="s">
        <v>688</v>
      </c>
      <c r="G1052" s="9" t="s">
        <v>23</v>
      </c>
      <c r="H1052" t="s">
        <v>39</v>
      </c>
      <c r="I1052" s="6">
        <f t="shared" ca="1" si="66"/>
        <v>44929</v>
      </c>
      <c r="J1052" cm="1">
        <f t="array" aca="1" ref="J1052" ca="1">_xlfn.LET(
    _xlpm.filteredList, _xlfn._xlws.FILTER(Employee_final!$A$2:$A$205, Employee_final!$R$2:$R$205 = _xlfn.NUMBERVALUE(Tickets_final!$G1052),Employee_final!$U$2:$U$205 &gt;=1),
    _xlpm.countList, COUNTA(_xlpm.filteredList),
    IF(_xlpm.countList = 0, "",
        INDEX(_xlpm.filteredList, RANDBETWEEN(1, _xlpm.countList))
    )
)</f>
        <v>24</v>
      </c>
      <c r="K1052">
        <f t="shared" ca="1" si="67"/>
        <v>4</v>
      </c>
    </row>
    <row r="1053" spans="1:11">
      <c r="A1053">
        <v>1052</v>
      </c>
      <c r="B1053">
        <f t="shared" ca="1" si="64"/>
        <v>36</v>
      </c>
      <c r="C1053" s="6" cm="1">
        <f t="array" aca="1" ref="C1053" ca="1">_xlfn.LET(
    _xlpm.DOJ, _xlfn.XLOOKUP(Tickets_final!$B1053, Employee_final!$A$2:$A$205, Employee_final!$K$2:$K$205, 0, 1, 1),
    _xlpm.RANDDATE, RANDBETWEEN(_xlpm.DOJ, TODAY()),
    _xlpm.RANDDATE
)</f>
        <v>44401</v>
      </c>
      <c r="D1053">
        <f t="shared" ca="1" si="65"/>
        <v>36</v>
      </c>
      <c r="E1053" t="s">
        <v>689</v>
      </c>
      <c r="F1053" t="s">
        <v>690</v>
      </c>
      <c r="G1053" s="9" t="s">
        <v>19</v>
      </c>
      <c r="H1053" t="s">
        <v>46</v>
      </c>
      <c r="I1053" s="6">
        <f t="shared" ca="1" si="66"/>
        <v>44411</v>
      </c>
      <c r="J1053" cm="1">
        <f t="array" aca="1" ref="J1053" ca="1">_xlfn.LET(
    _xlpm.filteredList, _xlfn._xlws.FILTER(Employee_final!$A$2:$A$205, Employee_final!$R$2:$R$205 = _xlfn.NUMBERVALUE(Tickets_final!$G1053),Employee_final!$U$2:$U$205 &gt;=1),
    _xlpm.countList, COUNTA(_xlpm.filteredList),
    IF(_xlpm.countList = 0, "",
        INDEX(_xlpm.filteredList, RANDBETWEEN(1, _xlpm.countList))
    )
)</f>
        <v>75</v>
      </c>
      <c r="K1053">
        <f t="shared" ca="1" si="67"/>
        <v>3</v>
      </c>
    </row>
    <row r="1054" spans="1:11">
      <c r="A1054">
        <v>1053</v>
      </c>
      <c r="B1054">
        <f t="shared" ca="1" si="64"/>
        <v>14</v>
      </c>
      <c r="C1054" s="6" cm="1">
        <f t="array" aca="1" ref="C1054" ca="1">_xlfn.LET(
    _xlpm.DOJ, _xlfn.XLOOKUP(Tickets_final!$B1054, Employee_final!$A$2:$A$205, Employee_final!$K$2:$K$205, 0, 1, 1),
    _xlpm.RANDDATE, RANDBETWEEN(_xlpm.DOJ, TODAY()),
    _xlpm.RANDDATE
)</f>
        <v>45654</v>
      </c>
      <c r="D1054">
        <f t="shared" ca="1" si="65"/>
        <v>14</v>
      </c>
      <c r="E1054" t="s">
        <v>671</v>
      </c>
      <c r="F1054" t="s">
        <v>672</v>
      </c>
      <c r="G1054" s="9" t="s">
        <v>23</v>
      </c>
      <c r="H1054" t="s">
        <v>23</v>
      </c>
      <c r="I1054" s="6">
        <f t="shared" ca="1" si="66"/>
        <v>45663</v>
      </c>
      <c r="J1054" cm="1">
        <f t="array" aca="1" ref="J1054" ca="1">_xlfn.LET(
    _xlpm.filteredList, _xlfn._xlws.FILTER(Employee_final!$A$2:$A$205, Employee_final!$R$2:$R$205 = _xlfn.NUMBERVALUE(Tickets_final!$G1054),Employee_final!$U$2:$U$205 &gt;=1),
    _xlpm.countList, COUNTA(_xlpm.filteredList),
    IF(_xlpm.countList = 0, "",
        INDEX(_xlpm.filteredList, RANDBETWEEN(1, _xlpm.countList))
    )
)</f>
        <v>169</v>
      </c>
      <c r="K1054">
        <f t="shared" ca="1" si="67"/>
        <v>6</v>
      </c>
    </row>
    <row r="1055" spans="1:11">
      <c r="A1055">
        <v>1054</v>
      </c>
      <c r="B1055">
        <f t="shared" ca="1" si="64"/>
        <v>23</v>
      </c>
      <c r="C1055" s="6" cm="1">
        <f t="array" aca="1" ref="C1055" ca="1">_xlfn.LET(
    _xlpm.DOJ, _xlfn.XLOOKUP(Tickets_final!$B1055, Employee_final!$A$2:$A$205, Employee_final!$K$2:$K$205, 0, 1, 1),
    _xlpm.RANDDATE, RANDBETWEEN(_xlpm.DOJ, TODAY()),
    _xlpm.RANDDATE
)</f>
        <v>42137</v>
      </c>
      <c r="D1055">
        <f t="shared" ca="1" si="65"/>
        <v>23</v>
      </c>
      <c r="E1055" t="s">
        <v>673</v>
      </c>
      <c r="F1055" t="s">
        <v>674</v>
      </c>
      <c r="G1055" s="9" t="s">
        <v>30</v>
      </c>
      <c r="H1055" t="s">
        <v>35</v>
      </c>
      <c r="I1055" s="6">
        <f t="shared" ca="1" si="66"/>
        <v>42144</v>
      </c>
      <c r="J1055" cm="1">
        <f t="array" aca="1" ref="J1055" ca="1">_xlfn.LET(
    _xlpm.filteredList, _xlfn._xlws.FILTER(Employee_final!$A$2:$A$205, Employee_final!$R$2:$R$205 = _xlfn.NUMBERVALUE(Tickets_final!$G1055),Employee_final!$U$2:$U$205 &gt;=1),
    _xlpm.countList, COUNTA(_xlpm.filteredList),
    IF(_xlpm.countList = 0, "",
        INDEX(_xlpm.filteredList, RANDBETWEEN(1, _xlpm.countList))
    )
)</f>
        <v>8</v>
      </c>
      <c r="K1055">
        <f t="shared" ca="1" si="67"/>
        <v>2</v>
      </c>
    </row>
    <row r="1056" spans="1:11">
      <c r="A1056">
        <v>1055</v>
      </c>
      <c r="B1056">
        <f t="shared" ca="1" si="64"/>
        <v>57</v>
      </c>
      <c r="C1056" s="6" cm="1">
        <f t="array" aca="1" ref="C1056" ca="1">_xlfn.LET(
    _xlpm.DOJ, _xlfn.XLOOKUP(Tickets_final!$B1056, Employee_final!$A$2:$A$205, Employee_final!$K$2:$K$205, 0, 1, 1),
    _xlpm.RANDDATE, RANDBETWEEN(_xlpm.DOJ, TODAY()),
    _xlpm.RANDDATE
)</f>
        <v>45005</v>
      </c>
      <c r="D1056">
        <f t="shared" ca="1" si="65"/>
        <v>57</v>
      </c>
      <c r="E1056" t="s">
        <v>675</v>
      </c>
      <c r="F1056" t="s">
        <v>676</v>
      </c>
      <c r="G1056" s="9" t="s">
        <v>30</v>
      </c>
      <c r="H1056" t="s">
        <v>16</v>
      </c>
      <c r="I1056" s="6">
        <f t="shared" ca="1" si="66"/>
        <v>45010</v>
      </c>
      <c r="J1056" cm="1">
        <f t="array" aca="1" ref="J1056" ca="1">_xlfn.LET(
    _xlpm.filteredList, _xlfn._xlws.FILTER(Employee_final!$A$2:$A$205, Employee_final!$R$2:$R$205 = _xlfn.NUMBERVALUE(Tickets_final!$G1056),Employee_final!$U$2:$U$205 &gt;=1),
    _xlpm.countList, COUNTA(_xlpm.filteredList),
    IF(_xlpm.countList = 0, "",
        INDEX(_xlpm.filteredList, RANDBETWEEN(1, _xlpm.countList))
    )
)</f>
        <v>153</v>
      </c>
      <c r="K1056">
        <f t="shared" ca="1" si="67"/>
        <v>6</v>
      </c>
    </row>
    <row r="1057" spans="1:11">
      <c r="A1057">
        <v>1056</v>
      </c>
      <c r="B1057">
        <f t="shared" ca="1" si="64"/>
        <v>176</v>
      </c>
      <c r="C1057" s="6" cm="1">
        <f t="array" aca="1" ref="C1057" ca="1">_xlfn.LET(
    _xlpm.DOJ, _xlfn.XLOOKUP(Tickets_final!$B1057, Employee_final!$A$2:$A$205, Employee_final!$K$2:$K$205, 0, 1, 1),
    _xlpm.RANDDATE, RANDBETWEEN(_xlpm.DOJ, TODAY()),
    _xlpm.RANDDATE
)</f>
        <v>45021</v>
      </c>
      <c r="D1057">
        <f t="shared" ca="1" si="65"/>
        <v>176</v>
      </c>
      <c r="E1057" t="s">
        <v>677</v>
      </c>
      <c r="F1057" t="s">
        <v>678</v>
      </c>
      <c r="G1057" s="9" t="s">
        <v>23</v>
      </c>
      <c r="H1057" t="s">
        <v>23</v>
      </c>
      <c r="I1057" s="6">
        <f t="shared" ca="1" si="66"/>
        <v>45026</v>
      </c>
      <c r="J1057" cm="1">
        <f t="array" aca="1" ref="J1057" ca="1">_xlfn.LET(
    _xlpm.filteredList, _xlfn._xlws.FILTER(Employee_final!$A$2:$A$205, Employee_final!$R$2:$R$205 = _xlfn.NUMBERVALUE(Tickets_final!$G1057),Employee_final!$U$2:$U$205 &gt;=1),
    _xlpm.countList, COUNTA(_xlpm.filteredList),
    IF(_xlpm.countList = 0, "",
        INDEX(_xlpm.filteredList, RANDBETWEEN(1, _xlpm.countList))
    )
)</f>
        <v>22</v>
      </c>
      <c r="K1057">
        <f t="shared" ca="1" si="67"/>
        <v>2</v>
      </c>
    </row>
    <row r="1058" spans="1:11">
      <c r="A1058">
        <v>1057</v>
      </c>
      <c r="B1058">
        <f t="shared" ca="1" si="64"/>
        <v>74</v>
      </c>
      <c r="C1058" s="6" cm="1">
        <f t="array" aca="1" ref="C1058" ca="1">_xlfn.LET(
    _xlpm.DOJ, _xlfn.XLOOKUP(Tickets_final!$B1058, Employee_final!$A$2:$A$205, Employee_final!$K$2:$K$205, 0, 1, 1),
    _xlpm.RANDDATE, RANDBETWEEN(_xlpm.DOJ, TODAY()),
    _xlpm.RANDDATE
)</f>
        <v>45716</v>
      </c>
      <c r="D1058">
        <f t="shared" ca="1" si="65"/>
        <v>74</v>
      </c>
      <c r="E1058" t="s">
        <v>679</v>
      </c>
      <c r="F1058" t="s">
        <v>680</v>
      </c>
      <c r="G1058" s="9" t="s">
        <v>39</v>
      </c>
      <c r="H1058" t="s">
        <v>30</v>
      </c>
      <c r="I1058" s="6">
        <f t="shared" ca="1" si="66"/>
        <v>45720</v>
      </c>
      <c r="J1058" cm="1">
        <f t="array" aca="1" ref="J1058" ca="1">_xlfn.LET(
    _xlpm.filteredList, _xlfn._xlws.FILTER(Employee_final!$A$2:$A$205, Employee_final!$R$2:$R$205 = _xlfn.NUMBERVALUE(Tickets_final!$G1058),Employee_final!$U$2:$U$205 &gt;=1),
    _xlpm.countList, COUNTA(_xlpm.filteredList),
    IF(_xlpm.countList = 0, "",
        INDEX(_xlpm.filteredList, RANDBETWEEN(1, _xlpm.countList))
    )
)</f>
        <v>14</v>
      </c>
      <c r="K1058">
        <f t="shared" ca="1" si="67"/>
        <v>6</v>
      </c>
    </row>
    <row r="1059" spans="1:11">
      <c r="A1059">
        <v>1058</v>
      </c>
      <c r="B1059">
        <f t="shared" ca="1" si="64"/>
        <v>156</v>
      </c>
      <c r="C1059" s="6" cm="1">
        <f t="array" aca="1" ref="C1059" ca="1">_xlfn.LET(
    _xlpm.DOJ, _xlfn.XLOOKUP(Tickets_final!$B1059, Employee_final!$A$2:$A$205, Employee_final!$K$2:$K$205, 0, 1, 1),
    _xlpm.RANDDATE, RANDBETWEEN(_xlpm.DOJ, TODAY()),
    _xlpm.RANDDATE
)</f>
        <v>45635</v>
      </c>
      <c r="D1059">
        <f t="shared" ca="1" si="65"/>
        <v>156</v>
      </c>
      <c r="E1059" t="s">
        <v>681</v>
      </c>
      <c r="F1059" t="s">
        <v>682</v>
      </c>
      <c r="G1059" s="9" t="s">
        <v>30</v>
      </c>
      <c r="H1059" t="s">
        <v>31</v>
      </c>
      <c r="I1059" s="6">
        <f t="shared" ca="1" si="66"/>
        <v>45642</v>
      </c>
      <c r="J1059" cm="1">
        <f t="array" aca="1" ref="J1059" ca="1">_xlfn.LET(
    _xlpm.filteredList, _xlfn._xlws.FILTER(Employee_final!$A$2:$A$205, Employee_final!$R$2:$R$205 = _xlfn.NUMBERVALUE(Tickets_final!$G1059),Employee_final!$U$2:$U$205 &gt;=1),
    _xlpm.countList, COUNTA(_xlpm.filteredList),
    IF(_xlpm.countList = 0, "",
        INDEX(_xlpm.filteredList, RANDBETWEEN(1, _xlpm.countList))
    )
)</f>
        <v>105</v>
      </c>
      <c r="K1059">
        <f t="shared" ca="1" si="67"/>
        <v>4</v>
      </c>
    </row>
    <row r="1060" spans="1:11">
      <c r="A1060">
        <v>1059</v>
      </c>
      <c r="B1060">
        <f t="shared" ca="1" si="64"/>
        <v>62</v>
      </c>
      <c r="C1060" s="6" cm="1">
        <f t="array" aca="1" ref="C1060" ca="1">_xlfn.LET(
    _xlpm.DOJ, _xlfn.XLOOKUP(Tickets_final!$B1060, Employee_final!$A$2:$A$205, Employee_final!$K$2:$K$205, 0, 1, 1),
    _xlpm.RANDDATE, RANDBETWEEN(_xlpm.DOJ, TODAY()),
    _xlpm.RANDDATE
)</f>
        <v>44845</v>
      </c>
      <c r="D1060">
        <f t="shared" ca="1" si="65"/>
        <v>62</v>
      </c>
      <c r="E1060" t="s">
        <v>683</v>
      </c>
      <c r="F1060" t="s">
        <v>684</v>
      </c>
      <c r="G1060" s="9" t="s">
        <v>23</v>
      </c>
      <c r="H1060" t="s">
        <v>23</v>
      </c>
      <c r="I1060" s="6">
        <f t="shared" ca="1" si="66"/>
        <v>44853</v>
      </c>
      <c r="J1060" cm="1">
        <f t="array" aca="1" ref="J1060" ca="1">_xlfn.LET(
    _xlpm.filteredList, _xlfn._xlws.FILTER(Employee_final!$A$2:$A$205, Employee_final!$R$2:$R$205 = _xlfn.NUMBERVALUE(Tickets_final!$G1060),Employee_final!$U$2:$U$205 &gt;=1),
    _xlpm.countList, COUNTA(_xlpm.filteredList),
    IF(_xlpm.countList = 0, "",
        INDEX(_xlpm.filteredList, RANDBETWEEN(1, _xlpm.countList))
    )
)</f>
        <v>2</v>
      </c>
      <c r="K1060">
        <f t="shared" ca="1" si="67"/>
        <v>1</v>
      </c>
    </row>
    <row r="1061" spans="1:11">
      <c r="A1061">
        <v>1060</v>
      </c>
      <c r="B1061">
        <f t="shared" ca="1" si="64"/>
        <v>25</v>
      </c>
      <c r="C1061" s="6" cm="1">
        <f t="array" aca="1" ref="C1061" ca="1">_xlfn.LET(
    _xlpm.DOJ, _xlfn.XLOOKUP(Tickets_final!$B1061, Employee_final!$A$2:$A$205, Employee_final!$K$2:$K$205, 0, 1, 1),
    _xlpm.RANDDATE, RANDBETWEEN(_xlpm.DOJ, TODAY()),
    _xlpm.RANDDATE
)</f>
        <v>44980</v>
      </c>
      <c r="D1061">
        <f t="shared" ca="1" si="65"/>
        <v>25</v>
      </c>
      <c r="E1061" t="s">
        <v>685</v>
      </c>
      <c r="F1061" t="s">
        <v>686</v>
      </c>
      <c r="G1061" s="9" t="s">
        <v>39</v>
      </c>
      <c r="H1061" t="s">
        <v>30</v>
      </c>
      <c r="I1061" s="6">
        <f t="shared" ca="1" si="66"/>
        <v>44987</v>
      </c>
      <c r="J1061" cm="1">
        <f t="array" aca="1" ref="J1061" ca="1">_xlfn.LET(
    _xlpm.filteredList, _xlfn._xlws.FILTER(Employee_final!$A$2:$A$205, Employee_final!$R$2:$R$205 = _xlfn.NUMBERVALUE(Tickets_final!$G1061),Employee_final!$U$2:$U$205 &gt;=1),
    _xlpm.countList, COUNTA(_xlpm.filteredList),
    IF(_xlpm.countList = 0, "",
        INDEX(_xlpm.filteredList, RANDBETWEEN(1, _xlpm.countList))
    )
)</f>
        <v>160</v>
      </c>
      <c r="K1061">
        <f t="shared" ca="1" si="67"/>
        <v>2</v>
      </c>
    </row>
    <row r="1062" spans="1:11">
      <c r="A1062">
        <v>1061</v>
      </c>
      <c r="B1062">
        <f t="shared" ca="1" si="64"/>
        <v>106</v>
      </c>
      <c r="C1062" s="6" cm="1">
        <f t="array" aca="1" ref="C1062" ca="1">_xlfn.LET(
    _xlpm.DOJ, _xlfn.XLOOKUP(Tickets_final!$B1062, Employee_final!$A$2:$A$205, Employee_final!$K$2:$K$205, 0, 1, 1),
    _xlpm.RANDDATE, RANDBETWEEN(_xlpm.DOJ, TODAY()),
    _xlpm.RANDDATE
)</f>
        <v>44664</v>
      </c>
      <c r="D1062">
        <f t="shared" ca="1" si="65"/>
        <v>106</v>
      </c>
      <c r="E1062" t="s">
        <v>687</v>
      </c>
      <c r="F1062" t="s">
        <v>688</v>
      </c>
      <c r="G1062" s="9" t="s">
        <v>23</v>
      </c>
      <c r="H1062" t="s">
        <v>39</v>
      </c>
      <c r="I1062" s="6">
        <f t="shared" ca="1" si="66"/>
        <v>44673</v>
      </c>
      <c r="J1062" cm="1">
        <f t="array" aca="1" ref="J1062" ca="1">_xlfn.LET(
    _xlpm.filteredList, _xlfn._xlws.FILTER(Employee_final!$A$2:$A$205, Employee_final!$R$2:$R$205 = _xlfn.NUMBERVALUE(Tickets_final!$G1062),Employee_final!$U$2:$U$205 &gt;=1),
    _xlpm.countList, COUNTA(_xlpm.filteredList),
    IF(_xlpm.countList = 0, "",
        INDEX(_xlpm.filteredList, RANDBETWEEN(1, _xlpm.countList))
    )
)</f>
        <v>38</v>
      </c>
      <c r="K1062">
        <f t="shared" ca="1" si="67"/>
        <v>1</v>
      </c>
    </row>
    <row r="1063" spans="1:11">
      <c r="A1063">
        <v>1062</v>
      </c>
      <c r="B1063">
        <f t="shared" ca="1" si="64"/>
        <v>178</v>
      </c>
      <c r="C1063" s="6" cm="1">
        <f t="array" aca="1" ref="C1063" ca="1">_xlfn.LET(
    _xlpm.DOJ, _xlfn.XLOOKUP(Tickets_final!$B1063, Employee_final!$A$2:$A$205, Employee_final!$K$2:$K$205, 0, 1, 1),
    _xlpm.RANDDATE, RANDBETWEEN(_xlpm.DOJ, TODAY()),
    _xlpm.RANDDATE
)</f>
        <v>45417</v>
      </c>
      <c r="D1063">
        <f t="shared" ca="1" si="65"/>
        <v>178</v>
      </c>
      <c r="E1063" t="s">
        <v>689</v>
      </c>
      <c r="F1063" t="s">
        <v>690</v>
      </c>
      <c r="G1063" s="9" t="s">
        <v>19</v>
      </c>
      <c r="H1063" t="s">
        <v>46</v>
      </c>
      <c r="I1063" s="6">
        <f t="shared" ca="1" si="66"/>
        <v>45420</v>
      </c>
      <c r="J1063" cm="1">
        <f t="array" aca="1" ref="J1063" ca="1">_xlfn.LET(
    _xlpm.filteredList, _xlfn._xlws.FILTER(Employee_final!$A$2:$A$205, Employee_final!$R$2:$R$205 = _xlfn.NUMBERVALUE(Tickets_final!$G1063),Employee_final!$U$2:$U$205 &gt;=1),
    _xlpm.countList, COUNTA(_xlpm.filteredList),
    IF(_xlpm.countList = 0, "",
        INDEX(_xlpm.filteredList, RANDBETWEEN(1, _xlpm.countList))
    )
)</f>
        <v>159</v>
      </c>
      <c r="K1063">
        <f t="shared" ca="1" si="67"/>
        <v>3</v>
      </c>
    </row>
    <row r="1064" spans="1:11">
      <c r="A1064">
        <v>1063</v>
      </c>
      <c r="B1064">
        <f t="shared" ca="1" si="64"/>
        <v>69</v>
      </c>
      <c r="C1064" s="6" cm="1">
        <f t="array" aca="1" ref="C1064" ca="1">_xlfn.LET(
    _xlpm.DOJ, _xlfn.XLOOKUP(Tickets_final!$B1064, Employee_final!$A$2:$A$205, Employee_final!$K$2:$K$205, 0, 1, 1),
    _xlpm.RANDDATE, RANDBETWEEN(_xlpm.DOJ, TODAY()),
    _xlpm.RANDDATE
)</f>
        <v>45727</v>
      </c>
      <c r="D1064">
        <f t="shared" ca="1" si="65"/>
        <v>69</v>
      </c>
      <c r="E1064" t="s">
        <v>502</v>
      </c>
      <c r="F1064" t="s">
        <v>503</v>
      </c>
      <c r="G1064" s="9" t="s">
        <v>39</v>
      </c>
      <c r="H1064" t="s">
        <v>30</v>
      </c>
      <c r="I1064" s="6">
        <f t="shared" ca="1" si="66"/>
        <v>45730</v>
      </c>
      <c r="J1064" cm="1">
        <f t="array" aca="1" ref="J1064" ca="1">_xlfn.LET(
    _xlpm.filteredList, _xlfn._xlws.FILTER(Employee_final!$A$2:$A$205, Employee_final!$R$2:$R$205 = _xlfn.NUMBERVALUE(Tickets_final!$G1064),Employee_final!$U$2:$U$205 &gt;=1),
    _xlpm.countList, COUNTA(_xlpm.filteredList),
    IF(_xlpm.countList = 0, "",
        INDEX(_xlpm.filteredList, RANDBETWEEN(1, _xlpm.countList))
    )
)</f>
        <v>1</v>
      </c>
      <c r="K1064">
        <f t="shared" ca="1" si="67"/>
        <v>3</v>
      </c>
    </row>
    <row r="1065" spans="1:11">
      <c r="A1065">
        <v>1064</v>
      </c>
      <c r="B1065">
        <f t="shared" ca="1" si="64"/>
        <v>144</v>
      </c>
      <c r="C1065" s="6" cm="1">
        <f t="array" aca="1" ref="C1065" ca="1">_xlfn.LET(
    _xlpm.DOJ, _xlfn.XLOOKUP(Tickets_final!$B1065, Employee_final!$A$2:$A$205, Employee_final!$K$2:$K$205, 0, 1, 1),
    _xlpm.RANDDATE, RANDBETWEEN(_xlpm.DOJ, TODAY()),
    _xlpm.RANDDATE
)</f>
        <v>45177</v>
      </c>
      <c r="D1065">
        <f t="shared" ca="1" si="65"/>
        <v>144</v>
      </c>
      <c r="E1065" t="s">
        <v>504</v>
      </c>
      <c r="F1065" t="s">
        <v>505</v>
      </c>
      <c r="G1065" s="9" t="s">
        <v>23</v>
      </c>
      <c r="H1065" t="s">
        <v>39</v>
      </c>
      <c r="I1065" s="6">
        <f t="shared" ca="1" si="66"/>
        <v>45179</v>
      </c>
      <c r="J1065" cm="1">
        <f t="array" aca="1" ref="J1065" ca="1">_xlfn.LET(
    _xlpm.filteredList, _xlfn._xlws.FILTER(Employee_final!$A$2:$A$205, Employee_final!$R$2:$R$205 = _xlfn.NUMBERVALUE(Tickets_final!$G1065),Employee_final!$U$2:$U$205 &gt;=1),
    _xlpm.countList, COUNTA(_xlpm.filteredList),
    IF(_xlpm.countList = 0, "",
        INDEX(_xlpm.filteredList, RANDBETWEEN(1, _xlpm.countList))
    )
)</f>
        <v>186</v>
      </c>
      <c r="K1065">
        <f t="shared" ca="1" si="67"/>
        <v>3</v>
      </c>
    </row>
    <row r="1066" spans="1:11">
      <c r="A1066">
        <v>1065</v>
      </c>
      <c r="B1066">
        <f t="shared" ca="1" si="64"/>
        <v>181</v>
      </c>
      <c r="C1066" s="6" cm="1">
        <f t="array" aca="1" ref="C1066" ca="1">_xlfn.LET(
    _xlpm.DOJ, _xlfn.XLOOKUP(Tickets_final!$B1066, Employee_final!$A$2:$A$205, Employee_final!$K$2:$K$205, 0, 1, 1),
    _xlpm.RANDDATE, RANDBETWEEN(_xlpm.DOJ, TODAY()),
    _xlpm.RANDDATE
)</f>
        <v>45591</v>
      </c>
      <c r="D1066">
        <f t="shared" ca="1" si="65"/>
        <v>181</v>
      </c>
      <c r="E1066" t="s">
        <v>506</v>
      </c>
      <c r="F1066" t="s">
        <v>507</v>
      </c>
      <c r="G1066" s="9" t="s">
        <v>19</v>
      </c>
      <c r="H1066" t="s">
        <v>46</v>
      </c>
      <c r="I1066" s="6">
        <f t="shared" ca="1" si="66"/>
        <v>45596</v>
      </c>
      <c r="J1066" cm="1">
        <f t="array" aca="1" ref="J1066" ca="1">_xlfn.LET(
    _xlpm.filteredList, _xlfn._xlws.FILTER(Employee_final!$A$2:$A$205, Employee_final!$R$2:$R$205 = _xlfn.NUMBERVALUE(Tickets_final!$G1066),Employee_final!$U$2:$U$205 &gt;=1),
    _xlpm.countList, COUNTA(_xlpm.filteredList),
    IF(_xlpm.countList = 0, "",
        INDEX(_xlpm.filteredList, RANDBETWEEN(1, _xlpm.countList))
    )
)</f>
        <v>112</v>
      </c>
      <c r="K1066">
        <f t="shared" ca="1" si="67"/>
        <v>5</v>
      </c>
    </row>
    <row r="1067" spans="1:11">
      <c r="A1067">
        <v>1066</v>
      </c>
      <c r="B1067">
        <f t="shared" ca="1" si="64"/>
        <v>33</v>
      </c>
      <c r="C1067" s="6" cm="1">
        <f t="array" aca="1" ref="C1067" ca="1">_xlfn.LET(
    _xlpm.DOJ, _xlfn.XLOOKUP(Tickets_final!$B1067, Employee_final!$A$2:$A$205, Employee_final!$K$2:$K$205, 0, 1, 1),
    _xlpm.RANDDATE, RANDBETWEEN(_xlpm.DOJ, TODAY()),
    _xlpm.RANDDATE
)</f>
        <v>44381</v>
      </c>
      <c r="D1067">
        <f t="shared" ca="1" si="65"/>
        <v>33</v>
      </c>
      <c r="E1067" t="s">
        <v>508</v>
      </c>
      <c r="F1067" t="s">
        <v>509</v>
      </c>
      <c r="G1067" s="9" t="s">
        <v>30</v>
      </c>
      <c r="H1067" t="s">
        <v>35</v>
      </c>
      <c r="I1067" s="6">
        <f t="shared" ca="1" si="66"/>
        <v>44384</v>
      </c>
      <c r="J1067" cm="1">
        <f t="array" aca="1" ref="J1067" ca="1">_xlfn.LET(
    _xlpm.filteredList, _xlfn._xlws.FILTER(Employee_final!$A$2:$A$205, Employee_final!$R$2:$R$205 = _xlfn.NUMBERVALUE(Tickets_final!$G1067),Employee_final!$U$2:$U$205 &gt;=1),
    _xlpm.countList, COUNTA(_xlpm.filteredList),
    IF(_xlpm.countList = 0, "",
        INDEX(_xlpm.filteredList, RANDBETWEEN(1, _xlpm.countList))
    )
)</f>
        <v>39</v>
      </c>
      <c r="K1067">
        <f t="shared" ca="1" si="67"/>
        <v>4</v>
      </c>
    </row>
    <row r="1068" spans="1:11">
      <c r="A1068">
        <v>1067</v>
      </c>
      <c r="B1068">
        <f t="shared" ca="1" si="64"/>
        <v>43</v>
      </c>
      <c r="C1068" s="6" cm="1">
        <f t="array" aca="1" ref="C1068" ca="1">_xlfn.LET(
    _xlpm.DOJ, _xlfn.XLOOKUP(Tickets_final!$B1068, Employee_final!$A$2:$A$205, Employee_final!$K$2:$K$205, 0, 1, 1),
    _xlpm.RANDDATE, RANDBETWEEN(_xlpm.DOJ, TODAY()),
    _xlpm.RANDDATE
)</f>
        <v>45728</v>
      </c>
      <c r="D1068">
        <f t="shared" ca="1" si="65"/>
        <v>43</v>
      </c>
      <c r="E1068" t="s">
        <v>510</v>
      </c>
      <c r="F1068" t="s">
        <v>511</v>
      </c>
      <c r="G1068" s="9" t="s">
        <v>23</v>
      </c>
      <c r="H1068" t="s">
        <v>23</v>
      </c>
      <c r="I1068" s="6">
        <f t="shared" ca="1" si="66"/>
        <v>45732</v>
      </c>
      <c r="J1068" cm="1">
        <f t="array" aca="1" ref="J1068" ca="1">_xlfn.LET(
    _xlpm.filteredList, _xlfn._xlws.FILTER(Employee_final!$A$2:$A$205, Employee_final!$R$2:$R$205 = _xlfn.NUMBERVALUE(Tickets_final!$G1068),Employee_final!$U$2:$U$205 &gt;=1),
    _xlpm.countList, COUNTA(_xlpm.filteredList),
    IF(_xlpm.countList = 0, "",
        INDEX(_xlpm.filteredList, RANDBETWEEN(1, _xlpm.countList))
    )
)</f>
        <v>106</v>
      </c>
      <c r="K1068">
        <f t="shared" ca="1" si="67"/>
        <v>4</v>
      </c>
    </row>
    <row r="1069" spans="1:11">
      <c r="A1069">
        <v>1068</v>
      </c>
      <c r="B1069">
        <f t="shared" ca="1" si="64"/>
        <v>78</v>
      </c>
      <c r="C1069" s="6" cm="1">
        <f t="array" aca="1" ref="C1069" ca="1">_xlfn.LET(
    _xlpm.DOJ, _xlfn.XLOOKUP(Tickets_final!$B1069, Employee_final!$A$2:$A$205, Employee_final!$K$2:$K$205, 0, 1, 1),
    _xlpm.RANDDATE, RANDBETWEEN(_xlpm.DOJ, TODAY()),
    _xlpm.RANDDATE
)</f>
        <v>43432</v>
      </c>
      <c r="D1069">
        <f t="shared" ca="1" si="65"/>
        <v>78</v>
      </c>
      <c r="E1069" t="s">
        <v>512</v>
      </c>
      <c r="F1069" t="s">
        <v>513</v>
      </c>
      <c r="G1069" s="9" t="s">
        <v>39</v>
      </c>
      <c r="H1069" t="s">
        <v>19</v>
      </c>
      <c r="I1069" s="6">
        <f t="shared" ca="1" si="66"/>
        <v>43438</v>
      </c>
      <c r="J1069" cm="1">
        <f t="array" aca="1" ref="J1069" ca="1">_xlfn.LET(
    _xlpm.filteredList, _xlfn._xlws.FILTER(Employee_final!$A$2:$A$205, Employee_final!$R$2:$R$205 = _xlfn.NUMBERVALUE(Tickets_final!$G1069),Employee_final!$U$2:$U$205 &gt;=1),
    _xlpm.countList, COUNTA(_xlpm.filteredList),
    IF(_xlpm.countList = 0, "",
        INDEX(_xlpm.filteredList, RANDBETWEEN(1, _xlpm.countList))
    )
)</f>
        <v>180</v>
      </c>
      <c r="K1069">
        <f t="shared" ca="1" si="67"/>
        <v>5</v>
      </c>
    </row>
    <row r="1070" spans="1:11">
      <c r="A1070">
        <v>1069</v>
      </c>
      <c r="B1070">
        <f t="shared" ca="1" si="64"/>
        <v>21</v>
      </c>
      <c r="C1070" s="6" cm="1">
        <f t="array" aca="1" ref="C1070" ca="1">_xlfn.LET(
    _xlpm.DOJ, _xlfn.XLOOKUP(Tickets_final!$B1070, Employee_final!$A$2:$A$205, Employee_final!$K$2:$K$205, 0, 1, 1),
    _xlpm.RANDDATE, RANDBETWEEN(_xlpm.DOJ, TODAY()),
    _xlpm.RANDDATE
)</f>
        <v>44584</v>
      </c>
      <c r="D1070">
        <f t="shared" ca="1" si="65"/>
        <v>21</v>
      </c>
      <c r="E1070" t="s">
        <v>514</v>
      </c>
      <c r="F1070" t="s">
        <v>515</v>
      </c>
      <c r="G1070" s="9" t="s">
        <v>30</v>
      </c>
      <c r="H1070" t="s">
        <v>16</v>
      </c>
      <c r="I1070" s="6">
        <f t="shared" ca="1" si="66"/>
        <v>44586</v>
      </c>
      <c r="J1070" cm="1">
        <f t="array" aca="1" ref="J1070" ca="1">_xlfn.LET(
    _xlpm.filteredList, _xlfn._xlws.FILTER(Employee_final!$A$2:$A$205, Employee_final!$R$2:$R$205 = _xlfn.NUMBERVALUE(Tickets_final!$G1070),Employee_final!$U$2:$U$205 &gt;=1),
    _xlpm.countList, COUNTA(_xlpm.filteredList),
    IF(_xlpm.countList = 0, "",
        INDEX(_xlpm.filteredList, RANDBETWEEN(1, _xlpm.countList))
    )
)</f>
        <v>164</v>
      </c>
      <c r="K1070">
        <f t="shared" ca="1" si="67"/>
        <v>2</v>
      </c>
    </row>
    <row r="1071" spans="1:11">
      <c r="A1071">
        <v>1070</v>
      </c>
      <c r="B1071">
        <f t="shared" ca="1" si="64"/>
        <v>140</v>
      </c>
      <c r="C1071" s="6" cm="1">
        <f t="array" aca="1" ref="C1071" ca="1">_xlfn.LET(
    _xlpm.DOJ, _xlfn.XLOOKUP(Tickets_final!$B1071, Employee_final!$A$2:$A$205, Employee_final!$K$2:$K$205, 0, 1, 1),
    _xlpm.RANDDATE, RANDBETWEEN(_xlpm.DOJ, TODAY()),
    _xlpm.RANDDATE
)</f>
        <v>45665</v>
      </c>
      <c r="D1071">
        <f t="shared" ca="1" si="65"/>
        <v>21</v>
      </c>
      <c r="E1071" t="s">
        <v>516</v>
      </c>
      <c r="F1071" t="s">
        <v>517</v>
      </c>
      <c r="G1071" s="9" t="s">
        <v>23</v>
      </c>
      <c r="H1071" t="s">
        <v>23</v>
      </c>
      <c r="I1071" s="6">
        <f t="shared" ca="1" si="66"/>
        <v>45674</v>
      </c>
      <c r="J1071" cm="1">
        <f t="array" aca="1" ref="J1071" ca="1">_xlfn.LET(
    _xlpm.filteredList, _xlfn._xlws.FILTER(Employee_final!$A$2:$A$205, Employee_final!$R$2:$R$205 = _xlfn.NUMBERVALUE(Tickets_final!$G1071),Employee_final!$U$2:$U$205 &gt;=1),
    _xlpm.countList, COUNTA(_xlpm.filteredList),
    IF(_xlpm.countList = 0, "",
        INDEX(_xlpm.filteredList, RANDBETWEEN(1, _xlpm.countList))
    )
)</f>
        <v>91</v>
      </c>
      <c r="K1071">
        <f t="shared" ca="1" si="67"/>
        <v>6</v>
      </c>
    </row>
    <row r="1072" spans="1:11">
      <c r="A1072">
        <v>1071</v>
      </c>
      <c r="B1072">
        <f t="shared" ca="1" si="64"/>
        <v>19</v>
      </c>
      <c r="C1072" s="6" cm="1">
        <f t="array" aca="1" ref="C1072" ca="1">_xlfn.LET(
    _xlpm.DOJ, _xlfn.XLOOKUP(Tickets_final!$B1072, Employee_final!$A$2:$A$205, Employee_final!$K$2:$K$205, 0, 1, 1),
    _xlpm.RANDDATE, RANDBETWEEN(_xlpm.DOJ, TODAY()),
    _xlpm.RANDDATE
)</f>
        <v>43867</v>
      </c>
      <c r="D1072">
        <f t="shared" ca="1" si="65"/>
        <v>19</v>
      </c>
      <c r="E1072" t="s">
        <v>518</v>
      </c>
      <c r="F1072" t="s">
        <v>519</v>
      </c>
      <c r="G1072" s="9" t="s">
        <v>39</v>
      </c>
      <c r="H1072" t="s">
        <v>30</v>
      </c>
      <c r="I1072" s="6">
        <f t="shared" ca="1" si="66"/>
        <v>43874</v>
      </c>
      <c r="J1072" cm="1">
        <f t="array" aca="1" ref="J1072" ca="1">_xlfn.LET(
    _xlpm.filteredList, _xlfn._xlws.FILTER(Employee_final!$A$2:$A$205, Employee_final!$R$2:$R$205 = _xlfn.NUMBERVALUE(Tickets_final!$G1072),Employee_final!$U$2:$U$205 &gt;=1),
    _xlpm.countList, COUNTA(_xlpm.filteredList),
    IF(_xlpm.countList = 0, "",
        INDEX(_xlpm.filteredList, RANDBETWEEN(1, _xlpm.countList))
    )
)</f>
        <v>201</v>
      </c>
      <c r="K1072">
        <f t="shared" ca="1" si="67"/>
        <v>6</v>
      </c>
    </row>
    <row r="1073" spans="1:11">
      <c r="A1073">
        <v>1072</v>
      </c>
      <c r="B1073">
        <f t="shared" ca="1" si="64"/>
        <v>67</v>
      </c>
      <c r="C1073" s="6" cm="1">
        <f t="array" aca="1" ref="C1073" ca="1">_xlfn.LET(
    _xlpm.DOJ, _xlfn.XLOOKUP(Tickets_final!$B1073, Employee_final!$A$2:$A$205, Employee_final!$K$2:$K$205, 0, 1, 1),
    _xlpm.RANDDATE, RANDBETWEEN(_xlpm.DOJ, TODAY()),
    _xlpm.RANDDATE
)</f>
        <v>45701</v>
      </c>
      <c r="D1073">
        <f t="shared" ca="1" si="65"/>
        <v>67</v>
      </c>
      <c r="E1073" t="s">
        <v>520</v>
      </c>
      <c r="F1073" t="s">
        <v>521</v>
      </c>
      <c r="G1073" s="9" t="s">
        <v>30</v>
      </c>
      <c r="H1073" t="s">
        <v>31</v>
      </c>
      <c r="I1073" s="6">
        <f t="shared" ca="1" si="66"/>
        <v>45710</v>
      </c>
      <c r="J1073" cm="1">
        <f t="array" aca="1" ref="J1073" ca="1">_xlfn.LET(
    _xlpm.filteredList, _xlfn._xlws.FILTER(Employee_final!$A$2:$A$205, Employee_final!$R$2:$R$205 = _xlfn.NUMBERVALUE(Tickets_final!$G1073),Employee_final!$U$2:$U$205 &gt;=1),
    _xlpm.countList, COUNTA(_xlpm.filteredList),
    IF(_xlpm.countList = 0, "",
        INDEX(_xlpm.filteredList, RANDBETWEEN(1, _xlpm.countList))
    )
)</f>
        <v>143</v>
      </c>
      <c r="K1073">
        <f t="shared" ca="1" si="67"/>
        <v>1</v>
      </c>
    </row>
    <row r="1074" spans="1:11">
      <c r="A1074">
        <v>1073</v>
      </c>
      <c r="B1074">
        <f t="shared" ca="1" si="64"/>
        <v>72</v>
      </c>
      <c r="C1074" s="6" cm="1">
        <f t="array" aca="1" ref="C1074" ca="1">_xlfn.LET(
    _xlpm.DOJ, _xlfn.XLOOKUP(Tickets_final!$B1074, Employee_final!$A$2:$A$205, Employee_final!$K$2:$K$205, 0, 1, 1),
    _xlpm.RANDDATE, RANDBETWEEN(_xlpm.DOJ, TODAY()),
    _xlpm.RANDDATE
)</f>
        <v>45174</v>
      </c>
      <c r="D1074">
        <f t="shared" ca="1" si="65"/>
        <v>72</v>
      </c>
      <c r="E1074" t="s">
        <v>522</v>
      </c>
      <c r="F1074" t="s">
        <v>523</v>
      </c>
      <c r="G1074" s="9" t="s">
        <v>23</v>
      </c>
      <c r="H1074" t="s">
        <v>23</v>
      </c>
      <c r="I1074" s="6">
        <f t="shared" ca="1" si="66"/>
        <v>45180</v>
      </c>
      <c r="J1074" cm="1">
        <f t="array" aca="1" ref="J1074" ca="1">_xlfn.LET(
    _xlpm.filteredList, _xlfn._xlws.FILTER(Employee_final!$A$2:$A$205, Employee_final!$R$2:$R$205 = _xlfn.NUMBERVALUE(Tickets_final!$G1074),Employee_final!$U$2:$U$205 &gt;=1),
    _xlpm.countList, COUNTA(_xlpm.filteredList),
    IF(_xlpm.countList = 0, "",
        INDEX(_xlpm.filteredList, RANDBETWEEN(1, _xlpm.countList))
    )
)</f>
        <v>146</v>
      </c>
      <c r="K1074">
        <f t="shared" ca="1" si="67"/>
        <v>5</v>
      </c>
    </row>
    <row r="1075" spans="1:11">
      <c r="A1075">
        <v>1074</v>
      </c>
      <c r="B1075">
        <f t="shared" ca="1" si="64"/>
        <v>198</v>
      </c>
      <c r="C1075" s="6" cm="1">
        <f t="array" aca="1" ref="C1075" ca="1">_xlfn.LET(
    _xlpm.DOJ, _xlfn.XLOOKUP(Tickets_final!$B1075, Employee_final!$A$2:$A$205, Employee_final!$K$2:$K$205, 0, 1, 1),
    _xlpm.RANDDATE, RANDBETWEEN(_xlpm.DOJ, TODAY()),
    _xlpm.RANDDATE
)</f>
        <v>45331</v>
      </c>
      <c r="D1075">
        <f t="shared" ca="1" si="65"/>
        <v>198</v>
      </c>
      <c r="E1075" t="s">
        <v>524</v>
      </c>
      <c r="F1075" t="s">
        <v>525</v>
      </c>
      <c r="G1075" s="9" t="s">
        <v>19</v>
      </c>
      <c r="H1075" t="s">
        <v>46</v>
      </c>
      <c r="I1075" s="6">
        <f t="shared" ca="1" si="66"/>
        <v>45341</v>
      </c>
      <c r="J1075" cm="1">
        <f t="array" aca="1" ref="J1075" ca="1">_xlfn.LET(
    _xlpm.filteredList, _xlfn._xlws.FILTER(Employee_final!$A$2:$A$205, Employee_final!$R$2:$R$205 = _xlfn.NUMBERVALUE(Tickets_final!$G1075),Employee_final!$U$2:$U$205 &gt;=1),
    _xlpm.countList, COUNTA(_xlpm.filteredList),
    IF(_xlpm.countList = 0, "",
        INDEX(_xlpm.filteredList, RANDBETWEEN(1, _xlpm.countList))
    )
)</f>
        <v>113</v>
      </c>
      <c r="K1075">
        <f t="shared" ca="1" si="67"/>
        <v>1</v>
      </c>
    </row>
    <row r="1076" spans="1:11">
      <c r="A1076">
        <v>1075</v>
      </c>
      <c r="B1076">
        <f t="shared" ca="1" si="64"/>
        <v>122</v>
      </c>
      <c r="C1076" s="6" cm="1">
        <f t="array" aca="1" ref="C1076" ca="1">_xlfn.LET(
    _xlpm.DOJ, _xlfn.XLOOKUP(Tickets_final!$B1076, Employee_final!$A$2:$A$205, Employee_final!$K$2:$K$205, 0, 1, 1),
    _xlpm.RANDDATE, RANDBETWEEN(_xlpm.DOJ, TODAY()),
    _xlpm.RANDDATE
)</f>
        <v>45488</v>
      </c>
      <c r="D1076">
        <f t="shared" ca="1" si="65"/>
        <v>122</v>
      </c>
      <c r="E1076" t="s">
        <v>526</v>
      </c>
      <c r="F1076" t="s">
        <v>527</v>
      </c>
      <c r="G1076" s="9" t="s">
        <v>30</v>
      </c>
      <c r="H1076" t="s">
        <v>35</v>
      </c>
      <c r="I1076" s="6">
        <f t="shared" ca="1" si="66"/>
        <v>45495</v>
      </c>
      <c r="J1076" cm="1">
        <f t="array" aca="1" ref="J1076" ca="1">_xlfn.LET(
    _xlpm.filteredList, _xlfn._xlws.FILTER(Employee_final!$A$2:$A$205, Employee_final!$R$2:$R$205 = _xlfn.NUMBERVALUE(Tickets_final!$G1076),Employee_final!$U$2:$U$205 &gt;=1),
    _xlpm.countList, COUNTA(_xlpm.filteredList),
    IF(_xlpm.countList = 0, "",
        INDEX(_xlpm.filteredList, RANDBETWEEN(1, _xlpm.countList))
    )
)</f>
        <v>128</v>
      </c>
      <c r="K1076">
        <f t="shared" ca="1" si="67"/>
        <v>5</v>
      </c>
    </row>
    <row r="1077" spans="1:11">
      <c r="A1077">
        <v>1076</v>
      </c>
      <c r="B1077">
        <f t="shared" ca="1" si="64"/>
        <v>171</v>
      </c>
      <c r="C1077" s="6" cm="1">
        <f t="array" aca="1" ref="C1077" ca="1">_xlfn.LET(
    _xlpm.DOJ, _xlfn.XLOOKUP(Tickets_final!$B1077, Employee_final!$A$2:$A$205, Employee_final!$K$2:$K$205, 0, 1, 1),
    _xlpm.RANDDATE, RANDBETWEEN(_xlpm.DOJ, TODAY()),
    _xlpm.RANDDATE
)</f>
        <v>44777</v>
      </c>
      <c r="D1077">
        <f t="shared" ca="1" si="65"/>
        <v>171</v>
      </c>
      <c r="E1077" t="s">
        <v>528</v>
      </c>
      <c r="F1077" t="s">
        <v>529</v>
      </c>
      <c r="G1077" s="9" t="s">
        <v>39</v>
      </c>
      <c r="H1077" t="s">
        <v>30</v>
      </c>
      <c r="I1077" s="6">
        <f t="shared" ca="1" si="66"/>
        <v>44783</v>
      </c>
      <c r="J1077" cm="1">
        <f t="array" aca="1" ref="J1077" ca="1">_xlfn.LET(
    _xlpm.filteredList, _xlfn._xlws.FILTER(Employee_final!$A$2:$A$205, Employee_final!$R$2:$R$205 = _xlfn.NUMBERVALUE(Tickets_final!$G1077),Employee_final!$U$2:$U$205 &gt;=1),
    _xlpm.countList, COUNTA(_xlpm.filteredList),
    IF(_xlpm.countList = 0, "",
        INDEX(_xlpm.filteredList, RANDBETWEEN(1, _xlpm.countList))
    )
)</f>
        <v>14</v>
      </c>
      <c r="K1077">
        <f t="shared" ca="1" si="67"/>
        <v>1</v>
      </c>
    </row>
    <row r="1078" spans="1:11">
      <c r="A1078">
        <v>1077</v>
      </c>
      <c r="B1078">
        <f t="shared" ca="1" si="64"/>
        <v>160</v>
      </c>
      <c r="C1078" s="6" cm="1">
        <f t="array" aca="1" ref="C1078" ca="1">_xlfn.LET(
    _xlpm.DOJ, _xlfn.XLOOKUP(Tickets_final!$B1078, Employee_final!$A$2:$A$205, Employee_final!$K$2:$K$205, 0, 1, 1),
    _xlpm.RANDDATE, RANDBETWEEN(_xlpm.DOJ, TODAY()),
    _xlpm.RANDDATE
)</f>
        <v>45670</v>
      </c>
      <c r="D1078">
        <f t="shared" ca="1" si="65"/>
        <v>161</v>
      </c>
      <c r="E1078" t="s">
        <v>530</v>
      </c>
      <c r="F1078" t="s">
        <v>531</v>
      </c>
      <c r="G1078" s="9" t="s">
        <v>30</v>
      </c>
      <c r="H1078" t="s">
        <v>16</v>
      </c>
      <c r="I1078" s="6">
        <f t="shared" ca="1" si="66"/>
        <v>45676</v>
      </c>
      <c r="J1078" cm="1">
        <f t="array" aca="1" ref="J1078" ca="1">_xlfn.LET(
    _xlpm.filteredList, _xlfn._xlws.FILTER(Employee_final!$A$2:$A$205, Employee_final!$R$2:$R$205 = _xlfn.NUMBERVALUE(Tickets_final!$G1078),Employee_final!$U$2:$U$205 &gt;=1),
    _xlpm.countList, COUNTA(_xlpm.filteredList),
    IF(_xlpm.countList = 0, "",
        INDEX(_xlpm.filteredList, RANDBETWEEN(1, _xlpm.countList))
    )
)</f>
        <v>125</v>
      </c>
      <c r="K1078">
        <f t="shared" ca="1" si="67"/>
        <v>4</v>
      </c>
    </row>
    <row r="1079" spans="1:11">
      <c r="A1079">
        <v>1078</v>
      </c>
      <c r="B1079">
        <f t="shared" ca="1" si="64"/>
        <v>73</v>
      </c>
      <c r="C1079" s="6" cm="1">
        <f t="array" aca="1" ref="C1079" ca="1">_xlfn.LET(
    _xlpm.DOJ, _xlfn.XLOOKUP(Tickets_final!$B1079, Employee_final!$A$2:$A$205, Employee_final!$K$2:$K$205, 0, 1, 1),
    _xlpm.RANDDATE, RANDBETWEEN(_xlpm.DOJ, TODAY()),
    _xlpm.RANDDATE
)</f>
        <v>44534</v>
      </c>
      <c r="D1079">
        <f t="shared" ca="1" si="65"/>
        <v>73</v>
      </c>
      <c r="E1079" t="s">
        <v>532</v>
      </c>
      <c r="F1079" t="s">
        <v>533</v>
      </c>
      <c r="G1079" s="9" t="s">
        <v>23</v>
      </c>
      <c r="H1079" t="s">
        <v>39</v>
      </c>
      <c r="I1079" s="6">
        <f t="shared" ca="1" si="66"/>
        <v>44544</v>
      </c>
      <c r="J1079" cm="1">
        <f t="array" aca="1" ref="J1079" ca="1">_xlfn.LET(
    _xlpm.filteredList, _xlfn._xlws.FILTER(Employee_final!$A$2:$A$205, Employee_final!$R$2:$R$205 = _xlfn.NUMBERVALUE(Tickets_final!$G1079),Employee_final!$U$2:$U$205 &gt;=1),
    _xlpm.countList, COUNTA(_xlpm.filteredList),
    IF(_xlpm.countList = 0, "",
        INDEX(_xlpm.filteredList, RANDBETWEEN(1, _xlpm.countList))
    )
)</f>
        <v>191</v>
      </c>
      <c r="K1079">
        <f t="shared" ca="1" si="67"/>
        <v>5</v>
      </c>
    </row>
    <row r="1080" spans="1:11">
      <c r="A1080">
        <v>1079</v>
      </c>
      <c r="B1080">
        <f t="shared" ca="1" si="64"/>
        <v>52</v>
      </c>
      <c r="C1080" s="6" cm="1">
        <f t="array" aca="1" ref="C1080" ca="1">_xlfn.LET(
    _xlpm.DOJ, _xlfn.XLOOKUP(Tickets_final!$B1080, Employee_final!$A$2:$A$205, Employee_final!$K$2:$K$205, 0, 1, 1),
    _xlpm.RANDDATE, RANDBETWEEN(_xlpm.DOJ, TODAY()),
    _xlpm.RANDDATE
)</f>
        <v>44776</v>
      </c>
      <c r="D1080">
        <f t="shared" ca="1" si="65"/>
        <v>52</v>
      </c>
      <c r="E1080" t="s">
        <v>534</v>
      </c>
      <c r="F1080" t="s">
        <v>535</v>
      </c>
      <c r="G1080" s="9" t="s">
        <v>39</v>
      </c>
      <c r="H1080" t="s">
        <v>19</v>
      </c>
      <c r="I1080" s="6">
        <f t="shared" ca="1" si="66"/>
        <v>44782</v>
      </c>
      <c r="J1080" cm="1">
        <f t="array" aca="1" ref="J1080" ca="1">_xlfn.LET(
    _xlpm.filteredList, _xlfn._xlws.FILTER(Employee_final!$A$2:$A$205, Employee_final!$R$2:$R$205 = _xlfn.NUMBERVALUE(Tickets_final!$G1080),Employee_final!$U$2:$U$205 &gt;=1),
    _xlpm.countList, COUNTA(_xlpm.filteredList),
    IF(_xlpm.countList = 0, "",
        INDEX(_xlpm.filteredList, RANDBETWEEN(1, _xlpm.countList))
    )
)</f>
        <v>95</v>
      </c>
      <c r="K1080">
        <f t="shared" ca="1" si="67"/>
        <v>6</v>
      </c>
    </row>
    <row r="1081" spans="1:11">
      <c r="A1081">
        <v>1080</v>
      </c>
      <c r="B1081">
        <f t="shared" ca="1" si="64"/>
        <v>69</v>
      </c>
      <c r="C1081" s="6" cm="1">
        <f t="array" aca="1" ref="C1081" ca="1">_xlfn.LET(
    _xlpm.DOJ, _xlfn.XLOOKUP(Tickets_final!$B1081, Employee_final!$A$2:$A$205, Employee_final!$K$2:$K$205, 0, 1, 1),
    _xlpm.RANDDATE, RANDBETWEEN(_xlpm.DOJ, TODAY()),
    _xlpm.RANDDATE
)</f>
        <v>44749</v>
      </c>
      <c r="D1081">
        <f t="shared" ca="1" si="65"/>
        <v>69</v>
      </c>
      <c r="E1081" t="s">
        <v>536</v>
      </c>
      <c r="F1081" t="s">
        <v>537</v>
      </c>
      <c r="G1081" s="9" t="s">
        <v>23</v>
      </c>
      <c r="H1081" t="s">
        <v>23</v>
      </c>
      <c r="I1081" s="6">
        <f t="shared" ca="1" si="66"/>
        <v>44754</v>
      </c>
      <c r="J1081" cm="1">
        <f t="array" aca="1" ref="J1081" ca="1">_xlfn.LET(
    _xlpm.filteredList, _xlfn._xlws.FILTER(Employee_final!$A$2:$A$205, Employee_final!$R$2:$R$205 = _xlfn.NUMBERVALUE(Tickets_final!$G1081),Employee_final!$U$2:$U$205 &gt;=1),
    _xlpm.countList, COUNTA(_xlpm.filteredList),
    IF(_xlpm.countList = 0, "",
        INDEX(_xlpm.filteredList, RANDBETWEEN(1, _xlpm.countList))
    )
)</f>
        <v>186</v>
      </c>
      <c r="K1081">
        <f t="shared" ca="1" si="67"/>
        <v>4</v>
      </c>
    </row>
    <row r="1082" spans="1:11">
      <c r="A1082">
        <v>1081</v>
      </c>
      <c r="B1082">
        <f t="shared" ca="1" si="64"/>
        <v>80</v>
      </c>
      <c r="C1082" s="6" cm="1">
        <f t="array" aca="1" ref="C1082" ca="1">_xlfn.LET(
    _xlpm.DOJ, _xlfn.XLOOKUP(Tickets_final!$B1082, Employee_final!$A$2:$A$205, Employee_final!$K$2:$K$205, 0, 1, 1),
    _xlpm.RANDDATE, RANDBETWEEN(_xlpm.DOJ, TODAY()),
    _xlpm.RANDDATE
)</f>
        <v>43573</v>
      </c>
      <c r="D1082">
        <f t="shared" ca="1" si="65"/>
        <v>37</v>
      </c>
      <c r="E1082" t="s">
        <v>538</v>
      </c>
      <c r="F1082" t="s">
        <v>539</v>
      </c>
      <c r="G1082" s="9" t="s">
        <v>39</v>
      </c>
      <c r="H1082" t="s">
        <v>30</v>
      </c>
      <c r="I1082" s="6">
        <f t="shared" ca="1" si="66"/>
        <v>43579</v>
      </c>
      <c r="J1082" cm="1">
        <f t="array" aca="1" ref="J1082" ca="1">_xlfn.LET(
    _xlpm.filteredList, _xlfn._xlws.FILTER(Employee_final!$A$2:$A$205, Employee_final!$R$2:$R$205 = _xlfn.NUMBERVALUE(Tickets_final!$G1082),Employee_final!$U$2:$U$205 &gt;=1),
    _xlpm.countList, COUNTA(_xlpm.filteredList),
    IF(_xlpm.countList = 0, "",
        INDEX(_xlpm.filteredList, RANDBETWEEN(1, _xlpm.countList))
    )
)</f>
        <v>115</v>
      </c>
      <c r="K1082">
        <f t="shared" ca="1" si="67"/>
        <v>5</v>
      </c>
    </row>
    <row r="1083" spans="1:11">
      <c r="A1083">
        <v>1082</v>
      </c>
      <c r="B1083">
        <f t="shared" ca="1" si="64"/>
        <v>133</v>
      </c>
      <c r="C1083" s="6" cm="1">
        <f t="array" aca="1" ref="C1083" ca="1">_xlfn.LET(
    _xlpm.DOJ, _xlfn.XLOOKUP(Tickets_final!$B1083, Employee_final!$A$2:$A$205, Employee_final!$K$2:$K$205, 0, 1, 1),
    _xlpm.RANDDATE, RANDBETWEEN(_xlpm.DOJ, TODAY()),
    _xlpm.RANDDATE
)</f>
        <v>44730</v>
      </c>
      <c r="D1083">
        <f t="shared" ca="1" si="65"/>
        <v>133</v>
      </c>
      <c r="E1083" t="s">
        <v>441</v>
      </c>
      <c r="F1083" t="s">
        <v>540</v>
      </c>
      <c r="G1083" s="9" t="s">
        <v>23</v>
      </c>
      <c r="H1083" t="s">
        <v>23</v>
      </c>
      <c r="I1083" s="6">
        <f t="shared" ca="1" si="66"/>
        <v>44738</v>
      </c>
      <c r="J1083" cm="1">
        <f t="array" aca="1" ref="J1083" ca="1">_xlfn.LET(
    _xlpm.filteredList, _xlfn._xlws.FILTER(Employee_final!$A$2:$A$205, Employee_final!$R$2:$R$205 = _xlfn.NUMBERVALUE(Tickets_final!$G1083),Employee_final!$U$2:$U$205 &gt;=1),
    _xlpm.countList, COUNTA(_xlpm.filteredList),
    IF(_xlpm.countList = 0, "",
        INDEX(_xlpm.filteredList, RANDBETWEEN(1, _xlpm.countList))
    )
)</f>
        <v>22</v>
      </c>
      <c r="K1083">
        <f t="shared" ca="1" si="67"/>
        <v>5</v>
      </c>
    </row>
    <row r="1084" spans="1:11">
      <c r="A1084">
        <v>1083</v>
      </c>
      <c r="B1084">
        <f t="shared" ca="1" si="64"/>
        <v>114</v>
      </c>
      <c r="C1084" s="6" cm="1">
        <f t="array" aca="1" ref="C1084" ca="1">_xlfn.LET(
    _xlpm.DOJ, _xlfn.XLOOKUP(Tickets_final!$B1084, Employee_final!$A$2:$A$205, Employee_final!$K$2:$K$205, 0, 1, 1),
    _xlpm.RANDDATE, RANDBETWEEN(_xlpm.DOJ, TODAY()),
    _xlpm.RANDDATE
)</f>
        <v>45106</v>
      </c>
      <c r="D1084">
        <f t="shared" ca="1" si="65"/>
        <v>114</v>
      </c>
      <c r="E1084" t="s">
        <v>443</v>
      </c>
      <c r="F1084" t="s">
        <v>541</v>
      </c>
      <c r="G1084" s="9" t="s">
        <v>30</v>
      </c>
      <c r="H1084" t="s">
        <v>35</v>
      </c>
      <c r="I1084" s="6">
        <f t="shared" ca="1" si="66"/>
        <v>45109</v>
      </c>
      <c r="J1084" cm="1">
        <f t="array" aca="1" ref="J1084" ca="1">_xlfn.LET(
    _xlpm.filteredList, _xlfn._xlws.FILTER(Employee_final!$A$2:$A$205, Employee_final!$R$2:$R$205 = _xlfn.NUMBERVALUE(Tickets_final!$G1084),Employee_final!$U$2:$U$205 &gt;=1),
    _xlpm.countList, COUNTA(_xlpm.filteredList),
    IF(_xlpm.countList = 0, "",
        INDEX(_xlpm.filteredList, RANDBETWEEN(1, _xlpm.countList))
    )
)</f>
        <v>139</v>
      </c>
      <c r="K1084">
        <f t="shared" ca="1" si="67"/>
        <v>2</v>
      </c>
    </row>
    <row r="1085" spans="1:11">
      <c r="A1085">
        <v>1084</v>
      </c>
      <c r="B1085">
        <f t="shared" ca="1" si="64"/>
        <v>119</v>
      </c>
      <c r="C1085" s="6" cm="1">
        <f t="array" aca="1" ref="C1085" ca="1">_xlfn.LET(
    _xlpm.DOJ, _xlfn.XLOOKUP(Tickets_final!$B1085, Employee_final!$A$2:$A$205, Employee_final!$K$2:$K$205, 0, 1, 1),
    _xlpm.RANDDATE, RANDBETWEEN(_xlpm.DOJ, TODAY()),
    _xlpm.RANDDATE
)</f>
        <v>44836</v>
      </c>
      <c r="D1085">
        <f t="shared" ca="1" si="65"/>
        <v>119</v>
      </c>
      <c r="E1085" t="s">
        <v>542</v>
      </c>
      <c r="F1085" t="s">
        <v>543</v>
      </c>
      <c r="G1085" s="9" t="s">
        <v>30</v>
      </c>
      <c r="H1085" t="s">
        <v>16</v>
      </c>
      <c r="I1085" s="6">
        <f t="shared" ca="1" si="66"/>
        <v>44840</v>
      </c>
      <c r="J1085" cm="1">
        <f t="array" aca="1" ref="J1085" ca="1">_xlfn.LET(
    _xlpm.filteredList, _xlfn._xlws.FILTER(Employee_final!$A$2:$A$205, Employee_final!$R$2:$R$205 = _xlfn.NUMBERVALUE(Tickets_final!$G1085),Employee_final!$U$2:$U$205 &gt;=1),
    _xlpm.countList, COUNTA(_xlpm.filteredList),
    IF(_xlpm.countList = 0, "",
        INDEX(_xlpm.filteredList, RANDBETWEEN(1, _xlpm.countList))
    )
)</f>
        <v>69</v>
      </c>
      <c r="K1085">
        <f t="shared" ca="1" si="67"/>
        <v>6</v>
      </c>
    </row>
    <row r="1086" spans="1:11">
      <c r="A1086">
        <v>1085</v>
      </c>
      <c r="B1086">
        <f t="shared" ca="1" si="64"/>
        <v>200</v>
      </c>
      <c r="C1086" s="6" cm="1">
        <f t="array" aca="1" ref="C1086" ca="1">_xlfn.LET(
    _xlpm.DOJ, _xlfn.XLOOKUP(Tickets_final!$B1086, Employee_final!$A$2:$A$205, Employee_final!$K$2:$K$205, 0, 1, 1),
    _xlpm.RANDDATE, RANDBETWEEN(_xlpm.DOJ, TODAY()),
    _xlpm.RANDDATE
)</f>
        <v>45069</v>
      </c>
      <c r="D1086">
        <f t="shared" ca="1" si="65"/>
        <v>50</v>
      </c>
      <c r="E1086" t="s">
        <v>544</v>
      </c>
      <c r="F1086" t="s">
        <v>545</v>
      </c>
      <c r="G1086" s="9" t="s">
        <v>39</v>
      </c>
      <c r="H1086" t="s">
        <v>30</v>
      </c>
      <c r="I1086" s="6">
        <f t="shared" ca="1" si="66"/>
        <v>45079</v>
      </c>
      <c r="J1086" cm="1">
        <f t="array" aca="1" ref="J1086" ca="1">_xlfn.LET(
    _xlpm.filteredList, _xlfn._xlws.FILTER(Employee_final!$A$2:$A$205, Employee_final!$R$2:$R$205 = _xlfn.NUMBERVALUE(Tickets_final!$G1086),Employee_final!$U$2:$U$205 &gt;=1),
    _xlpm.countList, COUNTA(_xlpm.filteredList),
    IF(_xlpm.countList = 0, "",
        INDEX(_xlpm.filteredList, RANDBETWEEN(1, _xlpm.countList))
    )
)</f>
        <v>184</v>
      </c>
      <c r="K1086">
        <f t="shared" ca="1" si="67"/>
        <v>6</v>
      </c>
    </row>
    <row r="1087" spans="1:11">
      <c r="A1087">
        <v>1086</v>
      </c>
      <c r="B1087">
        <f t="shared" ca="1" si="64"/>
        <v>132</v>
      </c>
      <c r="C1087" s="6" cm="1">
        <f t="array" aca="1" ref="C1087" ca="1">_xlfn.LET(
    _xlpm.DOJ, _xlfn.XLOOKUP(Tickets_final!$B1087, Employee_final!$A$2:$A$205, Employee_final!$K$2:$K$205, 0, 1, 1),
    _xlpm.RANDDATE, RANDBETWEEN(_xlpm.DOJ, TODAY()),
    _xlpm.RANDDATE
)</f>
        <v>45749</v>
      </c>
      <c r="D1087">
        <f t="shared" ca="1" si="65"/>
        <v>132</v>
      </c>
      <c r="E1087" t="s">
        <v>546</v>
      </c>
      <c r="F1087" t="s">
        <v>547</v>
      </c>
      <c r="G1087" s="9" t="s">
        <v>19</v>
      </c>
      <c r="H1087" t="s">
        <v>46</v>
      </c>
      <c r="I1087" s="6">
        <f t="shared" ca="1" si="66"/>
        <v>45751</v>
      </c>
      <c r="J1087" cm="1">
        <f t="array" aca="1" ref="J1087" ca="1">_xlfn.LET(
    _xlpm.filteredList, _xlfn._xlws.FILTER(Employee_final!$A$2:$A$205, Employee_final!$R$2:$R$205 = _xlfn.NUMBERVALUE(Tickets_final!$G1087),Employee_final!$U$2:$U$205 &gt;=1),
    _xlpm.countList, COUNTA(_xlpm.filteredList),
    IF(_xlpm.countList = 0, "",
        INDEX(_xlpm.filteredList, RANDBETWEEN(1, _xlpm.countList))
    )
)</f>
        <v>174</v>
      </c>
      <c r="K1087">
        <f t="shared" ca="1" si="67"/>
        <v>2</v>
      </c>
    </row>
    <row r="1088" spans="1:11">
      <c r="A1088">
        <v>1087</v>
      </c>
      <c r="B1088">
        <f t="shared" ca="1" si="64"/>
        <v>184</v>
      </c>
      <c r="C1088" s="6" cm="1">
        <f t="array" aca="1" ref="C1088" ca="1">_xlfn.LET(
    _xlpm.DOJ, _xlfn.XLOOKUP(Tickets_final!$B1088, Employee_final!$A$2:$A$205, Employee_final!$K$2:$K$205, 0, 1, 1),
    _xlpm.RANDDATE, RANDBETWEEN(_xlpm.DOJ, TODAY()),
    _xlpm.RANDDATE
)</f>
        <v>45625</v>
      </c>
      <c r="D1088">
        <f t="shared" ca="1" si="65"/>
        <v>184</v>
      </c>
      <c r="E1088" t="s">
        <v>480</v>
      </c>
      <c r="F1088" t="s">
        <v>548</v>
      </c>
      <c r="G1088" s="9" t="s">
        <v>30</v>
      </c>
      <c r="H1088" t="s">
        <v>31</v>
      </c>
      <c r="I1088" s="6">
        <f t="shared" ca="1" si="66"/>
        <v>45633</v>
      </c>
      <c r="J1088" cm="1">
        <f t="array" aca="1" ref="J1088" ca="1">_xlfn.LET(
    _xlpm.filteredList, _xlfn._xlws.FILTER(Employee_final!$A$2:$A$205, Employee_final!$R$2:$R$205 = _xlfn.NUMBERVALUE(Tickets_final!$G1088),Employee_final!$U$2:$U$205 &gt;=1),
    _xlpm.countList, COUNTA(_xlpm.filteredList),
    IF(_xlpm.countList = 0, "",
        INDEX(_xlpm.filteredList, RANDBETWEEN(1, _xlpm.countList))
    )
)</f>
        <v>198</v>
      </c>
      <c r="K1088">
        <f t="shared" ca="1" si="67"/>
        <v>4</v>
      </c>
    </row>
    <row r="1089" spans="1:11">
      <c r="A1089">
        <v>1088</v>
      </c>
      <c r="B1089">
        <f t="shared" ca="1" si="64"/>
        <v>33</v>
      </c>
      <c r="C1089" s="6" cm="1">
        <f t="array" aca="1" ref="C1089" ca="1">_xlfn.LET(
    _xlpm.DOJ, _xlfn.XLOOKUP(Tickets_final!$B1089, Employee_final!$A$2:$A$205, Employee_final!$K$2:$K$205, 0, 1, 1),
    _xlpm.RANDDATE, RANDBETWEEN(_xlpm.DOJ, TODAY()),
    _xlpm.RANDDATE
)</f>
        <v>44634</v>
      </c>
      <c r="D1089">
        <f t="shared" ca="1" si="65"/>
        <v>33</v>
      </c>
      <c r="E1089" t="s">
        <v>549</v>
      </c>
      <c r="F1089" t="s">
        <v>550</v>
      </c>
      <c r="G1089" s="9" t="s">
        <v>23</v>
      </c>
      <c r="H1089" t="s">
        <v>23</v>
      </c>
      <c r="I1089" s="6">
        <f t="shared" ca="1" si="66"/>
        <v>44637</v>
      </c>
      <c r="J1089" cm="1">
        <f t="array" aca="1" ref="J1089" ca="1">_xlfn.LET(
    _xlpm.filteredList, _xlfn._xlws.FILTER(Employee_final!$A$2:$A$205, Employee_final!$R$2:$R$205 = _xlfn.NUMBERVALUE(Tickets_final!$G1089),Employee_final!$U$2:$U$205 &gt;=1),
    _xlpm.countList, COUNTA(_xlpm.filteredList),
    IF(_xlpm.countList = 0, "",
        INDEX(_xlpm.filteredList, RANDBETWEEN(1, _xlpm.countList))
    )
)</f>
        <v>2</v>
      </c>
      <c r="K1089">
        <f t="shared" ca="1" si="67"/>
        <v>5</v>
      </c>
    </row>
    <row r="1090" spans="1:11">
      <c r="A1090">
        <v>1089</v>
      </c>
      <c r="B1090">
        <f t="shared" ca="1" si="64"/>
        <v>197</v>
      </c>
      <c r="C1090" s="6" cm="1">
        <f t="array" aca="1" ref="C1090" ca="1">_xlfn.LET(
    _xlpm.DOJ, _xlfn.XLOOKUP(Tickets_final!$B1090, Employee_final!$A$2:$A$205, Employee_final!$K$2:$K$205, 0, 1, 1),
    _xlpm.RANDDATE, RANDBETWEEN(_xlpm.DOJ, TODAY()),
    _xlpm.RANDDATE
)</f>
        <v>44023</v>
      </c>
      <c r="D1090">
        <f t="shared" ca="1" si="65"/>
        <v>197</v>
      </c>
      <c r="E1090" t="s">
        <v>551</v>
      </c>
      <c r="F1090" t="s">
        <v>552</v>
      </c>
      <c r="G1090" s="9" t="s">
        <v>39</v>
      </c>
      <c r="H1090" t="s">
        <v>19</v>
      </c>
      <c r="I1090" s="6">
        <f t="shared" ca="1" si="66"/>
        <v>44028</v>
      </c>
      <c r="J1090" cm="1">
        <f t="array" aca="1" ref="J1090" ca="1">_xlfn.LET(
    _xlpm.filteredList, _xlfn._xlws.FILTER(Employee_final!$A$2:$A$205, Employee_final!$R$2:$R$205 = _xlfn.NUMBERVALUE(Tickets_final!$G1090),Employee_final!$U$2:$U$205 &gt;=1),
    _xlpm.countList, COUNTA(_xlpm.filteredList),
    IF(_xlpm.countList = 0, "",
        INDEX(_xlpm.filteredList, RANDBETWEEN(1, _xlpm.countList))
    )
)</f>
        <v>123</v>
      </c>
      <c r="K1090">
        <f t="shared" ca="1" si="67"/>
        <v>4</v>
      </c>
    </row>
    <row r="1091" spans="1:11">
      <c r="A1091">
        <v>1090</v>
      </c>
      <c r="B1091">
        <f t="shared" ref="B1091:B1154" ca="1" si="68">RANDBETWEEN(1,201)</f>
        <v>150</v>
      </c>
      <c r="C1091" s="6" cm="1">
        <f t="array" aca="1" ref="C1091" ca="1">_xlfn.LET(
    _xlpm.DOJ, _xlfn.XLOOKUP(Tickets_final!$B1091, Employee_final!$A$2:$A$205, Employee_final!$K$2:$K$205, 0, 1, 1),
    _xlpm.RANDDATE, RANDBETWEEN(_xlpm.DOJ, TODAY()),
    _xlpm.RANDDATE
)</f>
        <v>45044</v>
      </c>
      <c r="D1091">
        <f t="shared" ref="D1091:D1154" ca="1" si="69">IF(MOD($B1091,10)=0, RANDBETWEEN(1,205), $B1091)</f>
        <v>76</v>
      </c>
      <c r="E1091" t="s">
        <v>553</v>
      </c>
      <c r="F1091" t="s">
        <v>554</v>
      </c>
      <c r="G1091" s="9" t="s">
        <v>23</v>
      </c>
      <c r="H1091" t="s">
        <v>39</v>
      </c>
      <c r="I1091" s="6">
        <f t="shared" ref="I1091:I1154" ca="1" si="70">$C1091+RANDBETWEEN(2,10)</f>
        <v>45046</v>
      </c>
      <c r="J1091" cm="1">
        <f t="array" aca="1" ref="J1091" ca="1">_xlfn.LET(
    _xlpm.filteredList, _xlfn._xlws.FILTER(Employee_final!$A$2:$A$205, Employee_final!$R$2:$R$205 = _xlfn.NUMBERVALUE(Tickets_final!$G1091),Employee_final!$U$2:$U$205 &gt;=1),
    _xlpm.countList, COUNTA(_xlpm.filteredList),
    IF(_xlpm.countList = 0, "",
        INDEX(_xlpm.filteredList, RANDBETWEEN(1, _xlpm.countList))
    )
)</f>
        <v>107</v>
      </c>
      <c r="K1091">
        <f t="shared" ref="K1091:K1154" ca="1" si="71">RANDBETWEEN(1,6)</f>
        <v>1</v>
      </c>
    </row>
    <row r="1092" spans="1:11">
      <c r="A1092">
        <v>1091</v>
      </c>
      <c r="B1092">
        <f t="shared" ca="1" si="68"/>
        <v>162</v>
      </c>
      <c r="C1092" s="6" cm="1">
        <f t="array" aca="1" ref="C1092" ca="1">_xlfn.LET(
    _xlpm.DOJ, _xlfn.XLOOKUP(Tickets_final!$B1092, Employee_final!$A$2:$A$205, Employee_final!$K$2:$K$205, 0, 1, 1),
    _xlpm.RANDDATE, RANDBETWEEN(_xlpm.DOJ, TODAY()),
    _xlpm.RANDDATE
)</f>
        <v>45212</v>
      </c>
      <c r="D1092">
        <f t="shared" ca="1" si="69"/>
        <v>162</v>
      </c>
      <c r="E1092" t="s">
        <v>555</v>
      </c>
      <c r="F1092" t="s">
        <v>556</v>
      </c>
      <c r="G1092" s="9" t="s">
        <v>19</v>
      </c>
      <c r="H1092" t="s">
        <v>46</v>
      </c>
      <c r="I1092" s="6">
        <f t="shared" ca="1" si="70"/>
        <v>45220</v>
      </c>
      <c r="J1092" cm="1">
        <f t="array" aca="1" ref="J1092" ca="1">_xlfn.LET(
    _xlpm.filteredList, _xlfn._xlws.FILTER(Employee_final!$A$2:$A$205, Employee_final!$R$2:$R$205 = _xlfn.NUMBERVALUE(Tickets_final!$G1092),Employee_final!$U$2:$U$205 &gt;=1),
    _xlpm.countList, COUNTA(_xlpm.filteredList),
    IF(_xlpm.countList = 0, "",
        INDEX(_xlpm.filteredList, RANDBETWEEN(1, _xlpm.countList))
    )
)</f>
        <v>68</v>
      </c>
      <c r="K1092">
        <f t="shared" ca="1" si="71"/>
        <v>5</v>
      </c>
    </row>
    <row r="1093" spans="1:11">
      <c r="A1093">
        <v>1092</v>
      </c>
      <c r="B1093">
        <f t="shared" ca="1" si="68"/>
        <v>55</v>
      </c>
      <c r="C1093" s="6" cm="1">
        <f t="array" aca="1" ref="C1093" ca="1">_xlfn.LET(
    _xlpm.DOJ, _xlfn.XLOOKUP(Tickets_final!$B1093, Employee_final!$A$2:$A$205, Employee_final!$K$2:$K$205, 0, 1, 1),
    _xlpm.RANDDATE, RANDBETWEEN(_xlpm.DOJ, TODAY()),
    _xlpm.RANDDATE
)</f>
        <v>44763</v>
      </c>
      <c r="D1093">
        <f t="shared" ca="1" si="69"/>
        <v>55</v>
      </c>
      <c r="E1093" t="s">
        <v>557</v>
      </c>
      <c r="F1093" t="s">
        <v>558</v>
      </c>
      <c r="G1093" s="9" t="s">
        <v>30</v>
      </c>
      <c r="H1093" t="s">
        <v>16</v>
      </c>
      <c r="I1093" s="6">
        <f t="shared" ca="1" si="70"/>
        <v>44767</v>
      </c>
      <c r="J1093" cm="1">
        <f t="array" aca="1" ref="J1093" ca="1">_xlfn.LET(
    _xlpm.filteredList, _xlfn._xlws.FILTER(Employee_final!$A$2:$A$205, Employee_final!$R$2:$R$205 = _xlfn.NUMBERVALUE(Tickets_final!$G1093),Employee_final!$U$2:$U$205 &gt;=1),
    _xlpm.countList, COUNTA(_xlpm.filteredList),
    IF(_xlpm.countList = 0, "",
        INDEX(_xlpm.filteredList, RANDBETWEEN(1, _xlpm.countList))
    )
)</f>
        <v>57</v>
      </c>
      <c r="K1093">
        <f t="shared" ca="1" si="71"/>
        <v>5</v>
      </c>
    </row>
    <row r="1094" spans="1:11">
      <c r="A1094">
        <v>1093</v>
      </c>
      <c r="B1094">
        <f t="shared" ca="1" si="68"/>
        <v>106</v>
      </c>
      <c r="C1094" s="6" cm="1">
        <f t="array" aca="1" ref="C1094" ca="1">_xlfn.LET(
    _xlpm.DOJ, _xlfn.XLOOKUP(Tickets_final!$B1094, Employee_final!$A$2:$A$205, Employee_final!$K$2:$K$205, 0, 1, 1),
    _xlpm.RANDDATE, RANDBETWEEN(_xlpm.DOJ, TODAY()),
    _xlpm.RANDDATE
)</f>
        <v>45317</v>
      </c>
      <c r="D1094">
        <f t="shared" ca="1" si="69"/>
        <v>106</v>
      </c>
      <c r="E1094" t="s">
        <v>76</v>
      </c>
      <c r="F1094" t="s">
        <v>77</v>
      </c>
      <c r="G1094" s="9" t="s">
        <v>23</v>
      </c>
      <c r="H1094" t="s">
        <v>23</v>
      </c>
      <c r="I1094" s="6">
        <f t="shared" ca="1" si="70"/>
        <v>45320</v>
      </c>
      <c r="J1094" cm="1">
        <f t="array" aca="1" ref="J1094" ca="1">_xlfn.LET(
    _xlpm.filteredList, _xlfn._xlws.FILTER(Employee_final!$A$2:$A$205, Employee_final!$R$2:$R$205 = _xlfn.NUMBERVALUE(Tickets_final!$G1094),Employee_final!$U$2:$U$205 &gt;=1),
    _xlpm.countList, COUNTA(_xlpm.filteredList),
    IF(_xlpm.countList = 0, "",
        INDEX(_xlpm.filteredList, RANDBETWEEN(1, _xlpm.countList))
    )
)</f>
        <v>23</v>
      </c>
      <c r="K1094">
        <f t="shared" ca="1" si="71"/>
        <v>3</v>
      </c>
    </row>
    <row r="1095" spans="1:11">
      <c r="A1095">
        <v>1094</v>
      </c>
      <c r="B1095">
        <f t="shared" ca="1" si="68"/>
        <v>8</v>
      </c>
      <c r="C1095" s="6" cm="1">
        <f t="array" aca="1" ref="C1095" ca="1">_xlfn.LET(
    _xlpm.DOJ, _xlfn.XLOOKUP(Tickets_final!$B1095, Employee_final!$A$2:$A$205, Employee_final!$K$2:$K$205, 0, 1, 1),
    _xlpm.RANDDATE, RANDBETWEEN(_xlpm.DOJ, TODAY()),
    _xlpm.RANDDATE
)</f>
        <v>44726</v>
      </c>
      <c r="D1095">
        <f t="shared" ca="1" si="69"/>
        <v>8</v>
      </c>
      <c r="E1095" t="s">
        <v>79</v>
      </c>
      <c r="F1095" t="s">
        <v>80</v>
      </c>
      <c r="G1095" s="9" t="s">
        <v>30</v>
      </c>
      <c r="H1095" t="s">
        <v>31</v>
      </c>
      <c r="I1095" s="6">
        <f t="shared" ca="1" si="70"/>
        <v>44732</v>
      </c>
      <c r="J1095" cm="1">
        <f t="array" aca="1" ref="J1095" ca="1">_xlfn.LET(
    _xlpm.filteredList, _xlfn._xlws.FILTER(Employee_final!$A$2:$A$205, Employee_final!$R$2:$R$205 = _xlfn.NUMBERVALUE(Tickets_final!$G1095),Employee_final!$U$2:$U$205 &gt;=1),
    _xlpm.countList, COUNTA(_xlpm.filteredList),
    IF(_xlpm.countList = 0, "",
        INDEX(_xlpm.filteredList, RANDBETWEEN(1, _xlpm.countList))
    )
)</f>
        <v>65</v>
      </c>
      <c r="K1095">
        <f t="shared" ca="1" si="71"/>
        <v>5</v>
      </c>
    </row>
    <row r="1096" spans="1:11">
      <c r="A1096">
        <v>1095</v>
      </c>
      <c r="B1096">
        <f t="shared" ca="1" si="68"/>
        <v>111</v>
      </c>
      <c r="C1096" s="6" cm="1">
        <f t="array" aca="1" ref="C1096" ca="1">_xlfn.LET(
    _xlpm.DOJ, _xlfn.XLOOKUP(Tickets_final!$B1096, Employee_final!$A$2:$A$205, Employee_final!$K$2:$K$205, 0, 1, 1),
    _xlpm.RANDDATE, RANDBETWEEN(_xlpm.DOJ, TODAY()),
    _xlpm.RANDDATE
)</f>
        <v>45190</v>
      </c>
      <c r="D1096">
        <f t="shared" ca="1" si="69"/>
        <v>111</v>
      </c>
      <c r="E1096" t="s">
        <v>81</v>
      </c>
      <c r="F1096" t="s">
        <v>82</v>
      </c>
      <c r="G1096" s="9" t="s">
        <v>23</v>
      </c>
      <c r="H1096" t="s">
        <v>23</v>
      </c>
      <c r="I1096" s="6">
        <f t="shared" ca="1" si="70"/>
        <v>45194</v>
      </c>
      <c r="J1096" cm="1">
        <f t="array" aca="1" ref="J1096" ca="1">_xlfn.LET(
    _xlpm.filteredList, _xlfn._xlws.FILTER(Employee_final!$A$2:$A$205, Employee_final!$R$2:$R$205 = _xlfn.NUMBERVALUE(Tickets_final!$G1096),Employee_final!$U$2:$U$205 &gt;=1),
    _xlpm.countList, COUNTA(_xlpm.filteredList),
    IF(_xlpm.countList = 0, "",
        INDEX(_xlpm.filteredList, RANDBETWEEN(1, _xlpm.countList))
    )
)</f>
        <v>151</v>
      </c>
      <c r="K1096">
        <f t="shared" ca="1" si="71"/>
        <v>5</v>
      </c>
    </row>
    <row r="1097" spans="1:11">
      <c r="A1097">
        <v>1096</v>
      </c>
      <c r="B1097">
        <f t="shared" ca="1" si="68"/>
        <v>99</v>
      </c>
      <c r="C1097" s="6" cm="1">
        <f t="array" aca="1" ref="C1097" ca="1">_xlfn.LET(
    _xlpm.DOJ, _xlfn.XLOOKUP(Tickets_final!$B1097, Employee_final!$A$2:$A$205, Employee_final!$K$2:$K$205, 0, 1, 1),
    _xlpm.RANDDATE, RANDBETWEEN(_xlpm.DOJ, TODAY()),
    _xlpm.RANDDATE
)</f>
        <v>45492</v>
      </c>
      <c r="D1097">
        <f t="shared" ca="1" si="69"/>
        <v>99</v>
      </c>
      <c r="E1097" t="s">
        <v>84</v>
      </c>
      <c r="F1097" t="s">
        <v>85</v>
      </c>
      <c r="G1097" s="9" t="s">
        <v>39</v>
      </c>
      <c r="H1097" t="s">
        <v>30</v>
      </c>
      <c r="I1097" s="6">
        <f t="shared" ca="1" si="70"/>
        <v>45496</v>
      </c>
      <c r="J1097" cm="1">
        <f t="array" aca="1" ref="J1097" ca="1">_xlfn.LET(
    _xlpm.filteredList, _xlfn._xlws.FILTER(Employee_final!$A$2:$A$205, Employee_final!$R$2:$R$205 = _xlfn.NUMBERVALUE(Tickets_final!$G1097),Employee_final!$U$2:$U$205 &gt;=1),
    _xlpm.countList, COUNTA(_xlpm.filteredList),
    IF(_xlpm.countList = 0, "",
        INDEX(_xlpm.filteredList, RANDBETWEEN(1, _xlpm.countList))
    )
)</f>
        <v>48</v>
      </c>
      <c r="K1097">
        <f t="shared" ca="1" si="71"/>
        <v>2</v>
      </c>
    </row>
    <row r="1098" spans="1:11">
      <c r="A1098">
        <v>1097</v>
      </c>
      <c r="B1098">
        <f t="shared" ca="1" si="68"/>
        <v>102</v>
      </c>
      <c r="C1098" s="6" cm="1">
        <f t="array" aca="1" ref="C1098" ca="1">_xlfn.LET(
    _xlpm.DOJ, _xlfn.XLOOKUP(Tickets_final!$B1098, Employee_final!$A$2:$A$205, Employee_final!$K$2:$K$205, 0, 1, 1),
    _xlpm.RANDDATE, RANDBETWEEN(_xlpm.DOJ, TODAY()),
    _xlpm.RANDDATE
)</f>
        <v>45506</v>
      </c>
      <c r="D1098">
        <f t="shared" ca="1" si="69"/>
        <v>102</v>
      </c>
      <c r="E1098" t="s">
        <v>86</v>
      </c>
      <c r="F1098" t="s">
        <v>87</v>
      </c>
      <c r="G1098" s="9" t="s">
        <v>23</v>
      </c>
      <c r="H1098" t="s">
        <v>23</v>
      </c>
      <c r="I1098" s="6">
        <f t="shared" ca="1" si="70"/>
        <v>45508</v>
      </c>
      <c r="J1098" cm="1">
        <f t="array" aca="1" ref="J1098" ca="1">_xlfn.LET(
    _xlpm.filteredList, _xlfn._xlws.FILTER(Employee_final!$A$2:$A$205, Employee_final!$R$2:$R$205 = _xlfn.NUMBERVALUE(Tickets_final!$G1098),Employee_final!$U$2:$U$205 &gt;=1),
    _xlpm.countList, COUNTA(_xlpm.filteredList),
    IF(_xlpm.countList = 0, "",
        INDEX(_xlpm.filteredList, RANDBETWEEN(1, _xlpm.countList))
    )
)</f>
        <v>110</v>
      </c>
      <c r="K1098">
        <f t="shared" ca="1" si="71"/>
        <v>2</v>
      </c>
    </row>
    <row r="1099" spans="1:11">
      <c r="A1099">
        <v>1098</v>
      </c>
      <c r="B1099">
        <f t="shared" ca="1" si="68"/>
        <v>128</v>
      </c>
      <c r="C1099" s="6" cm="1">
        <f t="array" aca="1" ref="C1099" ca="1">_xlfn.LET(
    _xlpm.DOJ, _xlfn.XLOOKUP(Tickets_final!$B1099, Employee_final!$A$2:$A$205, Employee_final!$K$2:$K$205, 0, 1, 1),
    _xlpm.RANDDATE, RANDBETWEEN(_xlpm.DOJ, TODAY()),
    _xlpm.RANDDATE
)</f>
        <v>44822</v>
      </c>
      <c r="D1099">
        <f t="shared" ca="1" si="69"/>
        <v>128</v>
      </c>
      <c r="E1099" t="s">
        <v>89</v>
      </c>
      <c r="F1099" t="s">
        <v>90</v>
      </c>
      <c r="G1099" s="9" t="s">
        <v>30</v>
      </c>
      <c r="H1099" t="s">
        <v>35</v>
      </c>
      <c r="I1099" s="6">
        <f t="shared" ca="1" si="70"/>
        <v>44831</v>
      </c>
      <c r="J1099" cm="1">
        <f t="array" aca="1" ref="J1099" ca="1">_xlfn.LET(
    _xlpm.filteredList, _xlfn._xlws.FILTER(Employee_final!$A$2:$A$205, Employee_final!$R$2:$R$205 = _xlfn.NUMBERVALUE(Tickets_final!$G1099),Employee_final!$U$2:$U$205 &gt;=1),
    _xlpm.countList, COUNTA(_xlpm.filteredList),
    IF(_xlpm.countList = 0, "",
        INDEX(_xlpm.filteredList, RANDBETWEEN(1, _xlpm.countList))
    )
)</f>
        <v>10</v>
      </c>
      <c r="K1099">
        <f t="shared" ca="1" si="71"/>
        <v>4</v>
      </c>
    </row>
    <row r="1100" spans="1:11">
      <c r="A1100">
        <v>1099</v>
      </c>
      <c r="B1100">
        <f t="shared" ca="1" si="68"/>
        <v>157</v>
      </c>
      <c r="C1100" s="6" cm="1">
        <f t="array" aca="1" ref="C1100" ca="1">_xlfn.LET(
    _xlpm.DOJ, _xlfn.XLOOKUP(Tickets_final!$B1100, Employee_final!$A$2:$A$205, Employee_final!$K$2:$K$205, 0, 1, 1),
    _xlpm.RANDDATE, RANDBETWEEN(_xlpm.DOJ, TODAY()),
    _xlpm.RANDDATE
)</f>
        <v>44203</v>
      </c>
      <c r="D1100">
        <f t="shared" ca="1" si="69"/>
        <v>157</v>
      </c>
      <c r="E1100" t="s">
        <v>91</v>
      </c>
      <c r="F1100" t="s">
        <v>92</v>
      </c>
      <c r="G1100" s="9" t="s">
        <v>30</v>
      </c>
      <c r="H1100" t="s">
        <v>16</v>
      </c>
      <c r="I1100" s="6">
        <f t="shared" ca="1" si="70"/>
        <v>44208</v>
      </c>
      <c r="J1100" cm="1">
        <f t="array" aca="1" ref="J1100" ca="1">_xlfn.LET(
    _xlpm.filteredList, _xlfn._xlws.FILTER(Employee_final!$A$2:$A$205, Employee_final!$R$2:$R$205 = _xlfn.NUMBERVALUE(Tickets_final!$G1100),Employee_final!$U$2:$U$205 &gt;=1),
    _xlpm.countList, COUNTA(_xlpm.filteredList),
    IF(_xlpm.countList = 0, "",
        INDEX(_xlpm.filteredList, RANDBETWEEN(1, _xlpm.countList))
    )
)</f>
        <v>105</v>
      </c>
      <c r="K1100">
        <f t="shared" ca="1" si="71"/>
        <v>1</v>
      </c>
    </row>
    <row r="1101" spans="1:11">
      <c r="A1101">
        <v>1100</v>
      </c>
      <c r="B1101">
        <f t="shared" ca="1" si="68"/>
        <v>102</v>
      </c>
      <c r="C1101" s="6" cm="1">
        <f t="array" aca="1" ref="C1101" ca="1">_xlfn.LET(
    _xlpm.DOJ, _xlfn.XLOOKUP(Tickets_final!$B1101, Employee_final!$A$2:$A$205, Employee_final!$K$2:$K$205, 0, 1, 1),
    _xlpm.RANDDATE, RANDBETWEEN(_xlpm.DOJ, TODAY()),
    _xlpm.RANDDATE
)</f>
        <v>45228</v>
      </c>
      <c r="D1101">
        <f t="shared" ca="1" si="69"/>
        <v>102</v>
      </c>
      <c r="E1101" t="s">
        <v>94</v>
      </c>
      <c r="F1101" t="s">
        <v>95</v>
      </c>
      <c r="G1101" s="9" t="s">
        <v>30</v>
      </c>
      <c r="H1101" t="s">
        <v>31</v>
      </c>
      <c r="I1101" s="6">
        <f t="shared" ca="1" si="70"/>
        <v>45230</v>
      </c>
      <c r="J1101" cm="1">
        <f t="array" aca="1" ref="J1101" ca="1">_xlfn.LET(
    _xlpm.filteredList, _xlfn._xlws.FILTER(Employee_final!$A$2:$A$205, Employee_final!$R$2:$R$205 = _xlfn.NUMBERVALUE(Tickets_final!$G1101),Employee_final!$U$2:$U$205 &gt;=1),
    _xlpm.countList, COUNTA(_xlpm.filteredList),
    IF(_xlpm.countList = 0, "",
        INDEX(_xlpm.filteredList, RANDBETWEEN(1, _xlpm.countList))
    )
)</f>
        <v>105</v>
      </c>
      <c r="K1101">
        <f t="shared" ca="1" si="71"/>
        <v>4</v>
      </c>
    </row>
    <row r="1102" spans="1:11">
      <c r="A1102">
        <v>1101</v>
      </c>
      <c r="B1102">
        <f t="shared" ca="1" si="68"/>
        <v>156</v>
      </c>
      <c r="C1102" s="6" cm="1">
        <f t="array" aca="1" ref="C1102" ca="1">_xlfn.LET(
    _xlpm.DOJ, _xlfn.XLOOKUP(Tickets_final!$B1102, Employee_final!$A$2:$A$205, Employee_final!$K$2:$K$205, 0, 1, 1),
    _xlpm.RANDDATE, RANDBETWEEN(_xlpm.DOJ, TODAY()),
    _xlpm.RANDDATE
)</f>
        <v>45577</v>
      </c>
      <c r="D1102">
        <f t="shared" ca="1" si="69"/>
        <v>156</v>
      </c>
      <c r="E1102" t="s">
        <v>97</v>
      </c>
      <c r="F1102" t="s">
        <v>98</v>
      </c>
      <c r="G1102" s="9" t="s">
        <v>23</v>
      </c>
      <c r="H1102" t="s">
        <v>39</v>
      </c>
      <c r="I1102" s="6">
        <f t="shared" ca="1" si="70"/>
        <v>45582</v>
      </c>
      <c r="J1102" cm="1">
        <f t="array" aca="1" ref="J1102" ca="1">_xlfn.LET(
    _xlpm.filteredList, _xlfn._xlws.FILTER(Employee_final!$A$2:$A$205, Employee_final!$R$2:$R$205 = _xlfn.NUMBERVALUE(Tickets_final!$G1102),Employee_final!$U$2:$U$205 &gt;=1),
    _xlpm.countList, COUNTA(_xlpm.filteredList),
    IF(_xlpm.countList = 0, "",
        INDEX(_xlpm.filteredList, RANDBETWEEN(1, _xlpm.countList))
    )
)</f>
        <v>170</v>
      </c>
      <c r="K1102">
        <f t="shared" ca="1" si="71"/>
        <v>5</v>
      </c>
    </row>
    <row r="1103" spans="1:11">
      <c r="A1103">
        <v>1102</v>
      </c>
      <c r="B1103">
        <f t="shared" ca="1" si="68"/>
        <v>85</v>
      </c>
      <c r="C1103" s="6" cm="1">
        <f t="array" aca="1" ref="C1103" ca="1">_xlfn.LET(
    _xlpm.DOJ, _xlfn.XLOOKUP(Tickets_final!$B1103, Employee_final!$A$2:$A$205, Employee_final!$K$2:$K$205, 0, 1, 1),
    _xlpm.RANDDATE, RANDBETWEEN(_xlpm.DOJ, TODAY()),
    _xlpm.RANDDATE
)</f>
        <v>44834</v>
      </c>
      <c r="D1103">
        <f t="shared" ca="1" si="69"/>
        <v>85</v>
      </c>
      <c r="E1103" t="s">
        <v>99</v>
      </c>
      <c r="F1103" t="s">
        <v>100</v>
      </c>
      <c r="G1103" s="9" t="s">
        <v>19</v>
      </c>
      <c r="H1103" t="s">
        <v>46</v>
      </c>
      <c r="I1103" s="6">
        <f t="shared" ca="1" si="70"/>
        <v>44842</v>
      </c>
      <c r="J1103" cm="1">
        <f t="array" aca="1" ref="J1103" ca="1">_xlfn.LET(
    _xlpm.filteredList, _xlfn._xlws.FILTER(Employee_final!$A$2:$A$205, Employee_final!$R$2:$R$205 = _xlfn.NUMBERVALUE(Tickets_final!$G1103),Employee_final!$U$2:$U$205 &gt;=1),
    _xlpm.countList, COUNTA(_xlpm.filteredList),
    IF(_xlpm.countList = 0, "",
        INDEX(_xlpm.filteredList, RANDBETWEEN(1, _xlpm.countList))
    )
)</f>
        <v>94</v>
      </c>
      <c r="K1103">
        <f t="shared" ca="1" si="71"/>
        <v>4</v>
      </c>
    </row>
    <row r="1104" spans="1:11">
      <c r="A1104">
        <v>1103</v>
      </c>
      <c r="B1104">
        <f t="shared" ca="1" si="68"/>
        <v>156</v>
      </c>
      <c r="C1104" s="6" cm="1">
        <f t="array" aca="1" ref="C1104" ca="1">_xlfn.LET(
    _xlpm.DOJ, _xlfn.XLOOKUP(Tickets_final!$B1104, Employee_final!$A$2:$A$205, Employee_final!$K$2:$K$205, 0, 1, 1),
    _xlpm.RANDDATE, RANDBETWEEN(_xlpm.DOJ, TODAY()),
    _xlpm.RANDDATE
)</f>
        <v>45759</v>
      </c>
      <c r="D1104">
        <f t="shared" ca="1" si="69"/>
        <v>156</v>
      </c>
      <c r="E1104" t="s">
        <v>101</v>
      </c>
      <c r="F1104" t="s">
        <v>102</v>
      </c>
      <c r="G1104" s="9" t="s">
        <v>39</v>
      </c>
      <c r="H1104" t="s">
        <v>30</v>
      </c>
      <c r="I1104" s="6">
        <f t="shared" ca="1" si="70"/>
        <v>45767</v>
      </c>
      <c r="J1104" cm="1">
        <f t="array" aca="1" ref="J1104" ca="1">_xlfn.LET(
    _xlpm.filteredList, _xlfn._xlws.FILTER(Employee_final!$A$2:$A$205, Employee_final!$R$2:$R$205 = _xlfn.NUMBERVALUE(Tickets_final!$G1104),Employee_final!$U$2:$U$205 &gt;=1),
    _xlpm.countList, COUNTA(_xlpm.filteredList),
    IF(_xlpm.countList = 0, "",
        INDEX(_xlpm.filteredList, RANDBETWEEN(1, _xlpm.countList))
    )
)</f>
        <v>101</v>
      </c>
      <c r="K1104">
        <f t="shared" ca="1" si="71"/>
        <v>4</v>
      </c>
    </row>
    <row r="1105" spans="1:11">
      <c r="A1105">
        <v>1104</v>
      </c>
      <c r="B1105">
        <f t="shared" ca="1" si="68"/>
        <v>69</v>
      </c>
      <c r="C1105" s="6" cm="1">
        <f t="array" aca="1" ref="C1105" ca="1">_xlfn.LET(
    _xlpm.DOJ, _xlfn.XLOOKUP(Tickets_final!$B1105, Employee_final!$A$2:$A$205, Employee_final!$K$2:$K$205, 0, 1, 1),
    _xlpm.RANDDATE, RANDBETWEEN(_xlpm.DOJ, TODAY()),
    _xlpm.RANDDATE
)</f>
        <v>45124</v>
      </c>
      <c r="D1105">
        <f t="shared" ca="1" si="69"/>
        <v>69</v>
      </c>
      <c r="E1105" t="s">
        <v>103</v>
      </c>
      <c r="F1105" t="s">
        <v>104</v>
      </c>
      <c r="G1105" s="9" t="s">
        <v>30</v>
      </c>
      <c r="H1105" t="s">
        <v>31</v>
      </c>
      <c r="I1105" s="6">
        <f t="shared" ca="1" si="70"/>
        <v>45129</v>
      </c>
      <c r="J1105" cm="1">
        <f t="array" aca="1" ref="J1105" ca="1">_xlfn.LET(
    _xlpm.filteredList, _xlfn._xlws.FILTER(Employee_final!$A$2:$A$205, Employee_final!$R$2:$R$205 = _xlfn.NUMBERVALUE(Tickets_final!$G1105),Employee_final!$U$2:$U$205 &gt;=1),
    _xlpm.countList, COUNTA(_xlpm.filteredList),
    IF(_xlpm.countList = 0, "",
        INDEX(_xlpm.filteredList, RANDBETWEEN(1, _xlpm.countList))
    )
)</f>
        <v>128</v>
      </c>
      <c r="K1105">
        <f t="shared" ca="1" si="71"/>
        <v>1</v>
      </c>
    </row>
    <row r="1106" spans="1:11">
      <c r="A1106">
        <v>1105</v>
      </c>
      <c r="B1106">
        <f t="shared" ca="1" si="68"/>
        <v>135</v>
      </c>
      <c r="C1106" s="6" cm="1">
        <f t="array" aca="1" ref="C1106" ca="1">_xlfn.LET(
    _xlpm.DOJ, _xlfn.XLOOKUP(Tickets_final!$B1106, Employee_final!$A$2:$A$205, Employee_final!$K$2:$K$205, 0, 1, 1),
    _xlpm.RANDDATE, RANDBETWEEN(_xlpm.DOJ, TODAY()),
    _xlpm.RANDDATE
)</f>
        <v>44739</v>
      </c>
      <c r="D1106">
        <f t="shared" ca="1" si="69"/>
        <v>135</v>
      </c>
      <c r="E1106" t="s">
        <v>567</v>
      </c>
      <c r="F1106" t="s">
        <v>568</v>
      </c>
      <c r="G1106" s="9" t="s">
        <v>23</v>
      </c>
      <c r="H1106" t="s">
        <v>23</v>
      </c>
      <c r="I1106" s="6">
        <f t="shared" ca="1" si="70"/>
        <v>44746</v>
      </c>
      <c r="J1106" cm="1">
        <f t="array" aca="1" ref="J1106" ca="1">_xlfn.LET(
    _xlpm.filteredList, _xlfn._xlws.FILTER(Employee_final!$A$2:$A$205, Employee_final!$R$2:$R$205 = _xlfn.NUMBERVALUE(Tickets_final!$G1106),Employee_final!$U$2:$U$205 &gt;=1),
    _xlpm.countList, COUNTA(_xlpm.filteredList),
    IF(_xlpm.countList = 0, "",
        INDEX(_xlpm.filteredList, RANDBETWEEN(1, _xlpm.countList))
    )
)</f>
        <v>38</v>
      </c>
      <c r="K1106">
        <f t="shared" ca="1" si="71"/>
        <v>1</v>
      </c>
    </row>
    <row r="1107" spans="1:11">
      <c r="A1107">
        <v>1106</v>
      </c>
      <c r="B1107">
        <f t="shared" ca="1" si="68"/>
        <v>73</v>
      </c>
      <c r="C1107" s="6" cm="1">
        <f t="array" aca="1" ref="C1107" ca="1">_xlfn.LET(
    _xlpm.DOJ, _xlfn.XLOOKUP(Tickets_final!$B1107, Employee_final!$A$2:$A$205, Employee_final!$K$2:$K$205, 0, 1, 1),
    _xlpm.RANDDATE, RANDBETWEEN(_xlpm.DOJ, TODAY()),
    _xlpm.RANDDATE
)</f>
        <v>44155</v>
      </c>
      <c r="D1107">
        <f t="shared" ca="1" si="69"/>
        <v>73</v>
      </c>
      <c r="E1107" t="s">
        <v>569</v>
      </c>
      <c r="F1107" t="s">
        <v>570</v>
      </c>
      <c r="G1107" s="9" t="s">
        <v>30</v>
      </c>
      <c r="H1107" t="s">
        <v>35</v>
      </c>
      <c r="I1107" s="6">
        <f t="shared" ca="1" si="70"/>
        <v>44162</v>
      </c>
      <c r="J1107" cm="1">
        <f t="array" aca="1" ref="J1107" ca="1">_xlfn.LET(
    _xlpm.filteredList, _xlfn._xlws.FILTER(Employee_final!$A$2:$A$205, Employee_final!$R$2:$R$205 = _xlfn.NUMBERVALUE(Tickets_final!$G1107),Employee_final!$U$2:$U$205 &gt;=1),
    _xlpm.countList, COUNTA(_xlpm.filteredList),
    IF(_xlpm.countList = 0, "",
        INDEX(_xlpm.filteredList, RANDBETWEEN(1, _xlpm.countList))
    )
)</f>
        <v>7</v>
      </c>
      <c r="K1107">
        <f t="shared" ca="1" si="71"/>
        <v>5</v>
      </c>
    </row>
    <row r="1108" spans="1:11">
      <c r="A1108">
        <v>1107</v>
      </c>
      <c r="B1108">
        <f t="shared" ca="1" si="68"/>
        <v>69</v>
      </c>
      <c r="C1108" s="6" cm="1">
        <f t="array" aca="1" ref="C1108" ca="1">_xlfn.LET(
    _xlpm.DOJ, _xlfn.XLOOKUP(Tickets_final!$B1108, Employee_final!$A$2:$A$205, Employee_final!$K$2:$K$205, 0, 1, 1),
    _xlpm.RANDDATE, RANDBETWEEN(_xlpm.DOJ, TODAY()),
    _xlpm.RANDDATE
)</f>
        <v>45737</v>
      </c>
      <c r="D1108">
        <f t="shared" ca="1" si="69"/>
        <v>69</v>
      </c>
      <c r="E1108" t="s">
        <v>571</v>
      </c>
      <c r="F1108" t="s">
        <v>572</v>
      </c>
      <c r="G1108" s="9" t="s">
        <v>39</v>
      </c>
      <c r="H1108" t="s">
        <v>30</v>
      </c>
      <c r="I1108" s="6">
        <f t="shared" ca="1" si="70"/>
        <v>45747</v>
      </c>
      <c r="J1108" cm="1">
        <f t="array" aca="1" ref="J1108" ca="1">_xlfn.LET(
    _xlpm.filteredList, _xlfn._xlws.FILTER(Employee_final!$A$2:$A$205, Employee_final!$R$2:$R$205 = _xlfn.NUMBERVALUE(Tickets_final!$G1108),Employee_final!$U$2:$U$205 &gt;=1),
    _xlpm.countList, COUNTA(_xlpm.filteredList),
    IF(_xlpm.countList = 0, "",
        INDEX(_xlpm.filteredList, RANDBETWEEN(1, _xlpm.countList))
    )
)</f>
        <v>44</v>
      </c>
      <c r="K1108">
        <f t="shared" ca="1" si="71"/>
        <v>3</v>
      </c>
    </row>
    <row r="1109" spans="1:11">
      <c r="A1109">
        <v>1108</v>
      </c>
      <c r="B1109">
        <f t="shared" ca="1" si="68"/>
        <v>100</v>
      </c>
      <c r="C1109" s="6" cm="1">
        <f t="array" aca="1" ref="C1109" ca="1">_xlfn.LET(
    _xlpm.DOJ, _xlfn.XLOOKUP(Tickets_final!$B1109, Employee_final!$A$2:$A$205, Employee_final!$K$2:$K$205, 0, 1, 1),
    _xlpm.RANDDATE, RANDBETWEEN(_xlpm.DOJ, TODAY()),
    _xlpm.RANDDATE
)</f>
        <v>45792</v>
      </c>
      <c r="D1109">
        <f t="shared" ca="1" si="69"/>
        <v>158</v>
      </c>
      <c r="E1109" t="s">
        <v>573</v>
      </c>
      <c r="F1109" t="s">
        <v>574</v>
      </c>
      <c r="G1109" s="9" t="s">
        <v>30</v>
      </c>
      <c r="H1109" t="s">
        <v>16</v>
      </c>
      <c r="I1109" s="6">
        <f t="shared" ca="1" si="70"/>
        <v>45799</v>
      </c>
      <c r="J1109" cm="1">
        <f t="array" aca="1" ref="J1109" ca="1">_xlfn.LET(
    _xlpm.filteredList, _xlfn._xlws.FILTER(Employee_final!$A$2:$A$205, Employee_final!$R$2:$R$205 = _xlfn.NUMBERVALUE(Tickets_final!$G1109),Employee_final!$U$2:$U$205 &gt;=1),
    _xlpm.countList, COUNTA(_xlpm.filteredList),
    IF(_xlpm.countList = 0, "",
        INDEX(_xlpm.filteredList, RANDBETWEEN(1, _xlpm.countList))
    )
)</f>
        <v>87</v>
      </c>
      <c r="K1109">
        <f t="shared" ca="1" si="71"/>
        <v>2</v>
      </c>
    </row>
    <row r="1110" spans="1:11">
      <c r="A1110">
        <v>1109</v>
      </c>
      <c r="B1110">
        <f t="shared" ca="1" si="68"/>
        <v>191</v>
      </c>
      <c r="C1110" s="6" cm="1">
        <f t="array" aca="1" ref="C1110" ca="1">_xlfn.LET(
    _xlpm.DOJ, _xlfn.XLOOKUP(Tickets_final!$B1110, Employee_final!$A$2:$A$205, Employee_final!$K$2:$K$205, 0, 1, 1),
    _xlpm.RANDDATE, RANDBETWEEN(_xlpm.DOJ, TODAY()),
    _xlpm.RANDDATE
)</f>
        <v>45758</v>
      </c>
      <c r="D1110">
        <f t="shared" ca="1" si="69"/>
        <v>191</v>
      </c>
      <c r="E1110" t="s">
        <v>575</v>
      </c>
      <c r="F1110" t="s">
        <v>576</v>
      </c>
      <c r="G1110" s="9" t="s">
        <v>23</v>
      </c>
      <c r="H1110" t="s">
        <v>23</v>
      </c>
      <c r="I1110" s="6">
        <f t="shared" ca="1" si="70"/>
        <v>45763</v>
      </c>
      <c r="J1110" cm="1">
        <f t="array" aca="1" ref="J1110" ca="1">_xlfn.LET(
    _xlpm.filteredList, _xlfn._xlws.FILTER(Employee_final!$A$2:$A$205, Employee_final!$R$2:$R$205 = _xlfn.NUMBERVALUE(Tickets_final!$G1110),Employee_final!$U$2:$U$205 &gt;=1),
    _xlpm.countList, COUNTA(_xlpm.filteredList),
    IF(_xlpm.countList = 0, "",
        INDEX(_xlpm.filteredList, RANDBETWEEN(1, _xlpm.countList))
    )
)</f>
        <v>71</v>
      </c>
      <c r="K1110">
        <f t="shared" ca="1" si="71"/>
        <v>6</v>
      </c>
    </row>
    <row r="1111" spans="1:11">
      <c r="A1111">
        <v>1110</v>
      </c>
      <c r="B1111">
        <f t="shared" ca="1" si="68"/>
        <v>185</v>
      </c>
      <c r="C1111" s="6" cm="1">
        <f t="array" aca="1" ref="C1111" ca="1">_xlfn.LET(
    _xlpm.DOJ, _xlfn.XLOOKUP(Tickets_final!$B1111, Employee_final!$A$2:$A$205, Employee_final!$K$2:$K$205, 0, 1, 1),
    _xlpm.RANDDATE, RANDBETWEEN(_xlpm.DOJ, TODAY()),
    _xlpm.RANDDATE
)</f>
        <v>44580</v>
      </c>
      <c r="D1111">
        <f t="shared" ca="1" si="69"/>
        <v>185</v>
      </c>
      <c r="E1111" t="s">
        <v>451</v>
      </c>
      <c r="F1111" t="s">
        <v>577</v>
      </c>
      <c r="G1111" s="9" t="s">
        <v>30</v>
      </c>
      <c r="H1111" t="s">
        <v>31</v>
      </c>
      <c r="I1111" s="6">
        <f t="shared" ca="1" si="70"/>
        <v>44585</v>
      </c>
      <c r="J1111" cm="1">
        <f t="array" aca="1" ref="J1111" ca="1">_xlfn.LET(
    _xlpm.filteredList, _xlfn._xlws.FILTER(Employee_final!$A$2:$A$205, Employee_final!$R$2:$R$205 = _xlfn.NUMBERVALUE(Tickets_final!$G1111),Employee_final!$U$2:$U$205 &gt;=1),
    _xlpm.countList, COUNTA(_xlpm.filteredList),
    IF(_xlpm.countList = 0, "",
        INDEX(_xlpm.filteredList, RANDBETWEEN(1, _xlpm.countList))
    )
)</f>
        <v>198</v>
      </c>
      <c r="K1111">
        <f t="shared" ca="1" si="71"/>
        <v>2</v>
      </c>
    </row>
    <row r="1112" spans="1:11">
      <c r="A1112">
        <v>1111</v>
      </c>
      <c r="B1112">
        <f t="shared" ca="1" si="68"/>
        <v>112</v>
      </c>
      <c r="C1112" s="6" cm="1">
        <f t="array" aca="1" ref="C1112" ca="1">_xlfn.LET(
    _xlpm.DOJ, _xlfn.XLOOKUP(Tickets_final!$B1112, Employee_final!$A$2:$A$205, Employee_final!$K$2:$K$205, 0, 1, 1),
    _xlpm.RANDDATE, RANDBETWEEN(_xlpm.DOJ, TODAY()),
    _xlpm.RANDDATE
)</f>
        <v>45117</v>
      </c>
      <c r="D1112">
        <f t="shared" ca="1" si="69"/>
        <v>112</v>
      </c>
      <c r="E1112" t="s">
        <v>482</v>
      </c>
      <c r="F1112" t="s">
        <v>483</v>
      </c>
      <c r="G1112" s="9" t="s">
        <v>39</v>
      </c>
      <c r="H1112" t="s">
        <v>19</v>
      </c>
      <c r="I1112" s="6">
        <f t="shared" ca="1" si="70"/>
        <v>45127</v>
      </c>
      <c r="J1112" cm="1">
        <f t="array" aca="1" ref="J1112" ca="1">_xlfn.LET(
    _xlpm.filteredList, _xlfn._xlws.FILTER(Employee_final!$A$2:$A$205, Employee_final!$R$2:$R$205 = _xlfn.NUMBERVALUE(Tickets_final!$G1112),Employee_final!$U$2:$U$205 &gt;=1),
    _xlpm.countList, COUNTA(_xlpm.filteredList),
    IF(_xlpm.countList = 0, "",
        INDEX(_xlpm.filteredList, RANDBETWEEN(1, _xlpm.countList))
    )
)</f>
        <v>120</v>
      </c>
      <c r="K1112">
        <f t="shared" ca="1" si="71"/>
        <v>2</v>
      </c>
    </row>
    <row r="1113" spans="1:11">
      <c r="A1113">
        <v>1112</v>
      </c>
      <c r="B1113">
        <f t="shared" ca="1" si="68"/>
        <v>149</v>
      </c>
      <c r="C1113" s="6" cm="1">
        <f t="array" aca="1" ref="C1113" ca="1">_xlfn.LET(
    _xlpm.DOJ, _xlfn.XLOOKUP(Tickets_final!$B1113, Employee_final!$A$2:$A$205, Employee_final!$K$2:$K$205, 0, 1, 1),
    _xlpm.RANDDATE, RANDBETWEEN(_xlpm.DOJ, TODAY()),
    _xlpm.RANDDATE
)</f>
        <v>44484</v>
      </c>
      <c r="D1113">
        <f t="shared" ca="1" si="69"/>
        <v>149</v>
      </c>
      <c r="E1113" t="s">
        <v>578</v>
      </c>
      <c r="F1113" t="s">
        <v>579</v>
      </c>
      <c r="G1113" s="9" t="s">
        <v>23</v>
      </c>
      <c r="H1113" t="s">
        <v>39</v>
      </c>
      <c r="I1113" s="6">
        <f t="shared" ca="1" si="70"/>
        <v>44490</v>
      </c>
      <c r="J1113" cm="1">
        <f t="array" aca="1" ref="J1113" ca="1">_xlfn.LET(
    _xlpm.filteredList, _xlfn._xlws.FILTER(Employee_final!$A$2:$A$205, Employee_final!$R$2:$R$205 = _xlfn.NUMBERVALUE(Tickets_final!$G1113),Employee_final!$U$2:$U$205 &gt;=1),
    _xlpm.countList, COUNTA(_xlpm.filteredList),
    IF(_xlpm.countList = 0, "",
        INDEX(_xlpm.filteredList, RANDBETWEEN(1, _xlpm.countList))
    )
)</f>
        <v>170</v>
      </c>
      <c r="K1113">
        <f t="shared" ca="1" si="71"/>
        <v>4</v>
      </c>
    </row>
    <row r="1114" spans="1:11">
      <c r="A1114">
        <v>1113</v>
      </c>
      <c r="B1114">
        <f t="shared" ca="1" si="68"/>
        <v>26</v>
      </c>
      <c r="C1114" s="6" cm="1">
        <f t="array" aca="1" ref="C1114" ca="1">_xlfn.LET(
    _xlpm.DOJ, _xlfn.XLOOKUP(Tickets_final!$B1114, Employee_final!$A$2:$A$205, Employee_final!$K$2:$K$205, 0, 1, 1),
    _xlpm.RANDDATE, RANDBETWEEN(_xlpm.DOJ, TODAY()),
    _xlpm.RANDDATE
)</f>
        <v>45368</v>
      </c>
      <c r="D1114">
        <f t="shared" ca="1" si="69"/>
        <v>26</v>
      </c>
      <c r="E1114" t="s">
        <v>580</v>
      </c>
      <c r="F1114" t="s">
        <v>581</v>
      </c>
      <c r="G1114" s="9" t="s">
        <v>19</v>
      </c>
      <c r="H1114" t="s">
        <v>46</v>
      </c>
      <c r="I1114" s="6">
        <f t="shared" ca="1" si="70"/>
        <v>45376</v>
      </c>
      <c r="J1114" cm="1">
        <f t="array" aca="1" ref="J1114" ca="1">_xlfn.LET(
    _xlpm.filteredList, _xlfn._xlws.FILTER(Employee_final!$A$2:$A$205, Employee_final!$R$2:$R$205 = _xlfn.NUMBERVALUE(Tickets_final!$G1114),Employee_final!$U$2:$U$205 &gt;=1),
    _xlpm.countList, COUNTA(_xlpm.filteredList),
    IF(_xlpm.countList = 0, "",
        INDEX(_xlpm.filteredList, RANDBETWEEN(1, _xlpm.countList))
    )
)</f>
        <v>75</v>
      </c>
      <c r="K1114">
        <f t="shared" ca="1" si="71"/>
        <v>6</v>
      </c>
    </row>
    <row r="1115" spans="1:11">
      <c r="A1115">
        <v>1114</v>
      </c>
      <c r="B1115">
        <f t="shared" ca="1" si="68"/>
        <v>168</v>
      </c>
      <c r="C1115" s="6" cm="1">
        <f t="array" aca="1" ref="C1115" ca="1">_xlfn.LET(
    _xlpm.DOJ, _xlfn.XLOOKUP(Tickets_final!$B1115, Employee_final!$A$2:$A$205, Employee_final!$K$2:$K$205, 0, 1, 1),
    _xlpm.RANDDATE, RANDBETWEEN(_xlpm.DOJ, TODAY()),
    _xlpm.RANDDATE
)</f>
        <v>44287</v>
      </c>
      <c r="D1115">
        <f t="shared" ca="1" si="69"/>
        <v>168</v>
      </c>
      <c r="E1115" t="s">
        <v>465</v>
      </c>
      <c r="F1115" t="s">
        <v>582</v>
      </c>
      <c r="G1115" s="9" t="s">
        <v>23</v>
      </c>
      <c r="H1115" t="s">
        <v>23</v>
      </c>
      <c r="I1115" s="6">
        <f t="shared" ca="1" si="70"/>
        <v>44294</v>
      </c>
      <c r="J1115" cm="1">
        <f t="array" aca="1" ref="J1115" ca="1">_xlfn.LET(
    _xlpm.filteredList, _xlfn._xlws.FILTER(Employee_final!$A$2:$A$205, Employee_final!$R$2:$R$205 = _xlfn.NUMBERVALUE(Tickets_final!$G1115),Employee_final!$U$2:$U$205 &gt;=1),
    _xlpm.countList, COUNTA(_xlpm.filteredList),
    IF(_xlpm.countList = 0, "",
        INDEX(_xlpm.filteredList, RANDBETWEEN(1, _xlpm.countList))
    )
)</f>
        <v>175</v>
      </c>
      <c r="K1115">
        <f t="shared" ca="1" si="71"/>
        <v>5</v>
      </c>
    </row>
    <row r="1116" spans="1:11">
      <c r="A1116">
        <v>1115</v>
      </c>
      <c r="B1116">
        <f t="shared" ca="1" si="68"/>
        <v>2</v>
      </c>
      <c r="C1116" s="6" cm="1">
        <f t="array" aca="1" ref="C1116" ca="1">_xlfn.LET(
    _xlpm.DOJ, _xlfn.XLOOKUP(Tickets_final!$B1116, Employee_final!$A$2:$A$205, Employee_final!$K$2:$K$205, 0, 1, 1),
    _xlpm.RANDDATE, RANDBETWEEN(_xlpm.DOJ, TODAY()),
    _xlpm.RANDDATE
)</f>
        <v>44461</v>
      </c>
      <c r="D1116">
        <f t="shared" ca="1" si="69"/>
        <v>2</v>
      </c>
      <c r="E1116" t="s">
        <v>508</v>
      </c>
      <c r="F1116" t="s">
        <v>583</v>
      </c>
      <c r="G1116" s="9" t="s">
        <v>30</v>
      </c>
      <c r="H1116" t="s">
        <v>35</v>
      </c>
      <c r="I1116" s="6">
        <f t="shared" ca="1" si="70"/>
        <v>44469</v>
      </c>
      <c r="J1116" cm="1">
        <f t="array" aca="1" ref="J1116" ca="1">_xlfn.LET(
    _xlpm.filteredList, _xlfn._xlws.FILTER(Employee_final!$A$2:$A$205, Employee_final!$R$2:$R$205 = _xlfn.NUMBERVALUE(Tickets_final!$G1116),Employee_final!$U$2:$U$205 &gt;=1),
    _xlpm.countList, COUNTA(_xlpm.filteredList),
    IF(_xlpm.countList = 0, "",
        INDEX(_xlpm.filteredList, RANDBETWEEN(1, _xlpm.countList))
    )
)</f>
        <v>57</v>
      </c>
      <c r="K1116">
        <f t="shared" ca="1" si="71"/>
        <v>6</v>
      </c>
    </row>
    <row r="1117" spans="1:11">
      <c r="A1117">
        <v>1116</v>
      </c>
      <c r="B1117">
        <f t="shared" ca="1" si="68"/>
        <v>75</v>
      </c>
      <c r="C1117" s="6" cm="1">
        <f t="array" aca="1" ref="C1117" ca="1">_xlfn.LET(
    _xlpm.DOJ, _xlfn.XLOOKUP(Tickets_final!$B1117, Employee_final!$A$2:$A$205, Employee_final!$K$2:$K$205, 0, 1, 1),
    _xlpm.RANDDATE, RANDBETWEEN(_xlpm.DOJ, TODAY()),
    _xlpm.RANDDATE
)</f>
        <v>44254</v>
      </c>
      <c r="D1117">
        <f t="shared" ca="1" si="69"/>
        <v>75</v>
      </c>
      <c r="E1117" t="s">
        <v>514</v>
      </c>
      <c r="F1117" t="s">
        <v>584</v>
      </c>
      <c r="G1117" s="9" t="s">
        <v>30</v>
      </c>
      <c r="H1117" t="s">
        <v>16</v>
      </c>
      <c r="I1117" s="6">
        <f t="shared" ca="1" si="70"/>
        <v>44262</v>
      </c>
      <c r="J1117" cm="1">
        <f t="array" aca="1" ref="J1117" ca="1">_xlfn.LET(
    _xlpm.filteredList, _xlfn._xlws.FILTER(Employee_final!$A$2:$A$205, Employee_final!$R$2:$R$205 = _xlfn.NUMBERVALUE(Tickets_final!$G1117),Employee_final!$U$2:$U$205 &gt;=1),
    _xlpm.countList, COUNTA(_xlpm.filteredList),
    IF(_xlpm.countList = 0, "",
        INDEX(_xlpm.filteredList, RANDBETWEEN(1, _xlpm.countList))
    )
)</f>
        <v>102</v>
      </c>
      <c r="K1117">
        <f t="shared" ca="1" si="71"/>
        <v>6</v>
      </c>
    </row>
    <row r="1118" spans="1:11">
      <c r="A1118">
        <v>1117</v>
      </c>
      <c r="B1118">
        <f t="shared" ca="1" si="68"/>
        <v>16</v>
      </c>
      <c r="C1118" s="6" cm="1">
        <f t="array" aca="1" ref="C1118" ca="1">_xlfn.LET(
    _xlpm.DOJ, _xlfn.XLOOKUP(Tickets_final!$B1118, Employee_final!$A$2:$A$205, Employee_final!$K$2:$K$205, 0, 1, 1),
    _xlpm.RANDDATE, RANDBETWEEN(_xlpm.DOJ, TODAY()),
    _xlpm.RANDDATE
)</f>
        <v>44274</v>
      </c>
      <c r="D1118">
        <f t="shared" ca="1" si="69"/>
        <v>16</v>
      </c>
      <c r="E1118" t="s">
        <v>494</v>
      </c>
      <c r="F1118" t="s">
        <v>585</v>
      </c>
      <c r="G1118" s="9" t="s">
        <v>23</v>
      </c>
      <c r="H1118" t="s">
        <v>23</v>
      </c>
      <c r="I1118" s="6">
        <f t="shared" ca="1" si="70"/>
        <v>44281</v>
      </c>
      <c r="J1118" cm="1">
        <f t="array" aca="1" ref="J1118" ca="1">_xlfn.LET(
    _xlpm.filteredList, _xlfn._xlws.FILTER(Employee_final!$A$2:$A$205, Employee_final!$R$2:$R$205 = _xlfn.NUMBERVALUE(Tickets_final!$G1118),Employee_final!$U$2:$U$205 &gt;=1),
    _xlpm.countList, COUNTA(_xlpm.filteredList),
    IF(_xlpm.countList = 0, "",
        INDEX(_xlpm.filteredList, RANDBETWEEN(1, _xlpm.countList))
    )
)</f>
        <v>137</v>
      </c>
      <c r="K1118">
        <f t="shared" ca="1" si="71"/>
        <v>6</v>
      </c>
    </row>
    <row r="1119" spans="1:11">
      <c r="A1119">
        <v>1118</v>
      </c>
      <c r="B1119">
        <f t="shared" ca="1" si="68"/>
        <v>134</v>
      </c>
      <c r="C1119" s="6" cm="1">
        <f t="array" aca="1" ref="C1119" ca="1">_xlfn.LET(
    _xlpm.DOJ, _xlfn.XLOOKUP(Tickets_final!$B1119, Employee_final!$A$2:$A$205, Employee_final!$K$2:$K$205, 0, 1, 1),
    _xlpm.RANDDATE, RANDBETWEEN(_xlpm.DOJ, TODAY()),
    _xlpm.RANDDATE
)</f>
        <v>44895</v>
      </c>
      <c r="D1119">
        <f t="shared" ca="1" si="69"/>
        <v>134</v>
      </c>
      <c r="E1119" t="s">
        <v>518</v>
      </c>
      <c r="F1119" t="s">
        <v>586</v>
      </c>
      <c r="G1119" s="9" t="s">
        <v>39</v>
      </c>
      <c r="H1119" t="s">
        <v>30</v>
      </c>
      <c r="I1119" s="6">
        <f t="shared" ca="1" si="70"/>
        <v>44903</v>
      </c>
      <c r="J1119" cm="1">
        <f t="array" aca="1" ref="J1119" ca="1">_xlfn.LET(
    _xlpm.filteredList, _xlfn._xlws.FILTER(Employee_final!$A$2:$A$205, Employee_final!$R$2:$R$205 = _xlfn.NUMBERVALUE(Tickets_final!$G1119),Employee_final!$U$2:$U$205 &gt;=1),
    _xlpm.countList, COUNTA(_xlpm.filteredList),
    IF(_xlpm.countList = 0, "",
        INDEX(_xlpm.filteredList, RANDBETWEEN(1, _xlpm.countList))
    )
)</f>
        <v>6</v>
      </c>
      <c r="K1119">
        <f t="shared" ca="1" si="71"/>
        <v>2</v>
      </c>
    </row>
    <row r="1120" spans="1:11">
      <c r="A1120">
        <v>1119</v>
      </c>
      <c r="B1120">
        <f t="shared" ca="1" si="68"/>
        <v>46</v>
      </c>
      <c r="C1120" s="6" cm="1">
        <f t="array" aca="1" ref="C1120" ca="1">_xlfn.LET(
    _xlpm.DOJ, _xlfn.XLOOKUP(Tickets_final!$B1120, Employee_final!$A$2:$A$205, Employee_final!$K$2:$K$205, 0, 1, 1),
    _xlpm.RANDDATE, RANDBETWEEN(_xlpm.DOJ, TODAY()),
    _xlpm.RANDDATE
)</f>
        <v>45361</v>
      </c>
      <c r="D1120">
        <f t="shared" ca="1" si="69"/>
        <v>46</v>
      </c>
      <c r="E1120" t="s">
        <v>587</v>
      </c>
      <c r="F1120" t="s">
        <v>588</v>
      </c>
      <c r="G1120" s="9" t="s">
        <v>30</v>
      </c>
      <c r="H1120" t="s">
        <v>31</v>
      </c>
      <c r="I1120" s="6">
        <f t="shared" ca="1" si="70"/>
        <v>45366</v>
      </c>
      <c r="J1120" cm="1">
        <f t="array" aca="1" ref="J1120" ca="1">_xlfn.LET(
    _xlpm.filteredList, _xlfn._xlws.FILTER(Employee_final!$A$2:$A$205, Employee_final!$R$2:$R$205 = _xlfn.NUMBERVALUE(Tickets_final!$G1120),Employee_final!$U$2:$U$205 &gt;=1),
    _xlpm.countList, COUNTA(_xlpm.filteredList),
    IF(_xlpm.countList = 0, "",
        INDEX(_xlpm.filteredList, RANDBETWEEN(1, _xlpm.countList))
    )
)</f>
        <v>196</v>
      </c>
      <c r="K1120">
        <f t="shared" ca="1" si="71"/>
        <v>3</v>
      </c>
    </row>
    <row r="1121" spans="1:11">
      <c r="A1121">
        <v>1120</v>
      </c>
      <c r="B1121">
        <f t="shared" ca="1" si="68"/>
        <v>134</v>
      </c>
      <c r="C1121" s="6" cm="1">
        <f t="array" aca="1" ref="C1121" ca="1">_xlfn.LET(
    _xlpm.DOJ, _xlfn.XLOOKUP(Tickets_final!$B1121, Employee_final!$A$2:$A$205, Employee_final!$K$2:$K$205, 0, 1, 1),
    _xlpm.RANDDATE, RANDBETWEEN(_xlpm.DOJ, TODAY()),
    _xlpm.RANDDATE
)</f>
        <v>45153</v>
      </c>
      <c r="D1121">
        <f t="shared" ca="1" si="69"/>
        <v>134</v>
      </c>
      <c r="E1121" t="s">
        <v>589</v>
      </c>
      <c r="F1121" t="s">
        <v>590</v>
      </c>
      <c r="G1121" s="9" t="s">
        <v>23</v>
      </c>
      <c r="H1121" t="s">
        <v>23</v>
      </c>
      <c r="I1121" s="6">
        <f t="shared" ca="1" si="70"/>
        <v>45157</v>
      </c>
      <c r="J1121" cm="1">
        <f t="array" aca="1" ref="J1121" ca="1">_xlfn.LET(
    _xlpm.filteredList, _xlfn._xlws.FILTER(Employee_final!$A$2:$A$205, Employee_final!$R$2:$R$205 = _xlfn.NUMBERVALUE(Tickets_final!$G1121),Employee_final!$U$2:$U$205 &gt;=1),
    _xlpm.countList, COUNTA(_xlpm.filteredList),
    IF(_xlpm.countList = 0, "",
        INDEX(_xlpm.filteredList, RANDBETWEEN(1, _xlpm.countList))
    )
)</f>
        <v>175</v>
      </c>
      <c r="K1121">
        <f t="shared" ca="1" si="71"/>
        <v>4</v>
      </c>
    </row>
    <row r="1122" spans="1:11">
      <c r="A1122">
        <v>1121</v>
      </c>
      <c r="B1122">
        <f t="shared" ca="1" si="68"/>
        <v>197</v>
      </c>
      <c r="C1122" s="6" cm="1">
        <f t="array" aca="1" ref="C1122" ca="1">_xlfn.LET(
    _xlpm.DOJ, _xlfn.XLOOKUP(Tickets_final!$B1122, Employee_final!$A$2:$A$205, Employee_final!$K$2:$K$205, 0, 1, 1),
    _xlpm.RANDDATE, RANDBETWEEN(_xlpm.DOJ, TODAY()),
    _xlpm.RANDDATE
)</f>
        <v>44500</v>
      </c>
      <c r="D1122">
        <f t="shared" ca="1" si="69"/>
        <v>197</v>
      </c>
      <c r="E1122" t="s">
        <v>591</v>
      </c>
      <c r="F1122" t="s">
        <v>592</v>
      </c>
      <c r="G1122" s="9" t="s">
        <v>39</v>
      </c>
      <c r="H1122" t="s">
        <v>30</v>
      </c>
      <c r="I1122" s="6">
        <f t="shared" ca="1" si="70"/>
        <v>44509</v>
      </c>
      <c r="J1122" cm="1">
        <f t="array" aca="1" ref="J1122" ca="1">_xlfn.LET(
    _xlpm.filteredList, _xlfn._xlws.FILTER(Employee_final!$A$2:$A$205, Employee_final!$R$2:$R$205 = _xlfn.NUMBERVALUE(Tickets_final!$G1122),Employee_final!$U$2:$U$205 &gt;=1),
    _xlpm.countList, COUNTA(_xlpm.filteredList),
    IF(_xlpm.countList = 0, "",
        INDEX(_xlpm.filteredList, RANDBETWEEN(1, _xlpm.countList))
    )
)</f>
        <v>201</v>
      </c>
      <c r="K1122">
        <f t="shared" ca="1" si="71"/>
        <v>3</v>
      </c>
    </row>
    <row r="1123" spans="1:11">
      <c r="A1123">
        <v>1122</v>
      </c>
      <c r="B1123">
        <f t="shared" ca="1" si="68"/>
        <v>72</v>
      </c>
      <c r="C1123" s="6" cm="1">
        <f t="array" aca="1" ref="C1123" ca="1">_xlfn.LET(
    _xlpm.DOJ, _xlfn.XLOOKUP(Tickets_final!$B1123, Employee_final!$A$2:$A$205, Employee_final!$K$2:$K$205, 0, 1, 1),
    _xlpm.RANDDATE, RANDBETWEEN(_xlpm.DOJ, TODAY()),
    _xlpm.RANDDATE
)</f>
        <v>45261</v>
      </c>
      <c r="D1123">
        <f t="shared" ca="1" si="69"/>
        <v>72</v>
      </c>
      <c r="E1123" t="s">
        <v>593</v>
      </c>
      <c r="F1123" t="s">
        <v>594</v>
      </c>
      <c r="G1123" s="9" t="s">
        <v>23</v>
      </c>
      <c r="H1123" t="s">
        <v>39</v>
      </c>
      <c r="I1123" s="6">
        <f t="shared" ca="1" si="70"/>
        <v>45271</v>
      </c>
      <c r="J1123" cm="1">
        <f t="array" aca="1" ref="J1123" ca="1">_xlfn.LET(
    _xlpm.filteredList, _xlfn._xlws.FILTER(Employee_final!$A$2:$A$205, Employee_final!$R$2:$R$205 = _xlfn.NUMBERVALUE(Tickets_final!$G1123),Employee_final!$U$2:$U$205 &gt;=1),
    _xlpm.countList, COUNTA(_xlpm.filteredList),
    IF(_xlpm.countList = 0, "",
        INDEX(_xlpm.filteredList, RANDBETWEEN(1, _xlpm.countList))
    )
)</f>
        <v>170</v>
      </c>
      <c r="K1123">
        <f t="shared" ca="1" si="71"/>
        <v>2</v>
      </c>
    </row>
    <row r="1124" spans="1:11">
      <c r="A1124">
        <v>1123</v>
      </c>
      <c r="B1124">
        <f t="shared" ca="1" si="68"/>
        <v>154</v>
      </c>
      <c r="C1124" s="6" cm="1">
        <f t="array" aca="1" ref="C1124" ca="1">_xlfn.LET(
    _xlpm.DOJ, _xlfn.XLOOKUP(Tickets_final!$B1124, Employee_final!$A$2:$A$205, Employee_final!$K$2:$K$205, 0, 1, 1),
    _xlpm.RANDDATE, RANDBETWEEN(_xlpm.DOJ, TODAY()),
    _xlpm.RANDDATE
)</f>
        <v>45800</v>
      </c>
      <c r="D1124">
        <f t="shared" ca="1" si="69"/>
        <v>154</v>
      </c>
      <c r="E1124" t="s">
        <v>595</v>
      </c>
      <c r="F1124" t="s">
        <v>596</v>
      </c>
      <c r="G1124" s="9" t="s">
        <v>19</v>
      </c>
      <c r="H1124" t="s">
        <v>46</v>
      </c>
      <c r="I1124" s="6">
        <f t="shared" ca="1" si="70"/>
        <v>45805</v>
      </c>
      <c r="J1124" cm="1">
        <f t="array" aca="1" ref="J1124" ca="1">_xlfn.LET(
    _xlpm.filteredList, _xlfn._xlws.FILTER(Employee_final!$A$2:$A$205, Employee_final!$R$2:$R$205 = _xlfn.NUMBERVALUE(Tickets_final!$G1124),Employee_final!$U$2:$U$205 &gt;=1),
    _xlpm.countList, COUNTA(_xlpm.filteredList),
    IF(_xlpm.countList = 0, "",
        INDEX(_xlpm.filteredList, RANDBETWEEN(1, _xlpm.countList))
    )
)</f>
        <v>94</v>
      </c>
      <c r="K1124">
        <f t="shared" ca="1" si="71"/>
        <v>2</v>
      </c>
    </row>
    <row r="1125" spans="1:11">
      <c r="A1125">
        <v>1124</v>
      </c>
      <c r="B1125">
        <f t="shared" ca="1" si="68"/>
        <v>13</v>
      </c>
      <c r="C1125" s="6" cm="1">
        <f t="array" aca="1" ref="C1125" ca="1">_xlfn.LET(
    _xlpm.DOJ, _xlfn.XLOOKUP(Tickets_final!$B1125, Employee_final!$A$2:$A$205, Employee_final!$K$2:$K$205, 0, 1, 1),
    _xlpm.RANDDATE, RANDBETWEEN(_xlpm.DOJ, TODAY()),
    _xlpm.RANDDATE
)</f>
        <v>44542</v>
      </c>
      <c r="D1125">
        <f t="shared" ca="1" si="69"/>
        <v>13</v>
      </c>
      <c r="E1125" t="s">
        <v>597</v>
      </c>
      <c r="F1125" t="s">
        <v>598</v>
      </c>
      <c r="G1125" s="9" t="s">
        <v>30</v>
      </c>
      <c r="H1125" t="s">
        <v>35</v>
      </c>
      <c r="I1125" s="6">
        <f t="shared" ca="1" si="70"/>
        <v>44551</v>
      </c>
      <c r="J1125" cm="1">
        <f t="array" aca="1" ref="J1125" ca="1">_xlfn.LET(
    _xlpm.filteredList, _xlfn._xlws.FILTER(Employee_final!$A$2:$A$205, Employee_final!$R$2:$R$205 = _xlfn.NUMBERVALUE(Tickets_final!$G1125),Employee_final!$U$2:$U$205 &gt;=1),
    _xlpm.countList, COUNTA(_xlpm.filteredList),
    IF(_xlpm.countList = 0, "",
        INDEX(_xlpm.filteredList, RANDBETWEEN(1, _xlpm.countList))
    )
)</f>
        <v>105</v>
      </c>
      <c r="K1125">
        <f t="shared" ca="1" si="71"/>
        <v>2</v>
      </c>
    </row>
    <row r="1126" spans="1:11">
      <c r="A1126">
        <v>1125</v>
      </c>
      <c r="B1126">
        <f t="shared" ca="1" si="68"/>
        <v>88</v>
      </c>
      <c r="C1126" s="6" cm="1">
        <f t="array" aca="1" ref="C1126" ca="1">_xlfn.LET(
    _xlpm.DOJ, _xlfn.XLOOKUP(Tickets_final!$B1126, Employee_final!$A$2:$A$205, Employee_final!$K$2:$K$205, 0, 1, 1),
    _xlpm.RANDDATE, RANDBETWEEN(_xlpm.DOJ, TODAY()),
    _xlpm.RANDDATE
)</f>
        <v>45284</v>
      </c>
      <c r="D1126">
        <f t="shared" ca="1" si="69"/>
        <v>88</v>
      </c>
      <c r="E1126" t="s">
        <v>510</v>
      </c>
      <c r="F1126" t="s">
        <v>599</v>
      </c>
      <c r="G1126" s="9" t="s">
        <v>23</v>
      </c>
      <c r="H1126" t="s">
        <v>23</v>
      </c>
      <c r="I1126" s="6">
        <f t="shared" ca="1" si="70"/>
        <v>45291</v>
      </c>
      <c r="J1126" cm="1">
        <f t="array" aca="1" ref="J1126" ca="1">_xlfn.LET(
    _xlpm.filteredList, _xlfn._xlws.FILTER(Employee_final!$A$2:$A$205, Employee_final!$R$2:$R$205 = _xlfn.NUMBERVALUE(Tickets_final!$G1126),Employee_final!$U$2:$U$205 &gt;=1),
    _xlpm.countList, COUNTA(_xlpm.filteredList),
    IF(_xlpm.countList = 0, "",
        INDEX(_xlpm.filteredList, RANDBETWEEN(1, _xlpm.countList))
    )
)</f>
        <v>91</v>
      </c>
      <c r="K1126">
        <f t="shared" ca="1" si="71"/>
        <v>3</v>
      </c>
    </row>
    <row r="1127" spans="1:11">
      <c r="A1127">
        <v>1126</v>
      </c>
      <c r="B1127">
        <f t="shared" ca="1" si="68"/>
        <v>133</v>
      </c>
      <c r="C1127" s="6" cm="1">
        <f t="array" aca="1" ref="C1127" ca="1">_xlfn.LET(
    _xlpm.DOJ, _xlfn.XLOOKUP(Tickets_final!$B1127, Employee_final!$A$2:$A$205, Employee_final!$K$2:$K$205, 0, 1, 1),
    _xlpm.RANDDATE, RANDBETWEEN(_xlpm.DOJ, TODAY()),
    _xlpm.RANDDATE
)</f>
        <v>44782</v>
      </c>
      <c r="D1127">
        <f t="shared" ca="1" si="69"/>
        <v>133</v>
      </c>
      <c r="E1127" t="s">
        <v>600</v>
      </c>
      <c r="F1127" t="s">
        <v>601</v>
      </c>
      <c r="G1127" s="9" t="s">
        <v>39</v>
      </c>
      <c r="H1127" t="s">
        <v>19</v>
      </c>
      <c r="I1127" s="6">
        <f t="shared" ca="1" si="70"/>
        <v>44791</v>
      </c>
      <c r="J1127" cm="1">
        <f t="array" aca="1" ref="J1127" ca="1">_xlfn.LET(
    _xlpm.filteredList, _xlfn._xlws.FILTER(Employee_final!$A$2:$A$205, Employee_final!$R$2:$R$205 = _xlfn.NUMBERVALUE(Tickets_final!$G1127),Employee_final!$U$2:$U$205 &gt;=1),
    _xlpm.countList, COUNTA(_xlpm.filteredList),
    IF(_xlpm.countList = 0, "",
        INDEX(_xlpm.filteredList, RANDBETWEEN(1, _xlpm.countList))
    )
)</f>
        <v>1</v>
      </c>
      <c r="K1127">
        <f t="shared" ca="1" si="71"/>
        <v>6</v>
      </c>
    </row>
    <row r="1128" spans="1:11">
      <c r="A1128">
        <v>1127</v>
      </c>
      <c r="B1128">
        <f t="shared" ca="1" si="68"/>
        <v>183</v>
      </c>
      <c r="C1128" s="6" cm="1">
        <f t="array" aca="1" ref="C1128" ca="1">_xlfn.LET(
    _xlpm.DOJ, _xlfn.XLOOKUP(Tickets_final!$B1128, Employee_final!$A$2:$A$205, Employee_final!$K$2:$K$205, 0, 1, 1),
    _xlpm.RANDDATE, RANDBETWEEN(_xlpm.DOJ, TODAY()),
    _xlpm.RANDDATE
)</f>
        <v>44921</v>
      </c>
      <c r="D1128">
        <f t="shared" ca="1" si="69"/>
        <v>183</v>
      </c>
      <c r="E1128" t="s">
        <v>602</v>
      </c>
      <c r="F1128" t="s">
        <v>603</v>
      </c>
      <c r="G1128" s="9" t="s">
        <v>30</v>
      </c>
      <c r="H1128" t="s">
        <v>16</v>
      </c>
      <c r="I1128" s="6">
        <f t="shared" ca="1" si="70"/>
        <v>44925</v>
      </c>
      <c r="J1128" cm="1">
        <f t="array" aca="1" ref="J1128" ca="1">_xlfn.LET(
    _xlpm.filteredList, _xlfn._xlws.FILTER(Employee_final!$A$2:$A$205, Employee_final!$R$2:$R$205 = _xlfn.NUMBERVALUE(Tickets_final!$G1128),Employee_final!$U$2:$U$205 &gt;=1),
    _xlpm.countList, COUNTA(_xlpm.filteredList),
    IF(_xlpm.countList = 0, "",
        INDEX(_xlpm.filteredList, RANDBETWEEN(1, _xlpm.countList))
    )
)</f>
        <v>173</v>
      </c>
      <c r="K1128">
        <f t="shared" ca="1" si="71"/>
        <v>4</v>
      </c>
    </row>
    <row r="1129" spans="1:11">
      <c r="A1129">
        <v>1128</v>
      </c>
      <c r="B1129">
        <f t="shared" ca="1" si="68"/>
        <v>44</v>
      </c>
      <c r="C1129" s="6" cm="1">
        <f t="array" aca="1" ref="C1129" ca="1">_xlfn.LET(
    _xlpm.DOJ, _xlfn.XLOOKUP(Tickets_final!$B1129, Employee_final!$A$2:$A$205, Employee_final!$K$2:$K$205, 0, 1, 1),
    _xlpm.RANDDATE, RANDBETWEEN(_xlpm.DOJ, TODAY()),
    _xlpm.RANDDATE
)</f>
        <v>44934</v>
      </c>
      <c r="D1129">
        <f t="shared" ca="1" si="69"/>
        <v>44</v>
      </c>
      <c r="E1129" t="s">
        <v>604</v>
      </c>
      <c r="F1129" t="s">
        <v>605</v>
      </c>
      <c r="G1129" s="9" t="s">
        <v>23</v>
      </c>
      <c r="H1129" t="s">
        <v>23</v>
      </c>
      <c r="I1129" s="6">
        <f t="shared" ca="1" si="70"/>
        <v>44943</v>
      </c>
      <c r="J1129" cm="1">
        <f t="array" aca="1" ref="J1129" ca="1">_xlfn.LET(
    _xlpm.filteredList, _xlfn._xlws.FILTER(Employee_final!$A$2:$A$205, Employee_final!$R$2:$R$205 = _xlfn.NUMBERVALUE(Tickets_final!$G1129),Employee_final!$U$2:$U$205 &gt;=1),
    _xlpm.countList, COUNTA(_xlpm.filteredList),
    IF(_xlpm.countList = 0, "",
        INDEX(_xlpm.filteredList, RANDBETWEEN(1, _xlpm.countList))
    )
)</f>
        <v>150</v>
      </c>
      <c r="K1129">
        <f t="shared" ca="1" si="71"/>
        <v>6</v>
      </c>
    </row>
    <row r="1130" spans="1:11">
      <c r="A1130">
        <v>1129</v>
      </c>
      <c r="B1130">
        <f t="shared" ca="1" si="68"/>
        <v>142</v>
      </c>
      <c r="C1130" s="6" cm="1">
        <f t="array" aca="1" ref="C1130" ca="1">_xlfn.LET(
    _xlpm.DOJ, _xlfn.XLOOKUP(Tickets_final!$B1130, Employee_final!$A$2:$A$205, Employee_final!$K$2:$K$205, 0, 1, 1),
    _xlpm.RANDDATE, RANDBETWEEN(_xlpm.DOJ, TODAY()),
    _xlpm.RANDDATE
)</f>
        <v>45548</v>
      </c>
      <c r="D1130">
        <f t="shared" ca="1" si="69"/>
        <v>142</v>
      </c>
      <c r="E1130" t="s">
        <v>606</v>
      </c>
      <c r="F1130" t="s">
        <v>607</v>
      </c>
      <c r="G1130" s="9" t="s">
        <v>39</v>
      </c>
      <c r="H1130" t="s">
        <v>30</v>
      </c>
      <c r="I1130" s="6">
        <f t="shared" ca="1" si="70"/>
        <v>45558</v>
      </c>
      <c r="J1130" cm="1">
        <f t="array" aca="1" ref="J1130" ca="1">_xlfn.LET(
    _xlpm.filteredList, _xlfn._xlws.FILTER(Employee_final!$A$2:$A$205, Employee_final!$R$2:$R$205 = _xlfn.NUMBERVALUE(Tickets_final!$G1130),Employee_final!$U$2:$U$205 &gt;=1),
    _xlpm.countList, COUNTA(_xlpm.filteredList),
    IF(_xlpm.countList = 0, "",
        INDEX(_xlpm.filteredList, RANDBETWEEN(1, _xlpm.countList))
    )
)</f>
        <v>74</v>
      </c>
      <c r="K1130">
        <f t="shared" ca="1" si="71"/>
        <v>2</v>
      </c>
    </row>
    <row r="1131" spans="1:11">
      <c r="A1131">
        <v>1130</v>
      </c>
      <c r="B1131">
        <f t="shared" ca="1" si="68"/>
        <v>199</v>
      </c>
      <c r="C1131" s="6" cm="1">
        <f t="array" aca="1" ref="C1131" ca="1">_xlfn.LET(
    _xlpm.DOJ, _xlfn.XLOOKUP(Tickets_final!$B1131, Employee_final!$A$2:$A$205, Employee_final!$K$2:$K$205, 0, 1, 1),
    _xlpm.RANDDATE, RANDBETWEEN(_xlpm.DOJ, TODAY()),
    _xlpm.RANDDATE
)</f>
        <v>45334</v>
      </c>
      <c r="D1131">
        <f t="shared" ca="1" si="69"/>
        <v>199</v>
      </c>
      <c r="E1131" t="s">
        <v>608</v>
      </c>
      <c r="F1131" t="s">
        <v>609</v>
      </c>
      <c r="G1131" s="9" t="s">
        <v>30</v>
      </c>
      <c r="H1131" t="s">
        <v>31</v>
      </c>
      <c r="I1131" s="6">
        <f t="shared" ca="1" si="70"/>
        <v>45344</v>
      </c>
      <c r="J1131" cm="1">
        <f t="array" aca="1" ref="J1131" ca="1">_xlfn.LET(
    _xlpm.filteredList, _xlfn._xlws.FILTER(Employee_final!$A$2:$A$205, Employee_final!$R$2:$R$205 = _xlfn.NUMBERVALUE(Tickets_final!$G1131),Employee_final!$U$2:$U$205 &gt;=1),
    _xlpm.countList, COUNTA(_xlpm.filteredList),
    IF(_xlpm.countList = 0, "",
        INDEX(_xlpm.filteredList, RANDBETWEEN(1, _xlpm.countList))
    )
)</f>
        <v>65</v>
      </c>
      <c r="K1131">
        <f t="shared" ca="1" si="71"/>
        <v>4</v>
      </c>
    </row>
    <row r="1132" spans="1:11">
      <c r="A1132">
        <v>1131</v>
      </c>
      <c r="B1132">
        <f t="shared" ca="1" si="68"/>
        <v>166</v>
      </c>
      <c r="C1132" s="6" cm="1">
        <f t="array" aca="1" ref="C1132" ca="1">_xlfn.LET(
    _xlpm.DOJ, _xlfn.XLOOKUP(Tickets_final!$B1132, Employee_final!$A$2:$A$205, Employee_final!$K$2:$K$205, 0, 1, 1),
    _xlpm.RANDDATE, RANDBETWEEN(_xlpm.DOJ, TODAY()),
    _xlpm.RANDDATE
)</f>
        <v>45179</v>
      </c>
      <c r="D1132">
        <f t="shared" ca="1" si="69"/>
        <v>166</v>
      </c>
      <c r="E1132" t="s">
        <v>610</v>
      </c>
      <c r="F1132" t="s">
        <v>611</v>
      </c>
      <c r="G1132" s="9" t="s">
        <v>23</v>
      </c>
      <c r="H1132" t="s">
        <v>23</v>
      </c>
      <c r="I1132" s="6">
        <f t="shared" ca="1" si="70"/>
        <v>45185</v>
      </c>
      <c r="J1132" cm="1">
        <f t="array" aca="1" ref="J1132" ca="1">_xlfn.LET(
    _xlpm.filteredList, _xlfn._xlws.FILTER(Employee_final!$A$2:$A$205, Employee_final!$R$2:$R$205 = _xlfn.NUMBERVALUE(Tickets_final!$G1132),Employee_final!$U$2:$U$205 &gt;=1),
    _xlpm.countList, COUNTA(_xlpm.filteredList),
    IF(_xlpm.countList = 0, "",
        INDEX(_xlpm.filteredList, RANDBETWEEN(1, _xlpm.countList))
    )
)</f>
        <v>146</v>
      </c>
      <c r="K1132">
        <f t="shared" ca="1" si="71"/>
        <v>5</v>
      </c>
    </row>
    <row r="1133" spans="1:11">
      <c r="A1133">
        <v>1132</v>
      </c>
      <c r="B1133">
        <f t="shared" ca="1" si="68"/>
        <v>131</v>
      </c>
      <c r="C1133" s="6" cm="1">
        <f t="array" aca="1" ref="C1133" ca="1">_xlfn.LET(
    _xlpm.DOJ, _xlfn.XLOOKUP(Tickets_final!$B1133, Employee_final!$A$2:$A$205, Employee_final!$K$2:$K$205, 0, 1, 1),
    _xlpm.RANDDATE, RANDBETWEEN(_xlpm.DOJ, TODAY()),
    _xlpm.RANDDATE
)</f>
        <v>44710</v>
      </c>
      <c r="D1133">
        <f t="shared" ca="1" si="69"/>
        <v>131</v>
      </c>
      <c r="E1133" t="s">
        <v>612</v>
      </c>
      <c r="F1133" t="s">
        <v>613</v>
      </c>
      <c r="G1133" s="9" t="s">
        <v>19</v>
      </c>
      <c r="H1133" t="s">
        <v>46</v>
      </c>
      <c r="I1133" s="6">
        <f t="shared" ca="1" si="70"/>
        <v>44713</v>
      </c>
      <c r="J1133" cm="1">
        <f t="array" aca="1" ref="J1133" ca="1">_xlfn.LET(
    _xlpm.filteredList, _xlfn._xlws.FILTER(Employee_final!$A$2:$A$205, Employee_final!$R$2:$R$205 = _xlfn.NUMBERVALUE(Tickets_final!$G1133),Employee_final!$U$2:$U$205 &gt;=1),
    _xlpm.countList, COUNTA(_xlpm.filteredList),
    IF(_xlpm.countList = 0, "",
        INDEX(_xlpm.filteredList, RANDBETWEEN(1, _xlpm.countList))
    )
)</f>
        <v>28</v>
      </c>
      <c r="K1133">
        <f t="shared" ca="1" si="71"/>
        <v>5</v>
      </c>
    </row>
    <row r="1134" spans="1:11">
      <c r="A1134">
        <v>1133</v>
      </c>
      <c r="B1134">
        <f t="shared" ca="1" si="68"/>
        <v>176</v>
      </c>
      <c r="C1134" s="6" cm="1">
        <f t="array" aca="1" ref="C1134" ca="1">_xlfn.LET(
    _xlpm.DOJ, _xlfn.XLOOKUP(Tickets_final!$B1134, Employee_final!$A$2:$A$205, Employee_final!$K$2:$K$205, 0, 1, 1),
    _xlpm.RANDDATE, RANDBETWEEN(_xlpm.DOJ, TODAY()),
    _xlpm.RANDDATE
)</f>
        <v>44842</v>
      </c>
      <c r="D1134">
        <f t="shared" ca="1" si="69"/>
        <v>176</v>
      </c>
      <c r="E1134" t="s">
        <v>614</v>
      </c>
      <c r="F1134" t="s">
        <v>615</v>
      </c>
      <c r="G1134" s="9" t="s">
        <v>30</v>
      </c>
      <c r="H1134" t="s">
        <v>35</v>
      </c>
      <c r="I1134" s="6">
        <f t="shared" ca="1" si="70"/>
        <v>44846</v>
      </c>
      <c r="J1134" cm="1">
        <f t="array" aca="1" ref="J1134" ca="1">_xlfn.LET(
    _xlpm.filteredList, _xlfn._xlws.FILTER(Employee_final!$A$2:$A$205, Employee_final!$R$2:$R$205 = _xlfn.NUMBERVALUE(Tickets_final!$G1134),Employee_final!$U$2:$U$205 &gt;=1),
    _xlpm.countList, COUNTA(_xlpm.filteredList),
    IF(_xlpm.countList = 0, "",
        INDEX(_xlpm.filteredList, RANDBETWEEN(1, _xlpm.countList))
    )
)</f>
        <v>8</v>
      </c>
      <c r="K1134">
        <f t="shared" ca="1" si="71"/>
        <v>3</v>
      </c>
    </row>
    <row r="1135" spans="1:11">
      <c r="A1135">
        <v>1134</v>
      </c>
      <c r="B1135">
        <f t="shared" ca="1" si="68"/>
        <v>200</v>
      </c>
      <c r="C1135" s="6" cm="1">
        <f t="array" aca="1" ref="C1135" ca="1">_xlfn.LET(
    _xlpm.DOJ, _xlfn.XLOOKUP(Tickets_final!$B1135, Employee_final!$A$2:$A$205, Employee_final!$K$2:$K$205, 0, 1, 1),
    _xlpm.RANDDATE, RANDBETWEEN(_xlpm.DOJ, TODAY()),
    _xlpm.RANDDATE
)</f>
        <v>45420</v>
      </c>
      <c r="D1135">
        <f t="shared" ca="1" si="69"/>
        <v>190</v>
      </c>
      <c r="E1135" t="s">
        <v>616</v>
      </c>
      <c r="F1135" t="s">
        <v>617</v>
      </c>
      <c r="G1135" s="9" t="s">
        <v>39</v>
      </c>
      <c r="H1135" t="s">
        <v>30</v>
      </c>
      <c r="I1135" s="6">
        <f t="shared" ca="1" si="70"/>
        <v>45427</v>
      </c>
      <c r="J1135" cm="1">
        <f t="array" aca="1" ref="J1135" ca="1">_xlfn.LET(
    _xlpm.filteredList, _xlfn._xlws.FILTER(Employee_final!$A$2:$A$205, Employee_final!$R$2:$R$205 = _xlfn.NUMBERVALUE(Tickets_final!$G1135),Employee_final!$U$2:$U$205 &gt;=1),
    _xlpm.countList, COUNTA(_xlpm.filteredList),
    IF(_xlpm.countList = 0, "",
        INDEX(_xlpm.filteredList, RANDBETWEEN(1, _xlpm.countList))
    )
)</f>
        <v>83</v>
      </c>
      <c r="K1135">
        <f t="shared" ca="1" si="71"/>
        <v>4</v>
      </c>
    </row>
    <row r="1136" spans="1:11">
      <c r="A1136">
        <v>1135</v>
      </c>
      <c r="B1136">
        <f t="shared" ca="1" si="68"/>
        <v>185</v>
      </c>
      <c r="C1136" s="6" cm="1">
        <f t="array" aca="1" ref="C1136" ca="1">_xlfn.LET(
    _xlpm.DOJ, _xlfn.XLOOKUP(Tickets_final!$B1136, Employee_final!$A$2:$A$205, Employee_final!$K$2:$K$205, 0, 1, 1),
    _xlpm.RANDDATE, RANDBETWEEN(_xlpm.DOJ, TODAY()),
    _xlpm.RANDDATE
)</f>
        <v>44107</v>
      </c>
      <c r="D1136">
        <f t="shared" ca="1" si="69"/>
        <v>185</v>
      </c>
      <c r="E1136" t="s">
        <v>618</v>
      </c>
      <c r="F1136" t="s">
        <v>619</v>
      </c>
      <c r="G1136" s="9" t="s">
        <v>30</v>
      </c>
      <c r="H1136" t="s">
        <v>16</v>
      </c>
      <c r="I1136" s="6">
        <f t="shared" ca="1" si="70"/>
        <v>44116</v>
      </c>
      <c r="J1136" cm="1">
        <f t="array" aca="1" ref="J1136" ca="1">_xlfn.LET(
    _xlpm.filteredList, _xlfn._xlws.FILTER(Employee_final!$A$2:$A$205, Employee_final!$R$2:$R$205 = _xlfn.NUMBERVALUE(Tickets_final!$G1136),Employee_final!$U$2:$U$205 &gt;=1),
    _xlpm.countList, COUNTA(_xlpm.filteredList),
    IF(_xlpm.countList = 0, "",
        INDEX(_xlpm.filteredList, RANDBETWEEN(1, _xlpm.countList))
    )
)</f>
        <v>181</v>
      </c>
      <c r="K1136">
        <f t="shared" ca="1" si="71"/>
        <v>3</v>
      </c>
    </row>
    <row r="1137" spans="1:11">
      <c r="A1137">
        <v>1136</v>
      </c>
      <c r="B1137">
        <f t="shared" ca="1" si="68"/>
        <v>157</v>
      </c>
      <c r="C1137" s="6" cm="1">
        <f t="array" aca="1" ref="C1137" ca="1">_xlfn.LET(
    _xlpm.DOJ, _xlfn.XLOOKUP(Tickets_final!$B1137, Employee_final!$A$2:$A$205, Employee_final!$K$2:$K$205, 0, 1, 1),
    _xlpm.RANDDATE, RANDBETWEEN(_xlpm.DOJ, TODAY()),
    _xlpm.RANDDATE
)</f>
        <v>44331</v>
      </c>
      <c r="D1137">
        <f t="shared" ca="1" si="69"/>
        <v>157</v>
      </c>
      <c r="E1137" t="s">
        <v>620</v>
      </c>
      <c r="F1137" t="s">
        <v>621</v>
      </c>
      <c r="G1137" s="9" t="s">
        <v>30</v>
      </c>
      <c r="H1137" t="s">
        <v>31</v>
      </c>
      <c r="I1137" s="6">
        <f t="shared" ca="1" si="70"/>
        <v>44340</v>
      </c>
      <c r="J1137" cm="1">
        <f t="array" aca="1" ref="J1137" ca="1">_xlfn.LET(
    _xlpm.filteredList, _xlfn._xlws.FILTER(Employee_final!$A$2:$A$205, Employee_final!$R$2:$R$205 = _xlfn.NUMBERVALUE(Tickets_final!$G1137),Employee_final!$U$2:$U$205 &gt;=1),
    _xlpm.countList, COUNTA(_xlpm.filteredList),
    IF(_xlpm.countList = 0, "",
        INDEX(_xlpm.filteredList, RANDBETWEEN(1, _xlpm.countList))
    )
)</f>
        <v>39</v>
      </c>
      <c r="K1137">
        <f t="shared" ca="1" si="71"/>
        <v>4</v>
      </c>
    </row>
    <row r="1138" spans="1:11">
      <c r="A1138">
        <v>1137</v>
      </c>
      <c r="B1138">
        <f t="shared" ca="1" si="68"/>
        <v>195</v>
      </c>
      <c r="C1138" s="6" cm="1">
        <f t="array" aca="1" ref="C1138" ca="1">_xlfn.LET(
    _xlpm.DOJ, _xlfn.XLOOKUP(Tickets_final!$B1138, Employee_final!$A$2:$A$205, Employee_final!$K$2:$K$205, 0, 1, 1),
    _xlpm.RANDDATE, RANDBETWEEN(_xlpm.DOJ, TODAY()),
    _xlpm.RANDDATE
)</f>
        <v>44967</v>
      </c>
      <c r="D1138">
        <f t="shared" ca="1" si="69"/>
        <v>195</v>
      </c>
      <c r="E1138" t="s">
        <v>622</v>
      </c>
      <c r="F1138" t="s">
        <v>623</v>
      </c>
      <c r="G1138" s="9" t="s">
        <v>39</v>
      </c>
      <c r="H1138" t="s">
        <v>30</v>
      </c>
      <c r="I1138" s="6">
        <f t="shared" ca="1" si="70"/>
        <v>44973</v>
      </c>
      <c r="J1138" cm="1">
        <f t="array" aca="1" ref="J1138" ca="1">_xlfn.LET(
    _xlpm.filteredList, _xlfn._xlws.FILTER(Employee_final!$A$2:$A$205, Employee_final!$R$2:$R$205 = _xlfn.NUMBERVALUE(Tickets_final!$G1138),Employee_final!$U$2:$U$205 &gt;=1),
    _xlpm.countList, COUNTA(_xlpm.filteredList),
    IF(_xlpm.countList = 0, "",
        INDEX(_xlpm.filteredList, RANDBETWEEN(1, _xlpm.countList))
    )
)</f>
        <v>16</v>
      </c>
      <c r="K1138">
        <f t="shared" ca="1" si="71"/>
        <v>2</v>
      </c>
    </row>
    <row r="1139" spans="1:11">
      <c r="A1139">
        <v>1138</v>
      </c>
      <c r="B1139">
        <f t="shared" ca="1" si="68"/>
        <v>142</v>
      </c>
      <c r="C1139" s="6" cm="1">
        <f t="array" aca="1" ref="C1139" ca="1">_xlfn.LET(
    _xlpm.DOJ, _xlfn.XLOOKUP(Tickets_final!$B1139, Employee_final!$A$2:$A$205, Employee_final!$K$2:$K$205, 0, 1, 1),
    _xlpm.RANDDATE, RANDBETWEEN(_xlpm.DOJ, TODAY()),
    _xlpm.RANDDATE
)</f>
        <v>45357</v>
      </c>
      <c r="D1139">
        <f t="shared" ca="1" si="69"/>
        <v>142</v>
      </c>
      <c r="E1139" t="s">
        <v>624</v>
      </c>
      <c r="F1139" t="s">
        <v>625</v>
      </c>
      <c r="G1139" s="9" t="s">
        <v>23</v>
      </c>
      <c r="H1139" t="s">
        <v>23</v>
      </c>
      <c r="I1139" s="6">
        <f t="shared" ca="1" si="70"/>
        <v>45362</v>
      </c>
      <c r="J1139" cm="1">
        <f t="array" aca="1" ref="J1139" ca="1">_xlfn.LET(
    _xlpm.filteredList, _xlfn._xlws.FILTER(Employee_final!$A$2:$A$205, Employee_final!$R$2:$R$205 = _xlfn.NUMBERVALUE(Tickets_final!$G1139),Employee_final!$U$2:$U$205 &gt;=1),
    _xlpm.countList, COUNTA(_xlpm.filteredList),
    IF(_xlpm.countList = 0, "",
        INDEX(_xlpm.filteredList, RANDBETWEEN(1, _xlpm.countList))
    )
)</f>
        <v>204</v>
      </c>
      <c r="K1139">
        <f t="shared" ca="1" si="71"/>
        <v>1</v>
      </c>
    </row>
    <row r="1140" spans="1:11">
      <c r="A1140">
        <v>1139</v>
      </c>
      <c r="B1140">
        <f t="shared" ca="1" si="68"/>
        <v>149</v>
      </c>
      <c r="C1140" s="6" cm="1">
        <f t="array" aca="1" ref="C1140" ca="1">_xlfn.LET(
    _xlpm.DOJ, _xlfn.XLOOKUP(Tickets_final!$B1140, Employee_final!$A$2:$A$205, Employee_final!$K$2:$K$205, 0, 1, 1),
    _xlpm.RANDDATE, RANDBETWEEN(_xlpm.DOJ, TODAY()),
    _xlpm.RANDDATE
)</f>
        <v>44125</v>
      </c>
      <c r="D1140">
        <f t="shared" ca="1" si="69"/>
        <v>149</v>
      </c>
      <c r="E1140" t="s">
        <v>626</v>
      </c>
      <c r="F1140" t="s">
        <v>627</v>
      </c>
      <c r="G1140" s="9" t="s">
        <v>39</v>
      </c>
      <c r="H1140" t="s">
        <v>30</v>
      </c>
      <c r="I1140" s="6">
        <f t="shared" ca="1" si="70"/>
        <v>44128</v>
      </c>
      <c r="J1140" cm="1">
        <f t="array" aca="1" ref="J1140" ca="1">_xlfn.LET(
    _xlpm.filteredList, _xlfn._xlws.FILTER(Employee_final!$A$2:$A$205, Employee_final!$R$2:$R$205 = _xlfn.NUMBERVALUE(Tickets_final!$G1140),Employee_final!$U$2:$U$205 &gt;=1),
    _xlpm.countList, COUNTA(_xlpm.filteredList),
    IF(_xlpm.countList = 0, "",
        INDEX(_xlpm.filteredList, RANDBETWEEN(1, _xlpm.countList))
    )
)</f>
        <v>96</v>
      </c>
      <c r="K1140">
        <f t="shared" ca="1" si="71"/>
        <v>3</v>
      </c>
    </row>
    <row r="1141" spans="1:11">
      <c r="A1141">
        <v>1140</v>
      </c>
      <c r="B1141">
        <f t="shared" ca="1" si="68"/>
        <v>179</v>
      </c>
      <c r="C1141" s="6" cm="1">
        <f t="array" aca="1" ref="C1141" ca="1">_xlfn.LET(
    _xlpm.DOJ, _xlfn.XLOOKUP(Tickets_final!$B1141, Employee_final!$A$2:$A$205, Employee_final!$K$2:$K$205, 0, 1, 1),
    _xlpm.RANDDATE, RANDBETWEEN(_xlpm.DOJ, TODAY()),
    _xlpm.RANDDATE
)</f>
        <v>45484</v>
      </c>
      <c r="D1141">
        <f t="shared" ca="1" si="69"/>
        <v>179</v>
      </c>
      <c r="E1141" t="s">
        <v>628</v>
      </c>
      <c r="F1141" t="s">
        <v>629</v>
      </c>
      <c r="G1141" s="9" t="s">
        <v>23</v>
      </c>
      <c r="H1141" t="s">
        <v>23</v>
      </c>
      <c r="I1141" s="6">
        <f t="shared" ca="1" si="70"/>
        <v>45487</v>
      </c>
      <c r="J1141" cm="1">
        <f t="array" aca="1" ref="J1141" ca="1">_xlfn.LET(
    _xlpm.filteredList, _xlfn._xlws.FILTER(Employee_final!$A$2:$A$205, Employee_final!$R$2:$R$205 = _xlfn.NUMBERVALUE(Tickets_final!$G1141),Employee_final!$U$2:$U$205 &gt;=1),
    _xlpm.countList, COUNTA(_xlpm.filteredList),
    IF(_xlpm.countList = 0, "",
        INDEX(_xlpm.filteredList, RANDBETWEEN(1, _xlpm.countList))
    )
)</f>
        <v>23</v>
      </c>
      <c r="K1141">
        <f t="shared" ca="1" si="71"/>
        <v>5</v>
      </c>
    </row>
    <row r="1142" spans="1:11">
      <c r="A1142">
        <v>1141</v>
      </c>
      <c r="B1142">
        <f t="shared" ca="1" si="68"/>
        <v>163</v>
      </c>
      <c r="C1142" s="6" cm="1">
        <f t="array" aca="1" ref="C1142" ca="1">_xlfn.LET(
    _xlpm.DOJ, _xlfn.XLOOKUP(Tickets_final!$B1142, Employee_final!$A$2:$A$205, Employee_final!$K$2:$K$205, 0, 1, 1),
    _xlpm.RANDDATE, RANDBETWEEN(_xlpm.DOJ, TODAY()),
    _xlpm.RANDDATE
)</f>
        <v>43781</v>
      </c>
      <c r="D1142">
        <f t="shared" ca="1" si="69"/>
        <v>163</v>
      </c>
      <c r="E1142" t="s">
        <v>472</v>
      </c>
      <c r="F1142" t="s">
        <v>473</v>
      </c>
      <c r="G1142" s="9" t="s">
        <v>30</v>
      </c>
      <c r="H1142" t="s">
        <v>35</v>
      </c>
      <c r="I1142" s="6">
        <f t="shared" ca="1" si="70"/>
        <v>43790</v>
      </c>
      <c r="J1142" cm="1">
        <f t="array" aca="1" ref="J1142" ca="1">_xlfn.LET(
    _xlpm.filteredList, _xlfn._xlws.FILTER(Employee_final!$A$2:$A$205, Employee_final!$R$2:$R$205 = _xlfn.NUMBERVALUE(Tickets_final!$G1142),Employee_final!$U$2:$U$205 &gt;=1),
    _xlpm.countList, COUNTA(_xlpm.filteredList),
    IF(_xlpm.countList = 0, "",
        INDEX(_xlpm.filteredList, RANDBETWEEN(1, _xlpm.countList))
    )
)</f>
        <v>10</v>
      </c>
      <c r="K1142">
        <f t="shared" ca="1" si="71"/>
        <v>1</v>
      </c>
    </row>
    <row r="1143" spans="1:11">
      <c r="A1143">
        <v>1142</v>
      </c>
      <c r="B1143">
        <f t="shared" ca="1" si="68"/>
        <v>51</v>
      </c>
      <c r="C1143" s="6" cm="1">
        <f t="array" aca="1" ref="C1143" ca="1">_xlfn.LET(
    _xlpm.DOJ, _xlfn.XLOOKUP(Tickets_final!$B1143, Employee_final!$A$2:$A$205, Employee_final!$K$2:$K$205, 0, 1, 1),
    _xlpm.RANDDATE, RANDBETWEEN(_xlpm.DOJ, TODAY()),
    _xlpm.RANDDATE
)</f>
        <v>44862</v>
      </c>
      <c r="D1143">
        <f t="shared" ca="1" si="69"/>
        <v>51</v>
      </c>
      <c r="E1143" t="s">
        <v>630</v>
      </c>
      <c r="F1143" t="s">
        <v>631</v>
      </c>
      <c r="G1143" s="9" t="s">
        <v>30</v>
      </c>
      <c r="H1143" t="s">
        <v>16</v>
      </c>
      <c r="I1143" s="6">
        <f t="shared" ca="1" si="70"/>
        <v>44864</v>
      </c>
      <c r="J1143" cm="1">
        <f t="array" aca="1" ref="J1143" ca="1">_xlfn.LET(
    _xlpm.filteredList, _xlfn._xlws.FILTER(Employee_final!$A$2:$A$205, Employee_final!$R$2:$R$205 = _xlfn.NUMBERVALUE(Tickets_final!$G1143),Employee_final!$U$2:$U$205 &gt;=1),
    _xlpm.countList, COUNTA(_xlpm.filteredList),
    IF(_xlpm.countList = 0, "",
        INDEX(_xlpm.filteredList, RANDBETWEEN(1, _xlpm.countList))
    )
)</f>
        <v>125</v>
      </c>
      <c r="K1143">
        <f t="shared" ca="1" si="71"/>
        <v>6</v>
      </c>
    </row>
    <row r="1144" spans="1:11">
      <c r="A1144">
        <v>1143</v>
      </c>
      <c r="B1144">
        <f t="shared" ca="1" si="68"/>
        <v>99</v>
      </c>
      <c r="C1144" s="6" cm="1">
        <f t="array" aca="1" ref="C1144" ca="1">_xlfn.LET(
    _xlpm.DOJ, _xlfn.XLOOKUP(Tickets_final!$B1144, Employee_final!$A$2:$A$205, Employee_final!$K$2:$K$205, 0, 1, 1),
    _xlpm.RANDDATE, RANDBETWEEN(_xlpm.DOJ, TODAY()),
    _xlpm.RANDDATE
)</f>
        <v>45422</v>
      </c>
      <c r="D1144">
        <f t="shared" ca="1" si="69"/>
        <v>99</v>
      </c>
      <c r="E1144" t="s">
        <v>632</v>
      </c>
      <c r="F1144" t="s">
        <v>633</v>
      </c>
      <c r="G1144" s="9" t="s">
        <v>39</v>
      </c>
      <c r="H1144" t="s">
        <v>30</v>
      </c>
      <c r="I1144" s="6">
        <f t="shared" ca="1" si="70"/>
        <v>45427</v>
      </c>
      <c r="J1144" cm="1">
        <f t="array" aca="1" ref="J1144" ca="1">_xlfn.LET(
    _xlpm.filteredList, _xlfn._xlws.FILTER(Employee_final!$A$2:$A$205, Employee_final!$R$2:$R$205 = _xlfn.NUMBERVALUE(Tickets_final!$G1144),Employee_final!$U$2:$U$205 &gt;=1),
    _xlpm.countList, COUNTA(_xlpm.filteredList),
    IF(_xlpm.countList = 0, "",
        INDEX(_xlpm.filteredList, RANDBETWEEN(1, _xlpm.countList))
    )
)</f>
        <v>101</v>
      </c>
      <c r="K1144">
        <f t="shared" ca="1" si="71"/>
        <v>6</v>
      </c>
    </row>
    <row r="1145" spans="1:11">
      <c r="A1145">
        <v>1144</v>
      </c>
      <c r="B1145">
        <f t="shared" ca="1" si="68"/>
        <v>114</v>
      </c>
      <c r="C1145" s="6" cm="1">
        <f t="array" aca="1" ref="C1145" ca="1">_xlfn.LET(
    _xlpm.DOJ, _xlfn.XLOOKUP(Tickets_final!$B1145, Employee_final!$A$2:$A$205, Employee_final!$K$2:$K$205, 0, 1, 1),
    _xlpm.RANDDATE, RANDBETWEEN(_xlpm.DOJ, TODAY()),
    _xlpm.RANDDATE
)</f>
        <v>45336</v>
      </c>
      <c r="D1145">
        <f t="shared" ca="1" si="69"/>
        <v>114</v>
      </c>
      <c r="E1145" t="s">
        <v>580</v>
      </c>
      <c r="F1145" t="s">
        <v>581</v>
      </c>
      <c r="G1145" s="9" t="s">
        <v>19</v>
      </c>
      <c r="H1145" t="s">
        <v>46</v>
      </c>
      <c r="I1145" s="6">
        <f t="shared" ca="1" si="70"/>
        <v>45338</v>
      </c>
      <c r="J1145" cm="1">
        <f t="array" aca="1" ref="J1145" ca="1">_xlfn.LET(
    _xlpm.filteredList, _xlfn._xlws.FILTER(Employee_final!$A$2:$A$205, Employee_final!$R$2:$R$205 = _xlfn.NUMBERVALUE(Tickets_final!$G1145),Employee_final!$U$2:$U$205 &gt;=1),
    _xlpm.countList, COUNTA(_xlpm.filteredList),
    IF(_xlpm.countList = 0, "",
        INDEX(_xlpm.filteredList, RANDBETWEEN(1, _xlpm.countList))
    )
)</f>
        <v>118</v>
      </c>
      <c r="K1145">
        <f t="shared" ca="1" si="71"/>
        <v>1</v>
      </c>
    </row>
    <row r="1146" spans="1:11">
      <c r="A1146">
        <v>1145</v>
      </c>
      <c r="B1146">
        <f t="shared" ca="1" si="68"/>
        <v>32</v>
      </c>
      <c r="C1146" s="6" cm="1">
        <f t="array" aca="1" ref="C1146" ca="1">_xlfn.LET(
    _xlpm.DOJ, _xlfn.XLOOKUP(Tickets_final!$B1146, Employee_final!$A$2:$A$205, Employee_final!$K$2:$K$205, 0, 1, 1),
    _xlpm.RANDDATE, RANDBETWEEN(_xlpm.DOJ, TODAY()),
    _xlpm.RANDDATE
)</f>
        <v>45187</v>
      </c>
      <c r="D1146">
        <f t="shared" ca="1" si="69"/>
        <v>32</v>
      </c>
      <c r="E1146" t="s">
        <v>465</v>
      </c>
      <c r="F1146" t="s">
        <v>582</v>
      </c>
      <c r="G1146" s="9" t="s">
        <v>23</v>
      </c>
      <c r="H1146" t="s">
        <v>23</v>
      </c>
      <c r="I1146" s="6">
        <f t="shared" ca="1" si="70"/>
        <v>45190</v>
      </c>
      <c r="J1146" cm="1">
        <f t="array" aca="1" ref="J1146" ca="1">_xlfn.LET(
    _xlpm.filteredList, _xlfn._xlws.FILTER(Employee_final!$A$2:$A$205, Employee_final!$R$2:$R$205 = _xlfn.NUMBERVALUE(Tickets_final!$G1146),Employee_final!$U$2:$U$205 &gt;=1),
    _xlpm.countList, COUNTA(_xlpm.filteredList),
    IF(_xlpm.countList = 0, "",
        INDEX(_xlpm.filteredList, RANDBETWEEN(1, _xlpm.countList))
    )
)</f>
        <v>150</v>
      </c>
      <c r="K1146">
        <f t="shared" ca="1" si="71"/>
        <v>3</v>
      </c>
    </row>
    <row r="1147" spans="1:11">
      <c r="A1147">
        <v>1146</v>
      </c>
      <c r="B1147">
        <f t="shared" ca="1" si="68"/>
        <v>29</v>
      </c>
      <c r="C1147" s="6" cm="1">
        <f t="array" aca="1" ref="C1147" ca="1">_xlfn.LET(
    _xlpm.DOJ, _xlfn.XLOOKUP(Tickets_final!$B1147, Employee_final!$A$2:$A$205, Employee_final!$K$2:$K$205, 0, 1, 1),
    _xlpm.RANDDATE, RANDBETWEEN(_xlpm.DOJ, TODAY()),
    _xlpm.RANDDATE
)</f>
        <v>45683</v>
      </c>
      <c r="D1147">
        <f t="shared" ca="1" si="69"/>
        <v>29</v>
      </c>
      <c r="E1147" t="s">
        <v>508</v>
      </c>
      <c r="F1147" t="s">
        <v>583</v>
      </c>
      <c r="G1147" s="9" t="s">
        <v>30</v>
      </c>
      <c r="H1147" t="s">
        <v>35</v>
      </c>
      <c r="I1147" s="6">
        <f t="shared" ca="1" si="70"/>
        <v>45692</v>
      </c>
      <c r="J1147" cm="1">
        <f t="array" aca="1" ref="J1147" ca="1">_xlfn.LET(
    _xlpm.filteredList, _xlfn._xlws.FILTER(Employee_final!$A$2:$A$205, Employee_final!$R$2:$R$205 = _xlfn.NUMBERVALUE(Tickets_final!$G1147),Employee_final!$U$2:$U$205 &gt;=1),
    _xlpm.countList, COUNTA(_xlpm.filteredList),
    IF(_xlpm.countList = 0, "",
        INDEX(_xlpm.filteredList, RANDBETWEEN(1, _xlpm.countList))
    )
)</f>
        <v>58</v>
      </c>
      <c r="K1147">
        <f t="shared" ca="1" si="71"/>
        <v>5</v>
      </c>
    </row>
    <row r="1148" spans="1:11">
      <c r="A1148">
        <v>1147</v>
      </c>
      <c r="B1148">
        <f t="shared" ca="1" si="68"/>
        <v>58</v>
      </c>
      <c r="C1148" s="6" cm="1">
        <f t="array" aca="1" ref="C1148" ca="1">_xlfn.LET(
    _xlpm.DOJ, _xlfn.XLOOKUP(Tickets_final!$B1148, Employee_final!$A$2:$A$205, Employee_final!$K$2:$K$205, 0, 1, 1),
    _xlpm.RANDDATE, RANDBETWEEN(_xlpm.DOJ, TODAY()),
    _xlpm.RANDDATE
)</f>
        <v>45185</v>
      </c>
      <c r="D1148">
        <f t="shared" ca="1" si="69"/>
        <v>58</v>
      </c>
      <c r="E1148" t="s">
        <v>514</v>
      </c>
      <c r="F1148" t="s">
        <v>584</v>
      </c>
      <c r="G1148" s="9" t="s">
        <v>30</v>
      </c>
      <c r="H1148" t="s">
        <v>16</v>
      </c>
      <c r="I1148" s="6">
        <f t="shared" ca="1" si="70"/>
        <v>45187</v>
      </c>
      <c r="J1148" cm="1">
        <f t="array" aca="1" ref="J1148" ca="1">_xlfn.LET(
    _xlpm.filteredList, _xlfn._xlws.FILTER(Employee_final!$A$2:$A$205, Employee_final!$R$2:$R$205 = _xlfn.NUMBERVALUE(Tickets_final!$G1148),Employee_final!$U$2:$U$205 &gt;=1),
    _xlpm.countList, COUNTA(_xlpm.filteredList),
    IF(_xlpm.countList = 0, "",
        INDEX(_xlpm.filteredList, RANDBETWEEN(1, _xlpm.countList))
    )
)</f>
        <v>10</v>
      </c>
      <c r="K1148">
        <f t="shared" ca="1" si="71"/>
        <v>6</v>
      </c>
    </row>
    <row r="1149" spans="1:11">
      <c r="A1149">
        <v>1148</v>
      </c>
      <c r="B1149">
        <f t="shared" ca="1" si="68"/>
        <v>20</v>
      </c>
      <c r="C1149" s="6" cm="1">
        <f t="array" aca="1" ref="C1149" ca="1">_xlfn.LET(
    _xlpm.DOJ, _xlfn.XLOOKUP(Tickets_final!$B1149, Employee_final!$A$2:$A$205, Employee_final!$K$2:$K$205, 0, 1, 1),
    _xlpm.RANDDATE, RANDBETWEEN(_xlpm.DOJ, TODAY()),
    _xlpm.RANDDATE
)</f>
        <v>45524</v>
      </c>
      <c r="D1149">
        <f t="shared" ca="1" si="69"/>
        <v>181</v>
      </c>
      <c r="E1149" t="s">
        <v>494</v>
      </c>
      <c r="F1149" t="s">
        <v>585</v>
      </c>
      <c r="G1149" s="9" t="s">
        <v>23</v>
      </c>
      <c r="H1149" t="s">
        <v>23</v>
      </c>
      <c r="I1149" s="6">
        <f t="shared" ca="1" si="70"/>
        <v>45533</v>
      </c>
      <c r="J1149" cm="1">
        <f t="array" aca="1" ref="J1149" ca="1">_xlfn.LET(
    _xlpm.filteredList, _xlfn._xlws.FILTER(Employee_final!$A$2:$A$205, Employee_final!$R$2:$R$205 = _xlfn.NUMBERVALUE(Tickets_final!$G1149),Employee_final!$U$2:$U$205 &gt;=1),
    _xlpm.countList, COUNTA(_xlpm.filteredList),
    IF(_xlpm.countList = 0, "",
        INDEX(_xlpm.filteredList, RANDBETWEEN(1, _xlpm.countList))
    )
)</f>
        <v>137</v>
      </c>
      <c r="K1149">
        <f t="shared" ca="1" si="71"/>
        <v>4</v>
      </c>
    </row>
    <row r="1150" spans="1:11">
      <c r="A1150">
        <v>1149</v>
      </c>
      <c r="B1150">
        <f t="shared" ca="1" si="68"/>
        <v>80</v>
      </c>
      <c r="C1150" s="6" cm="1">
        <f t="array" aca="1" ref="C1150" ca="1">_xlfn.LET(
    _xlpm.DOJ, _xlfn.XLOOKUP(Tickets_final!$B1150, Employee_final!$A$2:$A$205, Employee_final!$K$2:$K$205, 0, 1, 1),
    _xlpm.RANDDATE, RANDBETWEEN(_xlpm.DOJ, TODAY()),
    _xlpm.RANDDATE
)</f>
        <v>44360</v>
      </c>
      <c r="D1150">
        <f t="shared" ca="1" si="69"/>
        <v>126</v>
      </c>
      <c r="E1150" t="s">
        <v>518</v>
      </c>
      <c r="F1150" t="s">
        <v>586</v>
      </c>
      <c r="G1150" s="9" t="s">
        <v>39</v>
      </c>
      <c r="H1150" t="s">
        <v>30</v>
      </c>
      <c r="I1150" s="6">
        <f t="shared" ca="1" si="70"/>
        <v>44363</v>
      </c>
      <c r="J1150" cm="1">
        <f t="array" aca="1" ref="J1150" ca="1">_xlfn.LET(
    _xlpm.filteredList, _xlfn._xlws.FILTER(Employee_final!$A$2:$A$205, Employee_final!$R$2:$R$205 = _xlfn.NUMBERVALUE(Tickets_final!$G1150),Employee_final!$U$2:$U$205 &gt;=1),
    _xlpm.countList, COUNTA(_xlpm.filteredList),
    IF(_xlpm.countList = 0, "",
        INDEX(_xlpm.filteredList, RANDBETWEEN(1, _xlpm.countList))
    )
)</f>
        <v>123</v>
      </c>
      <c r="K1150">
        <f t="shared" ca="1" si="71"/>
        <v>6</v>
      </c>
    </row>
    <row r="1151" spans="1:11">
      <c r="A1151">
        <v>1150</v>
      </c>
      <c r="B1151">
        <f t="shared" ca="1" si="68"/>
        <v>41</v>
      </c>
      <c r="C1151" s="6" cm="1">
        <f t="array" aca="1" ref="C1151" ca="1">_xlfn.LET(
    _xlpm.DOJ, _xlfn.XLOOKUP(Tickets_final!$B1151, Employee_final!$A$2:$A$205, Employee_final!$K$2:$K$205, 0, 1, 1),
    _xlpm.RANDDATE, RANDBETWEEN(_xlpm.DOJ, TODAY()),
    _xlpm.RANDDATE
)</f>
        <v>45314</v>
      </c>
      <c r="D1151">
        <f t="shared" ca="1" si="69"/>
        <v>41</v>
      </c>
      <c r="E1151" t="s">
        <v>587</v>
      </c>
      <c r="F1151" t="s">
        <v>588</v>
      </c>
      <c r="G1151" s="9" t="s">
        <v>30</v>
      </c>
      <c r="H1151" t="s">
        <v>31</v>
      </c>
      <c r="I1151" s="6">
        <f t="shared" ca="1" si="70"/>
        <v>45320</v>
      </c>
      <c r="J1151" cm="1">
        <f t="array" aca="1" ref="J1151" ca="1">_xlfn.LET(
    _xlpm.filteredList, _xlfn._xlws.FILTER(Employee_final!$A$2:$A$205, Employee_final!$R$2:$R$205 = _xlfn.NUMBERVALUE(Tickets_final!$G1151),Employee_final!$U$2:$U$205 &gt;=1),
    _xlpm.countList, COUNTA(_xlpm.filteredList),
    IF(_xlpm.countList = 0, "",
        INDEX(_xlpm.filteredList, RANDBETWEEN(1, _xlpm.countList))
    )
)</f>
        <v>198</v>
      </c>
      <c r="K1151">
        <f t="shared" ca="1" si="71"/>
        <v>3</v>
      </c>
    </row>
    <row r="1152" spans="1:11">
      <c r="A1152">
        <v>1151</v>
      </c>
      <c r="B1152">
        <f t="shared" ca="1" si="68"/>
        <v>17</v>
      </c>
      <c r="C1152" s="6" cm="1">
        <f t="array" aca="1" ref="C1152" ca="1">_xlfn.LET(
    _xlpm.DOJ, _xlfn.XLOOKUP(Tickets_final!$B1152, Employee_final!$A$2:$A$205, Employee_final!$K$2:$K$205, 0, 1, 1),
    _xlpm.RANDDATE, RANDBETWEEN(_xlpm.DOJ, TODAY()),
    _xlpm.RANDDATE
)</f>
        <v>43823</v>
      </c>
      <c r="D1152">
        <f t="shared" ca="1" si="69"/>
        <v>17</v>
      </c>
      <c r="E1152" t="s">
        <v>589</v>
      </c>
      <c r="F1152" t="s">
        <v>590</v>
      </c>
      <c r="G1152" s="9" t="s">
        <v>23</v>
      </c>
      <c r="H1152" t="s">
        <v>23</v>
      </c>
      <c r="I1152" s="6">
        <f t="shared" ca="1" si="70"/>
        <v>43830</v>
      </c>
      <c r="J1152" cm="1">
        <f t="array" aca="1" ref="J1152" ca="1">_xlfn.LET(
    _xlpm.filteredList, _xlfn._xlws.FILTER(Employee_final!$A$2:$A$205, Employee_final!$R$2:$R$205 = _xlfn.NUMBERVALUE(Tickets_final!$G1152),Employee_final!$U$2:$U$205 &gt;=1),
    _xlpm.countList, COUNTA(_xlpm.filteredList),
    IF(_xlpm.countList = 0, "",
        INDEX(_xlpm.filteredList, RANDBETWEEN(1, _xlpm.countList))
    )
)</f>
        <v>33</v>
      </c>
      <c r="K1152">
        <f t="shared" ca="1" si="71"/>
        <v>5</v>
      </c>
    </row>
    <row r="1153" spans="1:11">
      <c r="A1153">
        <v>1152</v>
      </c>
      <c r="B1153">
        <f t="shared" ca="1" si="68"/>
        <v>160</v>
      </c>
      <c r="C1153" s="6" cm="1">
        <f t="array" aca="1" ref="C1153" ca="1">_xlfn.LET(
    _xlpm.DOJ, _xlfn.XLOOKUP(Tickets_final!$B1153, Employee_final!$A$2:$A$205, Employee_final!$K$2:$K$205, 0, 1, 1),
    _xlpm.RANDDATE, RANDBETWEEN(_xlpm.DOJ, TODAY()),
    _xlpm.RANDDATE
)</f>
        <v>45627</v>
      </c>
      <c r="D1153">
        <f t="shared" ca="1" si="69"/>
        <v>122</v>
      </c>
      <c r="E1153" t="s">
        <v>591</v>
      </c>
      <c r="F1153" t="s">
        <v>592</v>
      </c>
      <c r="G1153" s="9" t="s">
        <v>39</v>
      </c>
      <c r="H1153" t="s">
        <v>30</v>
      </c>
      <c r="I1153" s="6">
        <f t="shared" ca="1" si="70"/>
        <v>45636</v>
      </c>
      <c r="J1153" cm="1">
        <f t="array" aca="1" ref="J1153" ca="1">_xlfn.LET(
    _xlpm.filteredList, _xlfn._xlws.FILTER(Employee_final!$A$2:$A$205, Employee_final!$R$2:$R$205 = _xlfn.NUMBERVALUE(Tickets_final!$G1153),Employee_final!$U$2:$U$205 &gt;=1),
    _xlpm.countList, COUNTA(_xlpm.filteredList),
    IF(_xlpm.countList = 0, "",
        INDEX(_xlpm.filteredList, RANDBETWEEN(1, _xlpm.countList))
    )
)</f>
        <v>197</v>
      </c>
      <c r="K1153">
        <f t="shared" ca="1" si="71"/>
        <v>4</v>
      </c>
    </row>
    <row r="1154" spans="1:11">
      <c r="A1154">
        <v>1153</v>
      </c>
      <c r="B1154">
        <f t="shared" ca="1" si="68"/>
        <v>147</v>
      </c>
      <c r="C1154" s="6" cm="1">
        <f t="array" aca="1" ref="C1154" ca="1">_xlfn.LET(
    _xlpm.DOJ, _xlfn.XLOOKUP(Tickets_final!$B1154, Employee_final!$A$2:$A$205, Employee_final!$K$2:$K$205, 0, 1, 1),
    _xlpm.RANDDATE, RANDBETWEEN(_xlpm.DOJ, TODAY()),
    _xlpm.RANDDATE
)</f>
        <v>45477</v>
      </c>
      <c r="D1154">
        <f t="shared" ca="1" si="69"/>
        <v>147</v>
      </c>
      <c r="E1154" t="s">
        <v>593</v>
      </c>
      <c r="F1154" t="s">
        <v>594</v>
      </c>
      <c r="G1154" s="9" t="s">
        <v>23</v>
      </c>
      <c r="H1154" t="s">
        <v>39</v>
      </c>
      <c r="I1154" s="6">
        <f t="shared" ca="1" si="70"/>
        <v>45487</v>
      </c>
      <c r="J1154" cm="1">
        <f t="array" aca="1" ref="J1154" ca="1">_xlfn.LET(
    _xlpm.filteredList, _xlfn._xlws.FILTER(Employee_final!$A$2:$A$205, Employee_final!$R$2:$R$205 = _xlfn.NUMBERVALUE(Tickets_final!$G1154),Employee_final!$U$2:$U$205 &gt;=1),
    _xlpm.countList, COUNTA(_xlpm.filteredList),
    IF(_xlpm.countList = 0, "",
        INDEX(_xlpm.filteredList, RANDBETWEEN(1, _xlpm.countList))
    )
)</f>
        <v>91</v>
      </c>
      <c r="K1154">
        <f t="shared" ca="1" si="71"/>
        <v>6</v>
      </c>
    </row>
    <row r="1155" spans="1:11">
      <c r="A1155">
        <v>1154</v>
      </c>
      <c r="B1155">
        <f t="shared" ref="B1155:B1218" ca="1" si="72">RANDBETWEEN(1,201)</f>
        <v>103</v>
      </c>
      <c r="C1155" s="6" cm="1">
        <f t="array" aca="1" ref="C1155" ca="1">_xlfn.LET(
    _xlpm.DOJ, _xlfn.XLOOKUP(Tickets_final!$B1155, Employee_final!$A$2:$A$205, Employee_final!$K$2:$K$205, 0, 1, 1),
    _xlpm.RANDDATE, RANDBETWEEN(_xlpm.DOJ, TODAY()),
    _xlpm.RANDDATE
)</f>
        <v>44771</v>
      </c>
      <c r="D1155">
        <f t="shared" ref="D1155:D1218" ca="1" si="73">IF(MOD($B1155,10)=0, RANDBETWEEN(1,205), $B1155)</f>
        <v>103</v>
      </c>
      <c r="E1155" t="s">
        <v>595</v>
      </c>
      <c r="F1155" t="s">
        <v>596</v>
      </c>
      <c r="G1155" s="9" t="s">
        <v>19</v>
      </c>
      <c r="H1155" t="s">
        <v>46</v>
      </c>
      <c r="I1155" s="6">
        <f t="shared" ref="I1155:I1218" ca="1" si="74">$C1155+RANDBETWEEN(2,10)</f>
        <v>44779</v>
      </c>
      <c r="J1155" cm="1">
        <f t="array" aca="1" ref="J1155" ca="1">_xlfn.LET(
    _xlpm.filteredList, _xlfn._xlws.FILTER(Employee_final!$A$2:$A$205, Employee_final!$R$2:$R$205 = _xlfn.NUMBERVALUE(Tickets_final!$G1155),Employee_final!$U$2:$U$205 &gt;=1),
    _xlpm.countList, COUNTA(_xlpm.filteredList),
    IF(_xlpm.countList = 0, "",
        INDEX(_xlpm.filteredList, RANDBETWEEN(1, _xlpm.countList))
    )
)</f>
        <v>145</v>
      </c>
      <c r="K1155">
        <f t="shared" ref="K1155:K1218" ca="1" si="75">RANDBETWEEN(1,6)</f>
        <v>4</v>
      </c>
    </row>
    <row r="1156" spans="1:11">
      <c r="A1156">
        <v>1155</v>
      </c>
      <c r="B1156">
        <f t="shared" ca="1" si="72"/>
        <v>103</v>
      </c>
      <c r="C1156" s="6" cm="1">
        <f t="array" aca="1" ref="C1156" ca="1">_xlfn.LET(
    _xlpm.DOJ, _xlfn.XLOOKUP(Tickets_final!$B1156, Employee_final!$A$2:$A$205, Employee_final!$K$2:$K$205, 0, 1, 1),
    _xlpm.RANDDATE, RANDBETWEEN(_xlpm.DOJ, TODAY()),
    _xlpm.RANDDATE
)</f>
        <v>45229</v>
      </c>
      <c r="D1156">
        <f t="shared" ca="1" si="73"/>
        <v>103</v>
      </c>
      <c r="E1156" t="s">
        <v>597</v>
      </c>
      <c r="F1156" t="s">
        <v>598</v>
      </c>
      <c r="G1156" s="9" t="s">
        <v>30</v>
      </c>
      <c r="H1156" t="s">
        <v>35</v>
      </c>
      <c r="I1156" s="6">
        <f t="shared" ca="1" si="74"/>
        <v>45235</v>
      </c>
      <c r="J1156" cm="1">
        <f t="array" aca="1" ref="J1156" ca="1">_xlfn.LET(
    _xlpm.filteredList, _xlfn._xlws.FILTER(Employee_final!$A$2:$A$205, Employee_final!$R$2:$R$205 = _xlfn.NUMBERVALUE(Tickets_final!$G1156),Employee_final!$U$2:$U$205 &gt;=1),
    _xlpm.countList, COUNTA(_xlpm.filteredList),
    IF(_xlpm.countList = 0, "",
        INDEX(_xlpm.filteredList, RANDBETWEEN(1, _xlpm.countList))
    )
)</f>
        <v>102</v>
      </c>
      <c r="K1156">
        <f t="shared" ca="1" si="75"/>
        <v>1</v>
      </c>
    </row>
    <row r="1157" spans="1:11">
      <c r="A1157">
        <v>1156</v>
      </c>
      <c r="B1157">
        <f t="shared" ca="1" si="72"/>
        <v>56</v>
      </c>
      <c r="C1157" s="6" cm="1">
        <f t="array" aca="1" ref="C1157" ca="1">_xlfn.LET(
    _xlpm.DOJ, _xlfn.XLOOKUP(Tickets_final!$B1157, Employee_final!$A$2:$A$205, Employee_final!$K$2:$K$205, 0, 1, 1),
    _xlpm.RANDDATE, RANDBETWEEN(_xlpm.DOJ, TODAY()),
    _xlpm.RANDDATE
)</f>
        <v>45399</v>
      </c>
      <c r="D1157">
        <f t="shared" ca="1" si="73"/>
        <v>56</v>
      </c>
      <c r="E1157" t="s">
        <v>510</v>
      </c>
      <c r="F1157" t="s">
        <v>599</v>
      </c>
      <c r="G1157" s="9" t="s">
        <v>23</v>
      </c>
      <c r="H1157" t="s">
        <v>23</v>
      </c>
      <c r="I1157" s="6">
        <f t="shared" ca="1" si="74"/>
        <v>45404</v>
      </c>
      <c r="J1157" cm="1">
        <f t="array" aca="1" ref="J1157" ca="1">_xlfn.LET(
    _xlpm.filteredList, _xlfn._xlws.FILTER(Employee_final!$A$2:$A$205, Employee_final!$R$2:$R$205 = _xlfn.NUMBERVALUE(Tickets_final!$G1157),Employee_final!$U$2:$U$205 &gt;=1),
    _xlpm.countList, COUNTA(_xlpm.filteredList),
    IF(_xlpm.countList = 0, "",
        INDEX(_xlpm.filteredList, RANDBETWEEN(1, _xlpm.countList))
    )
)</f>
        <v>175</v>
      </c>
      <c r="K1157">
        <f t="shared" ca="1" si="75"/>
        <v>5</v>
      </c>
    </row>
    <row r="1158" spans="1:11">
      <c r="A1158">
        <v>1157</v>
      </c>
      <c r="B1158">
        <f t="shared" ca="1" si="72"/>
        <v>9</v>
      </c>
      <c r="C1158" s="6" cm="1">
        <f t="array" aca="1" ref="C1158" ca="1">_xlfn.LET(
    _xlpm.DOJ, _xlfn.XLOOKUP(Tickets_final!$B1158, Employee_final!$A$2:$A$205, Employee_final!$K$2:$K$205, 0, 1, 1),
    _xlpm.RANDDATE, RANDBETWEEN(_xlpm.DOJ, TODAY()),
    _xlpm.RANDDATE
)</f>
        <v>45568</v>
      </c>
      <c r="D1158">
        <f t="shared" ca="1" si="73"/>
        <v>9</v>
      </c>
      <c r="E1158" t="s">
        <v>600</v>
      </c>
      <c r="F1158" t="s">
        <v>601</v>
      </c>
      <c r="G1158" s="9" t="s">
        <v>39</v>
      </c>
      <c r="H1158" t="s">
        <v>19</v>
      </c>
      <c r="I1158" s="6">
        <f t="shared" ca="1" si="74"/>
        <v>45575</v>
      </c>
      <c r="J1158" cm="1">
        <f t="array" aca="1" ref="J1158" ca="1">_xlfn.LET(
    _xlpm.filteredList, _xlfn._xlws.FILTER(Employee_final!$A$2:$A$205, Employee_final!$R$2:$R$205 = _xlfn.NUMBERVALUE(Tickets_final!$G1158),Employee_final!$U$2:$U$205 &gt;=1),
    _xlpm.countList, COUNTA(_xlpm.filteredList),
    IF(_xlpm.countList = 0, "",
        INDEX(_xlpm.filteredList, RANDBETWEEN(1, _xlpm.countList))
    )
)</f>
        <v>184</v>
      </c>
      <c r="K1158">
        <f t="shared" ca="1" si="75"/>
        <v>5</v>
      </c>
    </row>
    <row r="1159" spans="1:11">
      <c r="A1159">
        <v>1158</v>
      </c>
      <c r="B1159">
        <f t="shared" ca="1" si="72"/>
        <v>54</v>
      </c>
      <c r="C1159" s="6" cm="1">
        <f t="array" aca="1" ref="C1159" ca="1">_xlfn.LET(
    _xlpm.DOJ, _xlfn.XLOOKUP(Tickets_final!$B1159, Employee_final!$A$2:$A$205, Employee_final!$K$2:$K$205, 0, 1, 1),
    _xlpm.RANDDATE, RANDBETWEEN(_xlpm.DOJ, TODAY()),
    _xlpm.RANDDATE
)</f>
        <v>44988</v>
      </c>
      <c r="D1159">
        <f t="shared" ca="1" si="73"/>
        <v>54</v>
      </c>
      <c r="E1159" t="s">
        <v>602</v>
      </c>
      <c r="F1159" t="s">
        <v>603</v>
      </c>
      <c r="G1159" s="9" t="s">
        <v>30</v>
      </c>
      <c r="H1159" t="s">
        <v>16</v>
      </c>
      <c r="I1159" s="6">
        <f t="shared" ca="1" si="74"/>
        <v>44994</v>
      </c>
      <c r="J1159" cm="1">
        <f t="array" aca="1" ref="J1159" ca="1">_xlfn.LET(
    _xlpm.filteredList, _xlfn._xlws.FILTER(Employee_final!$A$2:$A$205, Employee_final!$R$2:$R$205 = _xlfn.NUMBERVALUE(Tickets_final!$G1159),Employee_final!$U$2:$U$205 &gt;=1),
    _xlpm.countList, COUNTA(_xlpm.filteredList),
    IF(_xlpm.countList = 0, "",
        INDEX(_xlpm.filteredList, RANDBETWEEN(1, _xlpm.countList))
    )
)</f>
        <v>164</v>
      </c>
      <c r="K1159">
        <f t="shared" ca="1" si="75"/>
        <v>1</v>
      </c>
    </row>
    <row r="1160" spans="1:11">
      <c r="A1160">
        <v>1159</v>
      </c>
      <c r="B1160">
        <f t="shared" ca="1" si="72"/>
        <v>141</v>
      </c>
      <c r="C1160" s="6" cm="1">
        <f t="array" aca="1" ref="C1160" ca="1">_xlfn.LET(
    _xlpm.DOJ, _xlfn.XLOOKUP(Tickets_final!$B1160, Employee_final!$A$2:$A$205, Employee_final!$K$2:$K$205, 0, 1, 1),
    _xlpm.RANDDATE, RANDBETWEEN(_xlpm.DOJ, TODAY()),
    _xlpm.RANDDATE
)</f>
        <v>44428</v>
      </c>
      <c r="D1160">
        <f t="shared" ca="1" si="73"/>
        <v>141</v>
      </c>
      <c r="E1160" t="s">
        <v>604</v>
      </c>
      <c r="F1160" t="s">
        <v>605</v>
      </c>
      <c r="G1160" s="9" t="s">
        <v>23</v>
      </c>
      <c r="H1160" t="s">
        <v>23</v>
      </c>
      <c r="I1160" s="6">
        <f t="shared" ca="1" si="74"/>
        <v>44433</v>
      </c>
      <c r="J1160" cm="1">
        <f t="array" aca="1" ref="J1160" ca="1">_xlfn.LET(
    _xlpm.filteredList, _xlfn._xlws.FILTER(Employee_final!$A$2:$A$205, Employee_final!$R$2:$R$205 = _xlfn.NUMBERVALUE(Tickets_final!$G1160),Employee_final!$U$2:$U$205 &gt;=1),
    _xlpm.countList, COUNTA(_xlpm.filteredList),
    IF(_xlpm.countList = 0, "",
        INDEX(_xlpm.filteredList, RANDBETWEEN(1, _xlpm.countList))
    )
)</f>
        <v>167</v>
      </c>
      <c r="K1160">
        <f t="shared" ca="1" si="75"/>
        <v>3</v>
      </c>
    </row>
    <row r="1161" spans="1:11">
      <c r="A1161">
        <v>1160</v>
      </c>
      <c r="B1161">
        <f t="shared" ca="1" si="72"/>
        <v>187</v>
      </c>
      <c r="C1161" s="6" cm="1">
        <f t="array" aca="1" ref="C1161" ca="1">_xlfn.LET(
    _xlpm.DOJ, _xlfn.XLOOKUP(Tickets_final!$B1161, Employee_final!$A$2:$A$205, Employee_final!$K$2:$K$205, 0, 1, 1),
    _xlpm.RANDDATE, RANDBETWEEN(_xlpm.DOJ, TODAY()),
    _xlpm.RANDDATE
)</f>
        <v>44595</v>
      </c>
      <c r="D1161">
        <f t="shared" ca="1" si="73"/>
        <v>187</v>
      </c>
      <c r="E1161" t="s">
        <v>606</v>
      </c>
      <c r="F1161" t="s">
        <v>607</v>
      </c>
      <c r="G1161" s="9" t="s">
        <v>39</v>
      </c>
      <c r="H1161" t="s">
        <v>30</v>
      </c>
      <c r="I1161" s="6">
        <f t="shared" ca="1" si="74"/>
        <v>44603</v>
      </c>
      <c r="J1161" cm="1">
        <f t="array" aca="1" ref="J1161" ca="1">_xlfn.LET(
    _xlpm.filteredList, _xlfn._xlws.FILTER(Employee_final!$A$2:$A$205, Employee_final!$R$2:$R$205 = _xlfn.NUMBERVALUE(Tickets_final!$G1161),Employee_final!$U$2:$U$205 &gt;=1),
    _xlpm.countList, COUNTA(_xlpm.filteredList),
    IF(_xlpm.countList = 0, "",
        INDEX(_xlpm.filteredList, RANDBETWEEN(1, _xlpm.countList))
    )
)</f>
        <v>42</v>
      </c>
      <c r="K1161">
        <f t="shared" ca="1" si="75"/>
        <v>4</v>
      </c>
    </row>
    <row r="1162" spans="1:11">
      <c r="A1162">
        <v>1161</v>
      </c>
      <c r="B1162">
        <f t="shared" ca="1" si="72"/>
        <v>197</v>
      </c>
      <c r="C1162" s="6" cm="1">
        <f t="array" aca="1" ref="C1162" ca="1">_xlfn.LET(
    _xlpm.DOJ, _xlfn.XLOOKUP(Tickets_final!$B1162, Employee_final!$A$2:$A$205, Employee_final!$K$2:$K$205, 0, 1, 1),
    _xlpm.RANDDATE, RANDBETWEEN(_xlpm.DOJ, TODAY()),
    _xlpm.RANDDATE
)</f>
        <v>44895</v>
      </c>
      <c r="D1162">
        <f t="shared" ca="1" si="73"/>
        <v>197</v>
      </c>
      <c r="E1162" t="s">
        <v>608</v>
      </c>
      <c r="F1162" t="s">
        <v>609</v>
      </c>
      <c r="G1162" s="9" t="s">
        <v>30</v>
      </c>
      <c r="H1162" t="s">
        <v>31</v>
      </c>
      <c r="I1162" s="6">
        <f t="shared" ca="1" si="74"/>
        <v>44904</v>
      </c>
      <c r="J1162" cm="1">
        <f t="array" aca="1" ref="J1162" ca="1">_xlfn.LET(
    _xlpm.filteredList, _xlfn._xlws.FILTER(Employee_final!$A$2:$A$205, Employee_final!$R$2:$R$205 = _xlfn.NUMBERVALUE(Tickets_final!$G1162),Employee_final!$U$2:$U$205 &gt;=1),
    _xlpm.countList, COUNTA(_xlpm.filteredList),
    IF(_xlpm.countList = 0, "",
        INDEX(_xlpm.filteredList, RANDBETWEEN(1, _xlpm.countList))
    )
)</f>
        <v>105</v>
      </c>
      <c r="K1162">
        <f t="shared" ca="1" si="75"/>
        <v>6</v>
      </c>
    </row>
    <row r="1163" spans="1:11">
      <c r="A1163">
        <v>1162</v>
      </c>
      <c r="B1163">
        <f t="shared" ca="1" si="72"/>
        <v>16</v>
      </c>
      <c r="C1163" s="6" cm="1">
        <f t="array" aca="1" ref="C1163" ca="1">_xlfn.LET(
    _xlpm.DOJ, _xlfn.XLOOKUP(Tickets_final!$B1163, Employee_final!$A$2:$A$205, Employee_final!$K$2:$K$205, 0, 1, 1),
    _xlpm.RANDDATE, RANDBETWEEN(_xlpm.DOJ, TODAY()),
    _xlpm.RANDDATE
)</f>
        <v>44713</v>
      </c>
      <c r="D1163">
        <f t="shared" ca="1" si="73"/>
        <v>16</v>
      </c>
      <c r="E1163" t="s">
        <v>610</v>
      </c>
      <c r="F1163" t="s">
        <v>611</v>
      </c>
      <c r="G1163" s="9" t="s">
        <v>23</v>
      </c>
      <c r="H1163" t="s">
        <v>23</v>
      </c>
      <c r="I1163" s="6">
        <f t="shared" ca="1" si="74"/>
        <v>44715</v>
      </c>
      <c r="J1163" cm="1">
        <f t="array" aca="1" ref="J1163" ca="1">_xlfn.LET(
    _xlpm.filteredList, _xlfn._xlws.FILTER(Employee_final!$A$2:$A$205, Employee_final!$R$2:$R$205 = _xlfn.NUMBERVALUE(Tickets_final!$G1163),Employee_final!$U$2:$U$205 &gt;=1),
    _xlpm.countList, COUNTA(_xlpm.filteredList),
    IF(_xlpm.countList = 0, "",
        INDEX(_xlpm.filteredList, RANDBETWEEN(1, _xlpm.countList))
    )
)</f>
        <v>31</v>
      </c>
      <c r="K1163">
        <f t="shared" ca="1" si="75"/>
        <v>5</v>
      </c>
    </row>
    <row r="1164" spans="1:11">
      <c r="A1164">
        <v>1163</v>
      </c>
      <c r="B1164">
        <f t="shared" ca="1" si="72"/>
        <v>124</v>
      </c>
      <c r="C1164" s="6" cm="1">
        <f t="array" aca="1" ref="C1164" ca="1">_xlfn.LET(
    _xlpm.DOJ, _xlfn.XLOOKUP(Tickets_final!$B1164, Employee_final!$A$2:$A$205, Employee_final!$K$2:$K$205, 0, 1, 1),
    _xlpm.RANDDATE, RANDBETWEEN(_xlpm.DOJ, TODAY()),
    _xlpm.RANDDATE
)</f>
        <v>45460</v>
      </c>
      <c r="D1164">
        <f t="shared" ca="1" si="73"/>
        <v>124</v>
      </c>
      <c r="E1164" t="s">
        <v>612</v>
      </c>
      <c r="F1164" t="s">
        <v>613</v>
      </c>
      <c r="G1164" s="9" t="s">
        <v>19</v>
      </c>
      <c r="H1164" t="s">
        <v>46</v>
      </c>
      <c r="I1164" s="6">
        <f t="shared" ca="1" si="74"/>
        <v>45464</v>
      </c>
      <c r="J1164" cm="1">
        <f t="array" aca="1" ref="J1164" ca="1">_xlfn.LET(
    _xlpm.filteredList, _xlfn._xlws.FILTER(Employee_final!$A$2:$A$205, Employee_final!$R$2:$R$205 = _xlfn.NUMBERVALUE(Tickets_final!$G1164),Employee_final!$U$2:$U$205 &gt;=1),
    _xlpm.countList, COUNTA(_xlpm.filteredList),
    IF(_xlpm.countList = 0, "",
        INDEX(_xlpm.filteredList, RANDBETWEEN(1, _xlpm.countList))
    )
)</f>
        <v>121</v>
      </c>
      <c r="K1164">
        <f t="shared" ca="1" si="75"/>
        <v>5</v>
      </c>
    </row>
    <row r="1165" spans="1:11">
      <c r="A1165">
        <v>1164</v>
      </c>
      <c r="B1165">
        <f t="shared" ca="1" si="72"/>
        <v>162</v>
      </c>
      <c r="C1165" s="6" cm="1">
        <f t="array" aca="1" ref="C1165" ca="1">_xlfn.LET(
    _xlpm.DOJ, _xlfn.XLOOKUP(Tickets_final!$B1165, Employee_final!$A$2:$A$205, Employee_final!$K$2:$K$205, 0, 1, 1),
    _xlpm.RANDDATE, RANDBETWEEN(_xlpm.DOJ, TODAY()),
    _xlpm.RANDDATE
)</f>
        <v>45291</v>
      </c>
      <c r="D1165">
        <f t="shared" ca="1" si="73"/>
        <v>162</v>
      </c>
      <c r="E1165" t="s">
        <v>614</v>
      </c>
      <c r="F1165" t="s">
        <v>615</v>
      </c>
      <c r="G1165" s="9" t="s">
        <v>30</v>
      </c>
      <c r="H1165" t="s">
        <v>35</v>
      </c>
      <c r="I1165" s="6">
        <f t="shared" ca="1" si="74"/>
        <v>45293</v>
      </c>
      <c r="J1165" cm="1">
        <f t="array" aca="1" ref="J1165" ca="1">_xlfn.LET(
    _xlpm.filteredList, _xlfn._xlws.FILTER(Employee_final!$A$2:$A$205, Employee_final!$R$2:$R$205 = _xlfn.NUMBERVALUE(Tickets_final!$G1165),Employee_final!$U$2:$U$205 &gt;=1),
    _xlpm.countList, COUNTA(_xlpm.filteredList),
    IF(_xlpm.countList = 0, "",
        INDEX(_xlpm.filteredList, RANDBETWEEN(1, _xlpm.countList))
    )
)</f>
        <v>8</v>
      </c>
      <c r="K1165">
        <f t="shared" ca="1" si="75"/>
        <v>6</v>
      </c>
    </row>
    <row r="1166" spans="1:11">
      <c r="A1166">
        <v>1165</v>
      </c>
      <c r="B1166">
        <f t="shared" ca="1" si="72"/>
        <v>108</v>
      </c>
      <c r="C1166" s="6" cm="1">
        <f t="array" aca="1" ref="C1166" ca="1">_xlfn.LET(
    _xlpm.DOJ, _xlfn.XLOOKUP(Tickets_final!$B1166, Employee_final!$A$2:$A$205, Employee_final!$K$2:$K$205, 0, 1, 1),
    _xlpm.RANDDATE, RANDBETWEEN(_xlpm.DOJ, TODAY()),
    _xlpm.RANDDATE
)</f>
        <v>44803</v>
      </c>
      <c r="D1166">
        <f t="shared" ca="1" si="73"/>
        <v>108</v>
      </c>
      <c r="E1166" t="s">
        <v>616</v>
      </c>
      <c r="F1166" t="s">
        <v>617</v>
      </c>
      <c r="G1166" s="9" t="s">
        <v>39</v>
      </c>
      <c r="H1166" t="s">
        <v>30</v>
      </c>
      <c r="I1166" s="6">
        <f t="shared" ca="1" si="74"/>
        <v>44809</v>
      </c>
      <c r="J1166" cm="1">
        <f t="array" aca="1" ref="J1166" ca="1">_xlfn.LET(
    _xlpm.filteredList, _xlfn._xlws.FILTER(Employee_final!$A$2:$A$205, Employee_final!$R$2:$R$205 = _xlfn.NUMBERVALUE(Tickets_final!$G1166),Employee_final!$U$2:$U$205 &gt;=1),
    _xlpm.countList, COUNTA(_xlpm.filteredList),
    IF(_xlpm.countList = 0, "",
        INDEX(_xlpm.filteredList, RANDBETWEEN(1, _xlpm.countList))
    )
)</f>
        <v>63</v>
      </c>
      <c r="K1166">
        <f t="shared" ca="1" si="75"/>
        <v>4</v>
      </c>
    </row>
    <row r="1167" spans="1:11">
      <c r="A1167">
        <v>1166</v>
      </c>
      <c r="B1167">
        <f t="shared" ca="1" si="72"/>
        <v>122</v>
      </c>
      <c r="C1167" s="6" cm="1">
        <f t="array" aca="1" ref="C1167" ca="1">_xlfn.LET(
    _xlpm.DOJ, _xlfn.XLOOKUP(Tickets_final!$B1167, Employee_final!$A$2:$A$205, Employee_final!$K$2:$K$205, 0, 1, 1),
    _xlpm.RANDDATE, RANDBETWEEN(_xlpm.DOJ, TODAY()),
    _xlpm.RANDDATE
)</f>
        <v>44053</v>
      </c>
      <c r="D1167">
        <f t="shared" ca="1" si="73"/>
        <v>122</v>
      </c>
      <c r="E1167" t="s">
        <v>618</v>
      </c>
      <c r="F1167" t="s">
        <v>619</v>
      </c>
      <c r="G1167" s="9" t="s">
        <v>30</v>
      </c>
      <c r="H1167" t="s">
        <v>16</v>
      </c>
      <c r="I1167" s="6">
        <f t="shared" ca="1" si="74"/>
        <v>44057</v>
      </c>
      <c r="J1167" cm="1">
        <f t="array" aca="1" ref="J1167" ca="1">_xlfn.LET(
    _xlpm.filteredList, _xlfn._xlws.FILTER(Employee_final!$A$2:$A$205, Employee_final!$R$2:$R$205 = _xlfn.NUMBERVALUE(Tickets_final!$G1167),Employee_final!$U$2:$U$205 &gt;=1),
    _xlpm.countList, COUNTA(_xlpm.filteredList),
    IF(_xlpm.countList = 0, "",
        INDEX(_xlpm.filteredList, RANDBETWEEN(1, _xlpm.countList))
    )
)</f>
        <v>52</v>
      </c>
      <c r="K1167">
        <f t="shared" ca="1" si="75"/>
        <v>3</v>
      </c>
    </row>
    <row r="1168" spans="1:11">
      <c r="A1168">
        <v>1167</v>
      </c>
      <c r="B1168">
        <f t="shared" ca="1" si="72"/>
        <v>41</v>
      </c>
      <c r="C1168" s="6" cm="1">
        <f t="array" aca="1" ref="C1168" ca="1">_xlfn.LET(
    _xlpm.DOJ, _xlfn.XLOOKUP(Tickets_final!$B1168, Employee_final!$A$2:$A$205, Employee_final!$K$2:$K$205, 0, 1, 1),
    _xlpm.RANDDATE, RANDBETWEEN(_xlpm.DOJ, TODAY()),
    _xlpm.RANDDATE
)</f>
        <v>44908</v>
      </c>
      <c r="D1168">
        <f t="shared" ca="1" si="73"/>
        <v>41</v>
      </c>
      <c r="E1168" t="s">
        <v>620</v>
      </c>
      <c r="F1168" t="s">
        <v>621</v>
      </c>
      <c r="G1168" s="9" t="s">
        <v>30</v>
      </c>
      <c r="H1168" t="s">
        <v>31</v>
      </c>
      <c r="I1168" s="6">
        <f t="shared" ca="1" si="74"/>
        <v>44911</v>
      </c>
      <c r="J1168" cm="1">
        <f t="array" aca="1" ref="J1168" ca="1">_xlfn.LET(
    _xlpm.filteredList, _xlfn._xlws.FILTER(Employee_final!$A$2:$A$205, Employee_final!$R$2:$R$205 = _xlfn.NUMBERVALUE(Tickets_final!$G1168),Employee_final!$U$2:$U$205 &gt;=1),
    _xlpm.countList, COUNTA(_xlpm.filteredList),
    IF(_xlpm.countList = 0, "",
        INDEX(_xlpm.filteredList, RANDBETWEEN(1, _xlpm.countList))
    )
)</f>
        <v>196</v>
      </c>
      <c r="K1168">
        <f t="shared" ca="1" si="75"/>
        <v>6</v>
      </c>
    </row>
    <row r="1169" spans="1:11">
      <c r="A1169">
        <v>1168</v>
      </c>
      <c r="B1169">
        <f t="shared" ca="1" si="72"/>
        <v>188</v>
      </c>
      <c r="C1169" s="6" cm="1">
        <f t="array" aca="1" ref="C1169" ca="1">_xlfn.LET(
    _xlpm.DOJ, _xlfn.XLOOKUP(Tickets_final!$B1169, Employee_final!$A$2:$A$205, Employee_final!$K$2:$K$205, 0, 1, 1),
    _xlpm.RANDDATE, RANDBETWEEN(_xlpm.DOJ, TODAY()),
    _xlpm.RANDDATE
)</f>
        <v>43711</v>
      </c>
      <c r="D1169">
        <f t="shared" ca="1" si="73"/>
        <v>188</v>
      </c>
      <c r="E1169" t="s">
        <v>622</v>
      </c>
      <c r="F1169" t="s">
        <v>623</v>
      </c>
      <c r="G1169" s="9" t="s">
        <v>39</v>
      </c>
      <c r="H1169" t="s">
        <v>30</v>
      </c>
      <c r="I1169" s="6">
        <f t="shared" ca="1" si="74"/>
        <v>43713</v>
      </c>
      <c r="J1169" cm="1">
        <f t="array" aca="1" ref="J1169" ca="1">_xlfn.LET(
    _xlpm.filteredList, _xlfn._xlws.FILTER(Employee_final!$A$2:$A$205, Employee_final!$R$2:$R$205 = _xlfn.NUMBERVALUE(Tickets_final!$G1169),Employee_final!$U$2:$U$205 &gt;=1),
    _xlpm.countList, COUNTA(_xlpm.filteredList),
    IF(_xlpm.countList = 0, "",
        INDEX(_xlpm.filteredList, RANDBETWEEN(1, _xlpm.countList))
    )
)</f>
        <v>21</v>
      </c>
      <c r="K1169">
        <f t="shared" ca="1" si="75"/>
        <v>1</v>
      </c>
    </row>
    <row r="1170" spans="1:11">
      <c r="A1170">
        <v>1169</v>
      </c>
      <c r="B1170">
        <f t="shared" ca="1" si="72"/>
        <v>29</v>
      </c>
      <c r="C1170" s="6" cm="1">
        <f t="array" aca="1" ref="C1170" ca="1">_xlfn.LET(
    _xlpm.DOJ, _xlfn.XLOOKUP(Tickets_final!$B1170, Employee_final!$A$2:$A$205, Employee_final!$K$2:$K$205, 0, 1, 1),
    _xlpm.RANDDATE, RANDBETWEEN(_xlpm.DOJ, TODAY()),
    _xlpm.RANDDATE
)</f>
        <v>45708</v>
      </c>
      <c r="D1170">
        <f t="shared" ca="1" si="73"/>
        <v>29</v>
      </c>
      <c r="E1170" t="s">
        <v>624</v>
      </c>
      <c r="F1170" t="s">
        <v>625</v>
      </c>
      <c r="G1170" s="9" t="s">
        <v>23</v>
      </c>
      <c r="H1170" t="s">
        <v>23</v>
      </c>
      <c r="I1170" s="6">
        <f t="shared" ca="1" si="74"/>
        <v>45714</v>
      </c>
      <c r="J1170" cm="1">
        <f t="array" aca="1" ref="J1170" ca="1">_xlfn.LET(
    _xlpm.filteredList, _xlfn._xlws.FILTER(Employee_final!$A$2:$A$205, Employee_final!$R$2:$R$205 = _xlfn.NUMBERVALUE(Tickets_final!$G1170),Employee_final!$U$2:$U$205 &gt;=1),
    _xlpm.countList, COUNTA(_xlpm.filteredList),
    IF(_xlpm.countList = 0, "",
        INDEX(_xlpm.filteredList, RANDBETWEEN(1, _xlpm.countList))
    )
)</f>
        <v>167</v>
      </c>
      <c r="K1170">
        <f t="shared" ca="1" si="75"/>
        <v>2</v>
      </c>
    </row>
    <row r="1171" spans="1:11">
      <c r="A1171">
        <v>1170</v>
      </c>
      <c r="B1171">
        <f t="shared" ca="1" si="72"/>
        <v>60</v>
      </c>
      <c r="C1171" s="6" cm="1">
        <f t="array" aca="1" ref="C1171" ca="1">_xlfn.LET(
    _xlpm.DOJ, _xlfn.XLOOKUP(Tickets_final!$B1171, Employee_final!$A$2:$A$205, Employee_final!$K$2:$K$205, 0, 1, 1),
    _xlpm.RANDDATE, RANDBETWEEN(_xlpm.DOJ, TODAY()),
    _xlpm.RANDDATE
)</f>
        <v>44931</v>
      </c>
      <c r="D1171">
        <f t="shared" ca="1" si="73"/>
        <v>156</v>
      </c>
      <c r="E1171" t="s">
        <v>626</v>
      </c>
      <c r="F1171" t="s">
        <v>627</v>
      </c>
      <c r="G1171" s="9" t="s">
        <v>39</v>
      </c>
      <c r="H1171" t="s">
        <v>30</v>
      </c>
      <c r="I1171" s="6">
        <f t="shared" ca="1" si="74"/>
        <v>44937</v>
      </c>
      <c r="J1171" cm="1">
        <f t="array" aca="1" ref="J1171" ca="1">_xlfn.LET(
    _xlpm.filteredList, _xlfn._xlws.FILTER(Employee_final!$A$2:$A$205, Employee_final!$R$2:$R$205 = _xlfn.NUMBERVALUE(Tickets_final!$G1171),Employee_final!$U$2:$U$205 &gt;=1),
    _xlpm.countList, COUNTA(_xlpm.filteredList),
    IF(_xlpm.countList = 0, "",
        INDEX(_xlpm.filteredList, RANDBETWEEN(1, _xlpm.countList))
    )
)</f>
        <v>32</v>
      </c>
      <c r="K1171">
        <f t="shared" ca="1" si="75"/>
        <v>4</v>
      </c>
    </row>
    <row r="1172" spans="1:11">
      <c r="A1172">
        <v>1171</v>
      </c>
      <c r="B1172">
        <f t="shared" ca="1" si="72"/>
        <v>168</v>
      </c>
      <c r="C1172" s="6" cm="1">
        <f t="array" aca="1" ref="C1172" ca="1">_xlfn.LET(
    _xlpm.DOJ, _xlfn.XLOOKUP(Tickets_final!$B1172, Employee_final!$A$2:$A$205, Employee_final!$K$2:$K$205, 0, 1, 1),
    _xlpm.RANDDATE, RANDBETWEEN(_xlpm.DOJ, TODAY()),
    _xlpm.RANDDATE
)</f>
        <v>44161</v>
      </c>
      <c r="D1172">
        <f t="shared" ca="1" si="73"/>
        <v>168</v>
      </c>
      <c r="E1172" t="s">
        <v>628</v>
      </c>
      <c r="F1172" t="s">
        <v>629</v>
      </c>
      <c r="G1172" s="9" t="s">
        <v>23</v>
      </c>
      <c r="H1172" t="s">
        <v>23</v>
      </c>
      <c r="I1172" s="6">
        <f t="shared" ca="1" si="74"/>
        <v>44171</v>
      </c>
      <c r="J1172" cm="1">
        <f t="array" aca="1" ref="J1172" ca="1">_xlfn.LET(
    _xlpm.filteredList, _xlfn._xlws.FILTER(Employee_final!$A$2:$A$205, Employee_final!$R$2:$R$205 = _xlfn.NUMBERVALUE(Tickets_final!$G1172),Employee_final!$U$2:$U$205 &gt;=1),
    _xlpm.countList, COUNTA(_xlpm.filteredList),
    IF(_xlpm.countList = 0, "",
        INDEX(_xlpm.filteredList, RANDBETWEEN(1, _xlpm.countList))
    )
)</f>
        <v>150</v>
      </c>
      <c r="K1172">
        <f t="shared" ca="1" si="75"/>
        <v>6</v>
      </c>
    </row>
    <row r="1173" spans="1:11">
      <c r="A1173">
        <v>1172</v>
      </c>
      <c r="B1173">
        <f t="shared" ca="1" si="72"/>
        <v>66</v>
      </c>
      <c r="C1173" s="6" cm="1">
        <f t="array" aca="1" ref="C1173" ca="1">_xlfn.LET(
    _xlpm.DOJ, _xlfn.XLOOKUP(Tickets_final!$B1173, Employee_final!$A$2:$A$205, Employee_final!$K$2:$K$205, 0, 1, 1),
    _xlpm.RANDDATE, RANDBETWEEN(_xlpm.DOJ, TODAY()),
    _xlpm.RANDDATE
)</f>
        <v>43283</v>
      </c>
      <c r="D1173">
        <f t="shared" ca="1" si="73"/>
        <v>66</v>
      </c>
      <c r="E1173" t="s">
        <v>472</v>
      </c>
      <c r="F1173" t="s">
        <v>473</v>
      </c>
      <c r="G1173" s="9" t="s">
        <v>30</v>
      </c>
      <c r="H1173" t="s">
        <v>35</v>
      </c>
      <c r="I1173" s="6">
        <f t="shared" ca="1" si="74"/>
        <v>43288</v>
      </c>
      <c r="J1173" cm="1">
        <f t="array" aca="1" ref="J1173" ca="1">_xlfn.LET(
    _xlpm.filteredList, _xlfn._xlws.FILTER(Employee_final!$A$2:$A$205, Employee_final!$R$2:$R$205 = _xlfn.NUMBERVALUE(Tickets_final!$G1173),Employee_final!$U$2:$U$205 &gt;=1),
    _xlpm.countList, COUNTA(_xlpm.filteredList),
    IF(_xlpm.countList = 0, "",
        INDEX(_xlpm.filteredList, RANDBETWEEN(1, _xlpm.countList))
    )
)</f>
        <v>50</v>
      </c>
      <c r="K1173">
        <f t="shared" ca="1" si="75"/>
        <v>3</v>
      </c>
    </row>
    <row r="1174" spans="1:11">
      <c r="A1174">
        <v>1173</v>
      </c>
      <c r="B1174">
        <f t="shared" ca="1" si="72"/>
        <v>95</v>
      </c>
      <c r="C1174" s="6" cm="1">
        <f t="array" aca="1" ref="C1174" ca="1">_xlfn.LET(
    _xlpm.DOJ, _xlfn.XLOOKUP(Tickets_final!$B1174, Employee_final!$A$2:$A$205, Employee_final!$K$2:$K$205, 0, 1, 1),
    _xlpm.RANDDATE, RANDBETWEEN(_xlpm.DOJ, TODAY()),
    _xlpm.RANDDATE
)</f>
        <v>45314</v>
      </c>
      <c r="D1174">
        <f t="shared" ca="1" si="73"/>
        <v>95</v>
      </c>
      <c r="E1174" t="s">
        <v>630</v>
      </c>
      <c r="F1174" t="s">
        <v>631</v>
      </c>
      <c r="G1174" s="9" t="s">
        <v>30</v>
      </c>
      <c r="H1174" t="s">
        <v>16</v>
      </c>
      <c r="I1174" s="6">
        <f t="shared" ca="1" si="74"/>
        <v>45318</v>
      </c>
      <c r="J1174" cm="1">
        <f t="array" aca="1" ref="J1174" ca="1">_xlfn.LET(
    _xlpm.filteredList, _xlfn._xlws.FILTER(Employee_final!$A$2:$A$205, Employee_final!$R$2:$R$205 = _xlfn.NUMBERVALUE(Tickets_final!$G1174),Employee_final!$U$2:$U$205 &gt;=1),
    _xlpm.countList, COUNTA(_xlpm.filteredList),
    IF(_xlpm.countList = 0, "",
        INDEX(_xlpm.filteredList, RANDBETWEEN(1, _xlpm.countList))
    )
)</f>
        <v>102</v>
      </c>
      <c r="K1174">
        <f t="shared" ca="1" si="75"/>
        <v>2</v>
      </c>
    </row>
    <row r="1175" spans="1:11">
      <c r="A1175">
        <v>1174</v>
      </c>
      <c r="B1175">
        <f t="shared" ca="1" si="72"/>
        <v>180</v>
      </c>
      <c r="C1175" s="6" cm="1">
        <f t="array" aca="1" ref="C1175" ca="1">_xlfn.LET(
    _xlpm.DOJ, _xlfn.XLOOKUP(Tickets_final!$B1175, Employee_final!$A$2:$A$205, Employee_final!$K$2:$K$205, 0, 1, 1),
    _xlpm.RANDDATE, RANDBETWEEN(_xlpm.DOJ, TODAY()),
    _xlpm.RANDDATE
)</f>
        <v>45509</v>
      </c>
      <c r="D1175">
        <f t="shared" ca="1" si="73"/>
        <v>10</v>
      </c>
      <c r="E1175" t="s">
        <v>632</v>
      </c>
      <c r="F1175" t="s">
        <v>633</v>
      </c>
      <c r="G1175" s="9" t="s">
        <v>39</v>
      </c>
      <c r="H1175" t="s">
        <v>30</v>
      </c>
      <c r="I1175" s="6">
        <f t="shared" ca="1" si="74"/>
        <v>45513</v>
      </c>
      <c r="J1175" cm="1">
        <f t="array" aca="1" ref="J1175" ca="1">_xlfn.LET(
    _xlpm.filteredList, _xlfn._xlws.FILTER(Employee_final!$A$2:$A$205, Employee_final!$R$2:$R$205 = _xlfn.NUMBERVALUE(Tickets_final!$G1175),Employee_final!$U$2:$U$205 &gt;=1),
    _xlpm.countList, COUNTA(_xlpm.filteredList),
    IF(_xlpm.countList = 0, "",
        INDEX(_xlpm.filteredList, RANDBETWEEN(1, _xlpm.countList))
    )
)</f>
        <v>73</v>
      </c>
      <c r="K1175">
        <f t="shared" ca="1" si="75"/>
        <v>1</v>
      </c>
    </row>
    <row r="1176" spans="1:11">
      <c r="A1176">
        <v>1175</v>
      </c>
      <c r="B1176">
        <f t="shared" ca="1" si="72"/>
        <v>195</v>
      </c>
      <c r="C1176" s="6" cm="1">
        <f t="array" aca="1" ref="C1176" ca="1">_xlfn.LET(
    _xlpm.DOJ, _xlfn.XLOOKUP(Tickets_final!$B1176, Employee_final!$A$2:$A$205, Employee_final!$K$2:$K$205, 0, 1, 1),
    _xlpm.RANDDATE, RANDBETWEEN(_xlpm.DOJ, TODAY()),
    _xlpm.RANDDATE
)</f>
        <v>45719</v>
      </c>
      <c r="D1176">
        <f t="shared" ca="1" si="73"/>
        <v>195</v>
      </c>
      <c r="E1176" t="s">
        <v>634</v>
      </c>
      <c r="F1176" t="s">
        <v>635</v>
      </c>
      <c r="G1176" s="9" t="s">
        <v>19</v>
      </c>
      <c r="H1176" t="s">
        <v>46</v>
      </c>
      <c r="I1176" s="6">
        <f t="shared" ca="1" si="74"/>
        <v>45722</v>
      </c>
      <c r="J1176" cm="1">
        <f t="array" aca="1" ref="J1176" ca="1">_xlfn.LET(
    _xlpm.filteredList, _xlfn._xlws.FILTER(Employee_final!$A$2:$A$205, Employee_final!$R$2:$R$205 = _xlfn.NUMBERVALUE(Tickets_final!$G1176),Employee_final!$U$2:$U$205 &gt;=1),
    _xlpm.countList, COUNTA(_xlpm.filteredList),
    IF(_xlpm.countList = 0, "",
        INDEX(_xlpm.filteredList, RANDBETWEEN(1, _xlpm.countList))
    )
)</f>
        <v>174</v>
      </c>
      <c r="K1176">
        <f t="shared" ca="1" si="75"/>
        <v>1</v>
      </c>
    </row>
    <row r="1177" spans="1:11">
      <c r="A1177">
        <v>1176</v>
      </c>
      <c r="B1177">
        <f t="shared" ca="1" si="72"/>
        <v>131</v>
      </c>
      <c r="C1177" s="6" cm="1">
        <f t="array" aca="1" ref="C1177" ca="1">_xlfn.LET(
    _xlpm.DOJ, _xlfn.XLOOKUP(Tickets_final!$B1177, Employee_final!$A$2:$A$205, Employee_final!$K$2:$K$205, 0, 1, 1),
    _xlpm.RANDDATE, RANDBETWEEN(_xlpm.DOJ, TODAY()),
    _xlpm.RANDDATE
)</f>
        <v>45628</v>
      </c>
      <c r="D1177">
        <f t="shared" ca="1" si="73"/>
        <v>131</v>
      </c>
      <c r="E1177" t="s">
        <v>636</v>
      </c>
      <c r="F1177" t="s">
        <v>637</v>
      </c>
      <c r="G1177" s="9" t="s">
        <v>30</v>
      </c>
      <c r="H1177" t="s">
        <v>31</v>
      </c>
      <c r="I1177" s="6">
        <f t="shared" ca="1" si="74"/>
        <v>45634</v>
      </c>
      <c r="J1177" cm="1">
        <f t="array" aca="1" ref="J1177" ca="1">_xlfn.LET(
    _xlpm.filteredList, _xlfn._xlws.FILTER(Employee_final!$A$2:$A$205, Employee_final!$R$2:$R$205 = _xlfn.NUMBERVALUE(Tickets_final!$G1177),Employee_final!$U$2:$U$205 &gt;=1),
    _xlpm.countList, COUNTA(_xlpm.filteredList),
    IF(_xlpm.countList = 0, "",
        INDEX(_xlpm.filteredList, RANDBETWEEN(1, _xlpm.countList))
    )
)</f>
        <v>181</v>
      </c>
      <c r="K1177">
        <f t="shared" ca="1" si="75"/>
        <v>5</v>
      </c>
    </row>
    <row r="1178" spans="1:11">
      <c r="A1178">
        <v>1177</v>
      </c>
      <c r="B1178">
        <f t="shared" ca="1" si="72"/>
        <v>148</v>
      </c>
      <c r="C1178" s="6" cm="1">
        <f t="array" aca="1" ref="C1178" ca="1">_xlfn.LET(
    _xlpm.DOJ, _xlfn.XLOOKUP(Tickets_final!$B1178, Employee_final!$A$2:$A$205, Employee_final!$K$2:$K$205, 0, 1, 1),
    _xlpm.RANDDATE, RANDBETWEEN(_xlpm.DOJ, TODAY()),
    _xlpm.RANDDATE
)</f>
        <v>45825</v>
      </c>
      <c r="D1178">
        <f t="shared" ca="1" si="73"/>
        <v>148</v>
      </c>
      <c r="E1178" t="s">
        <v>638</v>
      </c>
      <c r="F1178" t="s">
        <v>639</v>
      </c>
      <c r="G1178" s="9" t="s">
        <v>23</v>
      </c>
      <c r="H1178" t="s">
        <v>23</v>
      </c>
      <c r="I1178" s="6">
        <f t="shared" ca="1" si="74"/>
        <v>45831</v>
      </c>
      <c r="J1178" cm="1">
        <f t="array" aca="1" ref="J1178" ca="1">_xlfn.LET(
    _xlpm.filteredList, _xlfn._xlws.FILTER(Employee_final!$A$2:$A$205, Employee_final!$R$2:$R$205 = _xlfn.NUMBERVALUE(Tickets_final!$G1178),Employee_final!$U$2:$U$205 &gt;=1),
    _xlpm.countList, COUNTA(_xlpm.filteredList),
    IF(_xlpm.countList = 0, "",
        INDEX(_xlpm.filteredList, RANDBETWEEN(1, _xlpm.countList))
    )
)</f>
        <v>130</v>
      </c>
      <c r="K1178">
        <f t="shared" ca="1" si="75"/>
        <v>6</v>
      </c>
    </row>
    <row r="1179" spans="1:11">
      <c r="A1179">
        <v>1178</v>
      </c>
      <c r="B1179">
        <f t="shared" ca="1" si="72"/>
        <v>118</v>
      </c>
      <c r="C1179" s="6" cm="1">
        <f t="array" aca="1" ref="C1179" ca="1">_xlfn.LET(
    _xlpm.DOJ, _xlfn.XLOOKUP(Tickets_final!$B1179, Employee_final!$A$2:$A$205, Employee_final!$K$2:$K$205, 0, 1, 1),
    _xlpm.RANDDATE, RANDBETWEEN(_xlpm.DOJ, TODAY()),
    _xlpm.RANDDATE
)</f>
        <v>44667</v>
      </c>
      <c r="D1179">
        <f t="shared" ca="1" si="73"/>
        <v>118</v>
      </c>
      <c r="E1179" t="s">
        <v>455</v>
      </c>
      <c r="F1179" t="s">
        <v>640</v>
      </c>
      <c r="G1179" s="9" t="s">
        <v>39</v>
      </c>
      <c r="H1179" t="s">
        <v>19</v>
      </c>
      <c r="I1179" s="6">
        <f t="shared" ca="1" si="74"/>
        <v>44671</v>
      </c>
      <c r="J1179" cm="1">
        <f t="array" aca="1" ref="J1179" ca="1">_xlfn.LET(
    _xlpm.filteredList, _xlfn._xlws.FILTER(Employee_final!$A$2:$A$205, Employee_final!$R$2:$R$205 = _xlfn.NUMBERVALUE(Tickets_final!$G1179),Employee_final!$U$2:$U$205 &gt;=1),
    _xlpm.countList, COUNTA(_xlpm.filteredList),
    IF(_xlpm.countList = 0, "",
        INDEX(_xlpm.filteredList, RANDBETWEEN(1, _xlpm.countList))
    )
)</f>
        <v>201</v>
      </c>
      <c r="K1179">
        <f t="shared" ca="1" si="75"/>
        <v>3</v>
      </c>
    </row>
    <row r="1180" spans="1:11">
      <c r="A1180">
        <v>1179</v>
      </c>
      <c r="B1180">
        <f t="shared" ca="1" si="72"/>
        <v>113</v>
      </c>
      <c r="C1180" s="6" cm="1">
        <f t="array" aca="1" ref="C1180" ca="1">_xlfn.LET(
    _xlpm.DOJ, _xlfn.XLOOKUP(Tickets_final!$B1180, Employee_final!$A$2:$A$205, Employee_final!$K$2:$K$205, 0, 1, 1),
    _xlpm.RANDDATE, RANDBETWEEN(_xlpm.DOJ, TODAY()),
    _xlpm.RANDDATE
)</f>
        <v>45583</v>
      </c>
      <c r="D1180">
        <f t="shared" ca="1" si="73"/>
        <v>113</v>
      </c>
      <c r="E1180" t="s">
        <v>641</v>
      </c>
      <c r="F1180" t="s">
        <v>642</v>
      </c>
      <c r="G1180" s="9" t="s">
        <v>23</v>
      </c>
      <c r="H1180" t="s">
        <v>39</v>
      </c>
      <c r="I1180" s="6">
        <f t="shared" ca="1" si="74"/>
        <v>45591</v>
      </c>
      <c r="J1180" cm="1">
        <f t="array" aca="1" ref="J1180" ca="1">_xlfn.LET(
    _xlpm.filteredList, _xlfn._xlws.FILTER(Employee_final!$A$2:$A$205, Employee_final!$R$2:$R$205 = _xlfn.NUMBERVALUE(Tickets_final!$G1180),Employee_final!$U$2:$U$205 &gt;=1),
    _xlpm.countList, COUNTA(_xlpm.filteredList),
    IF(_xlpm.countList = 0, "",
        INDEX(_xlpm.filteredList, RANDBETWEEN(1, _xlpm.countList))
    )
)</f>
        <v>204</v>
      </c>
      <c r="K1180">
        <f t="shared" ca="1" si="75"/>
        <v>4</v>
      </c>
    </row>
    <row r="1181" spans="1:11">
      <c r="A1181">
        <v>1180</v>
      </c>
      <c r="B1181">
        <f t="shared" ca="1" si="72"/>
        <v>81</v>
      </c>
      <c r="C1181" s="6" cm="1">
        <f t="array" aca="1" ref="C1181" ca="1">_xlfn.LET(
    _xlpm.DOJ, _xlfn.XLOOKUP(Tickets_final!$B1181, Employee_final!$A$2:$A$205, Employee_final!$K$2:$K$205, 0, 1, 1),
    _xlpm.RANDDATE, RANDBETWEEN(_xlpm.DOJ, TODAY()),
    _xlpm.RANDDATE
)</f>
        <v>44840</v>
      </c>
      <c r="D1181">
        <f t="shared" ca="1" si="73"/>
        <v>81</v>
      </c>
      <c r="E1181" t="s">
        <v>643</v>
      </c>
      <c r="F1181" t="s">
        <v>644</v>
      </c>
      <c r="G1181" s="9" t="s">
        <v>19</v>
      </c>
      <c r="H1181" t="s">
        <v>46</v>
      </c>
      <c r="I1181" s="6">
        <f t="shared" ca="1" si="74"/>
        <v>44848</v>
      </c>
      <c r="J1181" cm="1">
        <f t="array" aca="1" ref="J1181" ca="1">_xlfn.LET(
    _xlpm.filteredList, _xlfn._xlws.FILTER(Employee_final!$A$2:$A$205, Employee_final!$R$2:$R$205 = _xlfn.NUMBERVALUE(Tickets_final!$G1181),Employee_final!$U$2:$U$205 &gt;=1),
    _xlpm.countList, COUNTA(_xlpm.filteredList),
    IF(_xlpm.countList = 0, "",
        INDEX(_xlpm.filteredList, RANDBETWEEN(1, _xlpm.countList))
    )
)</f>
        <v>92</v>
      </c>
      <c r="K1181">
        <f t="shared" ca="1" si="75"/>
        <v>5</v>
      </c>
    </row>
    <row r="1182" spans="1:11">
      <c r="A1182">
        <v>1181</v>
      </c>
      <c r="B1182">
        <f t="shared" ca="1" si="72"/>
        <v>59</v>
      </c>
      <c r="C1182" s="6" cm="1">
        <f t="array" aca="1" ref="C1182" ca="1">_xlfn.LET(
    _xlpm.DOJ, _xlfn.XLOOKUP(Tickets_final!$B1182, Employee_final!$A$2:$A$205, Employee_final!$K$2:$K$205, 0, 1, 1),
    _xlpm.RANDDATE, RANDBETWEEN(_xlpm.DOJ, TODAY()),
    _xlpm.RANDDATE
)</f>
        <v>44388</v>
      </c>
      <c r="D1182">
        <f t="shared" ca="1" si="73"/>
        <v>59</v>
      </c>
      <c r="E1182" t="s">
        <v>461</v>
      </c>
      <c r="F1182" t="s">
        <v>645</v>
      </c>
      <c r="G1182" s="9" t="s">
        <v>30</v>
      </c>
      <c r="H1182" t="s">
        <v>16</v>
      </c>
      <c r="I1182" s="6">
        <f t="shared" ca="1" si="74"/>
        <v>44395</v>
      </c>
      <c r="J1182" cm="1">
        <f t="array" aca="1" ref="J1182" ca="1">_xlfn.LET(
    _xlpm.filteredList, _xlfn._xlws.FILTER(Employee_final!$A$2:$A$205, Employee_final!$R$2:$R$205 = _xlfn.NUMBERVALUE(Tickets_final!$G1182),Employee_final!$U$2:$U$205 &gt;=1),
    _xlpm.countList, COUNTA(_xlpm.filteredList),
    IF(_xlpm.countList = 0, "",
        INDEX(_xlpm.filteredList, RANDBETWEEN(1, _xlpm.countList))
    )
)</f>
        <v>58</v>
      </c>
      <c r="K1182">
        <f t="shared" ca="1" si="75"/>
        <v>5</v>
      </c>
    </row>
    <row r="1183" spans="1:11">
      <c r="A1183">
        <v>1182</v>
      </c>
      <c r="B1183">
        <f t="shared" ca="1" si="72"/>
        <v>170</v>
      </c>
      <c r="C1183" s="6" cm="1">
        <f t="array" aca="1" ref="C1183" ca="1">_xlfn.LET(
    _xlpm.DOJ, _xlfn.XLOOKUP(Tickets_final!$B1183, Employee_final!$A$2:$A$205, Employee_final!$K$2:$K$205, 0, 1, 1),
    _xlpm.RANDDATE, RANDBETWEEN(_xlpm.DOJ, TODAY()),
    _xlpm.RANDDATE
)</f>
        <v>45541</v>
      </c>
      <c r="D1183">
        <f t="shared" ca="1" si="73"/>
        <v>5</v>
      </c>
      <c r="E1183" t="s">
        <v>646</v>
      </c>
      <c r="F1183" t="s">
        <v>647</v>
      </c>
      <c r="G1183" s="9" t="s">
        <v>39</v>
      </c>
      <c r="H1183" t="s">
        <v>30</v>
      </c>
      <c r="I1183" s="6">
        <f t="shared" ca="1" si="74"/>
        <v>45543</v>
      </c>
      <c r="J1183" cm="1">
        <f t="array" aca="1" ref="J1183" ca="1">_xlfn.LET(
    _xlpm.filteredList, _xlfn._xlws.FILTER(Employee_final!$A$2:$A$205, Employee_final!$R$2:$R$205 = _xlfn.NUMBERVALUE(Tickets_final!$G1183),Employee_final!$U$2:$U$205 &gt;=1),
    _xlpm.countList, COUNTA(_xlpm.filteredList),
    IF(_xlpm.countList = 0, "",
        INDEX(_xlpm.filteredList, RANDBETWEEN(1, _xlpm.countList))
    )
)</f>
        <v>99</v>
      </c>
      <c r="K1183">
        <f t="shared" ca="1" si="75"/>
        <v>3</v>
      </c>
    </row>
    <row r="1184" spans="1:11">
      <c r="A1184">
        <v>1183</v>
      </c>
      <c r="B1184">
        <f t="shared" ca="1" si="72"/>
        <v>33</v>
      </c>
      <c r="C1184" s="6" cm="1">
        <f t="array" aca="1" ref="C1184" ca="1">_xlfn.LET(
    _xlpm.DOJ, _xlfn.XLOOKUP(Tickets_final!$B1184, Employee_final!$A$2:$A$205, Employee_final!$K$2:$K$205, 0, 1, 1),
    _xlpm.RANDDATE, RANDBETWEEN(_xlpm.DOJ, TODAY()),
    _xlpm.RANDDATE
)</f>
        <v>44640</v>
      </c>
      <c r="D1184">
        <f t="shared" ca="1" si="73"/>
        <v>33</v>
      </c>
      <c r="E1184" t="s">
        <v>648</v>
      </c>
      <c r="F1184" t="s">
        <v>649</v>
      </c>
      <c r="G1184" s="9" t="s">
        <v>23</v>
      </c>
      <c r="H1184" t="s">
        <v>23</v>
      </c>
      <c r="I1184" s="6">
        <f t="shared" ca="1" si="74"/>
        <v>44646</v>
      </c>
      <c r="J1184" cm="1">
        <f t="array" aca="1" ref="J1184" ca="1">_xlfn.LET(
    _xlpm.filteredList, _xlfn._xlws.FILTER(Employee_final!$A$2:$A$205, Employee_final!$R$2:$R$205 = _xlfn.NUMBERVALUE(Tickets_final!$G1184),Employee_final!$U$2:$U$205 &gt;=1),
    _xlpm.countList, COUNTA(_xlpm.filteredList),
    IF(_xlpm.countList = 0, "",
        INDEX(_xlpm.filteredList, RANDBETWEEN(1, _xlpm.countList))
    )
)</f>
        <v>23</v>
      </c>
      <c r="K1184">
        <f t="shared" ca="1" si="75"/>
        <v>1</v>
      </c>
    </row>
    <row r="1185" spans="1:11">
      <c r="A1185">
        <v>1184</v>
      </c>
      <c r="B1185">
        <f t="shared" ca="1" si="72"/>
        <v>50</v>
      </c>
      <c r="C1185" s="6" cm="1">
        <f t="array" aca="1" ref="C1185" ca="1">_xlfn.LET(
    _xlpm.DOJ, _xlfn.XLOOKUP(Tickets_final!$B1185, Employee_final!$A$2:$A$205, Employee_final!$K$2:$K$205, 0, 1, 1),
    _xlpm.RANDDATE, RANDBETWEEN(_xlpm.DOJ, TODAY()),
    _xlpm.RANDDATE
)</f>
        <v>45323</v>
      </c>
      <c r="D1185">
        <f t="shared" ca="1" si="73"/>
        <v>182</v>
      </c>
      <c r="E1185" t="s">
        <v>650</v>
      </c>
      <c r="F1185" t="s">
        <v>651</v>
      </c>
      <c r="G1185" s="9" t="s">
        <v>39</v>
      </c>
      <c r="H1185" t="s">
        <v>30</v>
      </c>
      <c r="I1185" s="6">
        <f t="shared" ca="1" si="74"/>
        <v>45332</v>
      </c>
      <c r="J1185" cm="1">
        <f t="array" aca="1" ref="J1185" ca="1">_xlfn.LET(
    _xlpm.filteredList, _xlfn._xlws.FILTER(Employee_final!$A$2:$A$205, Employee_final!$R$2:$R$205 = _xlfn.NUMBERVALUE(Tickets_final!$G1185),Employee_final!$U$2:$U$205 &gt;=1),
    _xlpm.countList, COUNTA(_xlpm.filteredList),
    IF(_xlpm.countList = 0, "",
        INDEX(_xlpm.filteredList, RANDBETWEEN(1, _xlpm.countList))
    )
)</f>
        <v>178</v>
      </c>
      <c r="K1185">
        <f t="shared" ca="1" si="75"/>
        <v>4</v>
      </c>
    </row>
    <row r="1186" spans="1:11">
      <c r="A1186">
        <v>1185</v>
      </c>
      <c r="B1186">
        <f t="shared" ca="1" si="72"/>
        <v>38</v>
      </c>
      <c r="C1186" s="6" cm="1">
        <f t="array" aca="1" ref="C1186" ca="1">_xlfn.LET(
    _xlpm.DOJ, _xlfn.XLOOKUP(Tickets_final!$B1186, Employee_final!$A$2:$A$205, Employee_final!$K$2:$K$205, 0, 1, 1),
    _xlpm.RANDDATE, RANDBETWEEN(_xlpm.DOJ, TODAY()),
    _xlpm.RANDDATE
)</f>
        <v>45419</v>
      </c>
      <c r="D1186">
        <f t="shared" ca="1" si="73"/>
        <v>38</v>
      </c>
      <c r="E1186" t="s">
        <v>652</v>
      </c>
      <c r="F1186" t="s">
        <v>653</v>
      </c>
      <c r="G1186" s="9" t="s">
        <v>19</v>
      </c>
      <c r="H1186" t="s">
        <v>46</v>
      </c>
      <c r="I1186" s="6">
        <f t="shared" ca="1" si="74"/>
        <v>45422</v>
      </c>
      <c r="J1186" cm="1">
        <f t="array" aca="1" ref="J1186" ca="1">_xlfn.LET(
    _xlpm.filteredList, _xlfn._xlws.FILTER(Employee_final!$A$2:$A$205, Employee_final!$R$2:$R$205 = _xlfn.NUMBERVALUE(Tickets_final!$G1186),Employee_final!$U$2:$U$205 &gt;=1),
    _xlpm.countList, COUNTA(_xlpm.filteredList),
    IF(_xlpm.countList = 0, "",
        INDEX(_xlpm.filteredList, RANDBETWEEN(1, _xlpm.countList))
    )
)</f>
        <v>70</v>
      </c>
      <c r="K1186">
        <f t="shared" ca="1" si="75"/>
        <v>6</v>
      </c>
    </row>
    <row r="1187" spans="1:11">
      <c r="A1187">
        <v>1186</v>
      </c>
      <c r="B1187">
        <f t="shared" ca="1" si="72"/>
        <v>32</v>
      </c>
      <c r="C1187" s="6" cm="1">
        <f t="array" aca="1" ref="C1187" ca="1">_xlfn.LET(
    _xlpm.DOJ, _xlfn.XLOOKUP(Tickets_final!$B1187, Employee_final!$A$2:$A$205, Employee_final!$K$2:$K$205, 0, 1, 1),
    _xlpm.RANDDATE, RANDBETWEEN(_xlpm.DOJ, TODAY()),
    _xlpm.RANDDATE
)</f>
        <v>44245</v>
      </c>
      <c r="D1187">
        <f t="shared" ca="1" si="73"/>
        <v>32</v>
      </c>
      <c r="E1187" t="s">
        <v>654</v>
      </c>
      <c r="F1187" t="s">
        <v>655</v>
      </c>
      <c r="G1187" s="9" t="s">
        <v>23</v>
      </c>
      <c r="H1187" t="s">
        <v>23</v>
      </c>
      <c r="I1187" s="6">
        <f t="shared" ca="1" si="74"/>
        <v>44253</v>
      </c>
      <c r="J1187" cm="1">
        <f t="array" aca="1" ref="J1187" ca="1">_xlfn.LET(
    _xlpm.filteredList, _xlfn._xlws.FILTER(Employee_final!$A$2:$A$205, Employee_final!$R$2:$R$205 = _xlfn.NUMBERVALUE(Tickets_final!$G1187),Employee_final!$U$2:$U$205 &gt;=1),
    _xlpm.countList, COUNTA(_xlpm.filteredList),
    IF(_xlpm.countList = 0, "",
        INDEX(_xlpm.filteredList, RANDBETWEEN(1, _xlpm.countList))
    )
)</f>
        <v>116</v>
      </c>
      <c r="K1187">
        <f t="shared" ca="1" si="75"/>
        <v>1</v>
      </c>
    </row>
    <row r="1188" spans="1:11">
      <c r="A1188">
        <v>1187</v>
      </c>
      <c r="B1188">
        <f t="shared" ca="1" si="72"/>
        <v>26</v>
      </c>
      <c r="C1188" s="6" cm="1">
        <f t="array" aca="1" ref="C1188" ca="1">_xlfn.LET(
    _xlpm.DOJ, _xlfn.XLOOKUP(Tickets_final!$B1188, Employee_final!$A$2:$A$205, Employee_final!$K$2:$K$205, 0, 1, 1),
    _xlpm.RANDDATE, RANDBETWEEN(_xlpm.DOJ, TODAY()),
    _xlpm.RANDDATE
)</f>
        <v>43100</v>
      </c>
      <c r="D1188">
        <f t="shared" ca="1" si="73"/>
        <v>26</v>
      </c>
      <c r="E1188" t="s">
        <v>656</v>
      </c>
      <c r="F1188" t="s">
        <v>657</v>
      </c>
      <c r="G1188" s="9" t="s">
        <v>30</v>
      </c>
      <c r="H1188" t="s">
        <v>35</v>
      </c>
      <c r="I1188" s="6">
        <f t="shared" ca="1" si="74"/>
        <v>43106</v>
      </c>
      <c r="J1188" cm="1">
        <f t="array" aca="1" ref="J1188" ca="1">_xlfn.LET(
    _xlpm.filteredList, _xlfn._xlws.FILTER(Employee_final!$A$2:$A$205, Employee_final!$R$2:$R$205 = _xlfn.NUMBERVALUE(Tickets_final!$G1188),Employee_final!$U$2:$U$205 &gt;=1),
    _xlpm.countList, COUNTA(_xlpm.filteredList),
    IF(_xlpm.countList = 0, "",
        INDEX(_xlpm.filteredList, RANDBETWEEN(1, _xlpm.countList))
    )
)</f>
        <v>143</v>
      </c>
      <c r="K1188">
        <f t="shared" ca="1" si="75"/>
        <v>4</v>
      </c>
    </row>
    <row r="1189" spans="1:11">
      <c r="A1189">
        <v>1188</v>
      </c>
      <c r="B1189">
        <f t="shared" ca="1" si="72"/>
        <v>135</v>
      </c>
      <c r="C1189" s="6" cm="1">
        <f t="array" aca="1" ref="C1189" ca="1">_xlfn.LET(
    _xlpm.DOJ, _xlfn.XLOOKUP(Tickets_final!$B1189, Employee_final!$A$2:$A$205, Employee_final!$K$2:$K$205, 0, 1, 1),
    _xlpm.RANDDATE, RANDBETWEEN(_xlpm.DOJ, TODAY()),
    _xlpm.RANDDATE
)</f>
        <v>44932</v>
      </c>
      <c r="D1189">
        <f t="shared" ca="1" si="73"/>
        <v>135</v>
      </c>
      <c r="E1189" t="s">
        <v>658</v>
      </c>
      <c r="F1189" t="s">
        <v>659</v>
      </c>
      <c r="G1189" s="9" t="s">
        <v>39</v>
      </c>
      <c r="H1189" t="s">
        <v>30</v>
      </c>
      <c r="I1189" s="6">
        <f t="shared" ca="1" si="74"/>
        <v>44939</v>
      </c>
      <c r="J1189" cm="1">
        <f t="array" aca="1" ref="J1189" ca="1">_xlfn.LET(
    _xlpm.filteredList, _xlfn._xlws.FILTER(Employee_final!$A$2:$A$205, Employee_final!$R$2:$R$205 = _xlfn.NUMBERVALUE(Tickets_final!$G1189),Employee_final!$U$2:$U$205 &gt;=1),
    _xlpm.countList, COUNTA(_xlpm.filteredList),
    IF(_xlpm.countList = 0, "",
        INDEX(_xlpm.filteredList, RANDBETWEEN(1, _xlpm.countList))
    )
)</f>
        <v>95</v>
      </c>
      <c r="K1189">
        <f t="shared" ca="1" si="75"/>
        <v>3</v>
      </c>
    </row>
    <row r="1190" spans="1:11">
      <c r="A1190">
        <v>1189</v>
      </c>
      <c r="B1190">
        <f t="shared" ca="1" si="72"/>
        <v>166</v>
      </c>
      <c r="C1190" s="6" cm="1">
        <f t="array" aca="1" ref="C1190" ca="1">_xlfn.LET(
    _xlpm.DOJ, _xlfn.XLOOKUP(Tickets_final!$B1190, Employee_final!$A$2:$A$205, Employee_final!$K$2:$K$205, 0, 1, 1),
    _xlpm.RANDDATE, RANDBETWEEN(_xlpm.DOJ, TODAY()),
    _xlpm.RANDDATE
)</f>
        <v>44573</v>
      </c>
      <c r="D1190">
        <f t="shared" ca="1" si="73"/>
        <v>166</v>
      </c>
      <c r="E1190" t="s">
        <v>476</v>
      </c>
      <c r="F1190" t="s">
        <v>660</v>
      </c>
      <c r="G1190" s="9" t="s">
        <v>30</v>
      </c>
      <c r="H1190" t="s">
        <v>16</v>
      </c>
      <c r="I1190" s="6">
        <f t="shared" ca="1" si="74"/>
        <v>44583</v>
      </c>
      <c r="J1190" cm="1">
        <f t="array" aca="1" ref="J1190" ca="1">_xlfn.LET(
    _xlpm.filteredList, _xlfn._xlws.FILTER(Employee_final!$A$2:$A$205, Employee_final!$R$2:$R$205 = _xlfn.NUMBERVALUE(Tickets_final!$G1190),Employee_final!$U$2:$U$205 &gt;=1),
    _xlpm.countList, COUNTA(_xlpm.filteredList),
    IF(_xlpm.countList = 0, "",
        INDEX(_xlpm.filteredList, RANDBETWEEN(1, _xlpm.countList))
    )
)</f>
        <v>173</v>
      </c>
      <c r="K1190">
        <f t="shared" ca="1" si="75"/>
        <v>6</v>
      </c>
    </row>
    <row r="1191" spans="1:11">
      <c r="A1191">
        <v>1190</v>
      </c>
      <c r="B1191">
        <f t="shared" ca="1" si="72"/>
        <v>15</v>
      </c>
      <c r="C1191" s="6" cm="1">
        <f t="array" aca="1" ref="C1191" ca="1">_xlfn.LET(
    _xlpm.DOJ, _xlfn.XLOOKUP(Tickets_final!$B1191, Employee_final!$A$2:$A$205, Employee_final!$K$2:$K$205, 0, 1, 1),
    _xlpm.RANDDATE, RANDBETWEEN(_xlpm.DOJ, TODAY()),
    _xlpm.RANDDATE
)</f>
        <v>44206</v>
      </c>
      <c r="D1191">
        <f t="shared" ca="1" si="73"/>
        <v>15</v>
      </c>
      <c r="E1191" t="s">
        <v>661</v>
      </c>
      <c r="F1191" t="s">
        <v>662</v>
      </c>
      <c r="G1191" s="9" t="s">
        <v>23</v>
      </c>
      <c r="H1191" t="s">
        <v>23</v>
      </c>
      <c r="I1191" s="6">
        <f t="shared" ca="1" si="74"/>
        <v>44215</v>
      </c>
      <c r="J1191" cm="1">
        <f t="array" aca="1" ref="J1191" ca="1">_xlfn.LET(
    _xlpm.filteredList, _xlfn._xlws.FILTER(Employee_final!$A$2:$A$205, Employee_final!$R$2:$R$205 = _xlfn.NUMBERVALUE(Tickets_final!$G1191),Employee_final!$U$2:$U$205 &gt;=1),
    _xlpm.countList, COUNTA(_xlpm.filteredList),
    IF(_xlpm.countList = 0, "",
        INDEX(_xlpm.filteredList, RANDBETWEEN(1, _xlpm.countList))
    )
)</f>
        <v>4</v>
      </c>
      <c r="K1191">
        <f t="shared" ca="1" si="75"/>
        <v>1</v>
      </c>
    </row>
    <row r="1192" spans="1:11">
      <c r="A1192">
        <v>1191</v>
      </c>
      <c r="B1192">
        <f t="shared" ca="1" si="72"/>
        <v>139</v>
      </c>
      <c r="C1192" s="6" cm="1">
        <f t="array" aca="1" ref="C1192" ca="1">_xlfn.LET(
    _xlpm.DOJ, _xlfn.XLOOKUP(Tickets_final!$B1192, Employee_final!$A$2:$A$205, Employee_final!$K$2:$K$205, 0, 1, 1),
    _xlpm.RANDDATE, RANDBETWEEN(_xlpm.DOJ, TODAY()),
    _xlpm.RANDDATE
)</f>
        <v>45115</v>
      </c>
      <c r="D1192">
        <f t="shared" ca="1" si="73"/>
        <v>139</v>
      </c>
      <c r="E1192" t="s">
        <v>663</v>
      </c>
      <c r="F1192" t="s">
        <v>664</v>
      </c>
      <c r="G1192" s="9" t="s">
        <v>30</v>
      </c>
      <c r="H1192" t="s">
        <v>31</v>
      </c>
      <c r="I1192" s="6">
        <f t="shared" ca="1" si="74"/>
        <v>45118</v>
      </c>
      <c r="J1192" cm="1">
        <f t="array" aca="1" ref="J1192" ca="1">_xlfn.LET(
    _xlpm.filteredList, _xlfn._xlws.FILTER(Employee_final!$A$2:$A$205, Employee_final!$R$2:$R$205 = _xlfn.NUMBERVALUE(Tickets_final!$G1192),Employee_final!$U$2:$U$205 &gt;=1),
    _xlpm.countList, COUNTA(_xlpm.filteredList),
    IF(_xlpm.countList = 0, "",
        INDEX(_xlpm.filteredList, RANDBETWEEN(1, _xlpm.countList))
    )
)</f>
        <v>192</v>
      </c>
      <c r="K1192">
        <f t="shared" ca="1" si="75"/>
        <v>4</v>
      </c>
    </row>
    <row r="1193" spans="1:11">
      <c r="A1193">
        <v>1192</v>
      </c>
      <c r="B1193">
        <f t="shared" ca="1" si="72"/>
        <v>157</v>
      </c>
      <c r="C1193" s="6" cm="1">
        <f t="array" aca="1" ref="C1193" ca="1">_xlfn.LET(
    _xlpm.DOJ, _xlfn.XLOOKUP(Tickets_final!$B1193, Employee_final!$A$2:$A$205, Employee_final!$K$2:$K$205, 0, 1, 1),
    _xlpm.RANDDATE, RANDBETWEEN(_xlpm.DOJ, TODAY()),
    _xlpm.RANDDATE
)</f>
        <v>45601</v>
      </c>
      <c r="D1193">
        <f t="shared" ca="1" si="73"/>
        <v>157</v>
      </c>
      <c r="E1193" t="s">
        <v>665</v>
      </c>
      <c r="F1193" t="s">
        <v>666</v>
      </c>
      <c r="G1193" s="9" t="s">
        <v>39</v>
      </c>
      <c r="H1193" t="s">
        <v>19</v>
      </c>
      <c r="I1193" s="6">
        <f t="shared" ca="1" si="74"/>
        <v>45604</v>
      </c>
      <c r="J1193" cm="1">
        <f t="array" aca="1" ref="J1193" ca="1">_xlfn.LET(
    _xlpm.filteredList, _xlfn._xlws.FILTER(Employee_final!$A$2:$A$205, Employee_final!$R$2:$R$205 = _xlfn.NUMBERVALUE(Tickets_final!$G1193),Employee_final!$U$2:$U$205 &gt;=1),
    _xlpm.countList, COUNTA(_xlpm.filteredList),
    IF(_xlpm.countList = 0, "",
        INDEX(_xlpm.filteredList, RANDBETWEEN(1, _xlpm.countList))
    )
)</f>
        <v>193</v>
      </c>
      <c r="K1193">
        <f t="shared" ca="1" si="75"/>
        <v>2</v>
      </c>
    </row>
    <row r="1194" spans="1:11">
      <c r="A1194">
        <v>1193</v>
      </c>
      <c r="B1194">
        <f t="shared" ca="1" si="72"/>
        <v>17</v>
      </c>
      <c r="C1194" s="6" cm="1">
        <f t="array" aca="1" ref="C1194" ca="1">_xlfn.LET(
    _xlpm.DOJ, _xlfn.XLOOKUP(Tickets_final!$B1194, Employee_final!$A$2:$A$205, Employee_final!$K$2:$K$205, 0, 1, 1),
    _xlpm.RANDDATE, RANDBETWEEN(_xlpm.DOJ, TODAY()),
    _xlpm.RANDDATE
)</f>
        <v>45417</v>
      </c>
      <c r="D1194">
        <f t="shared" ca="1" si="73"/>
        <v>17</v>
      </c>
      <c r="E1194" t="s">
        <v>667</v>
      </c>
      <c r="F1194" t="s">
        <v>668</v>
      </c>
      <c r="G1194" s="9" t="s">
        <v>23</v>
      </c>
      <c r="H1194" t="s">
        <v>39</v>
      </c>
      <c r="I1194" s="6">
        <f t="shared" ca="1" si="74"/>
        <v>45422</v>
      </c>
      <c r="J1194" cm="1">
        <f t="array" aca="1" ref="J1194" ca="1">_xlfn.LET(
    _xlpm.filteredList, _xlfn._xlws.FILTER(Employee_final!$A$2:$A$205, Employee_final!$R$2:$R$205 = _xlfn.NUMBERVALUE(Tickets_final!$G1194),Employee_final!$U$2:$U$205 &gt;=1),
    _xlpm.countList, COUNTA(_xlpm.filteredList),
    IF(_xlpm.countList = 0, "",
        INDEX(_xlpm.filteredList, RANDBETWEEN(1, _xlpm.countList))
    )
)</f>
        <v>149</v>
      </c>
      <c r="K1194">
        <f t="shared" ca="1" si="75"/>
        <v>1</v>
      </c>
    </row>
    <row r="1195" spans="1:11">
      <c r="A1195">
        <v>1194</v>
      </c>
      <c r="B1195">
        <f t="shared" ca="1" si="72"/>
        <v>193</v>
      </c>
      <c r="C1195" s="6" cm="1">
        <f t="array" aca="1" ref="C1195" ca="1">_xlfn.LET(
    _xlpm.DOJ, _xlfn.XLOOKUP(Tickets_final!$B1195, Employee_final!$A$2:$A$205, Employee_final!$K$2:$K$205, 0, 1, 1),
    _xlpm.RANDDATE, RANDBETWEEN(_xlpm.DOJ, TODAY()),
    _xlpm.RANDDATE
)</f>
        <v>44827</v>
      </c>
      <c r="D1195">
        <f t="shared" ca="1" si="73"/>
        <v>193</v>
      </c>
      <c r="E1195" t="s">
        <v>669</v>
      </c>
      <c r="F1195" t="s">
        <v>670</v>
      </c>
      <c r="G1195" s="9" t="s">
        <v>19</v>
      </c>
      <c r="H1195" t="s">
        <v>46</v>
      </c>
      <c r="I1195" s="6">
        <f t="shared" ca="1" si="74"/>
        <v>44830</v>
      </c>
      <c r="J1195" cm="1">
        <f t="array" aca="1" ref="J1195" ca="1">_xlfn.LET(
    _xlpm.filteredList, _xlfn._xlws.FILTER(Employee_final!$A$2:$A$205, Employee_final!$R$2:$R$205 = _xlfn.NUMBERVALUE(Tickets_final!$G1195),Employee_final!$U$2:$U$205 &gt;=1),
    _xlpm.countList, COUNTA(_xlpm.filteredList),
    IF(_xlpm.countList = 0, "",
        INDEX(_xlpm.filteredList, RANDBETWEEN(1, _xlpm.countList))
    )
)</f>
        <v>166</v>
      </c>
      <c r="K1195">
        <f t="shared" ca="1" si="75"/>
        <v>2</v>
      </c>
    </row>
    <row r="1196" spans="1:11">
      <c r="A1196">
        <v>1195</v>
      </c>
      <c r="B1196">
        <f t="shared" ca="1" si="72"/>
        <v>31</v>
      </c>
      <c r="C1196" s="6" cm="1">
        <f t="array" aca="1" ref="C1196" ca="1">_xlfn.LET(
    _xlpm.DOJ, _xlfn.XLOOKUP(Tickets_final!$B1196, Employee_final!$A$2:$A$205, Employee_final!$K$2:$K$205, 0, 1, 1),
    _xlpm.RANDDATE, RANDBETWEEN(_xlpm.DOJ, TODAY()),
    _xlpm.RANDDATE
)</f>
        <v>44895</v>
      </c>
      <c r="D1196">
        <f t="shared" ca="1" si="73"/>
        <v>31</v>
      </c>
      <c r="E1196" t="s">
        <v>671</v>
      </c>
      <c r="F1196" t="s">
        <v>672</v>
      </c>
      <c r="G1196" s="9" t="s">
        <v>23</v>
      </c>
      <c r="H1196" t="s">
        <v>23</v>
      </c>
      <c r="I1196" s="6">
        <f t="shared" ca="1" si="74"/>
        <v>44901</v>
      </c>
      <c r="J1196" cm="1">
        <f t="array" aca="1" ref="J1196" ca="1">_xlfn.LET(
    _xlpm.filteredList, _xlfn._xlws.FILTER(Employee_final!$A$2:$A$205, Employee_final!$R$2:$R$205 = _xlfn.NUMBERVALUE(Tickets_final!$G1196),Employee_final!$U$2:$U$205 &gt;=1),
    _xlpm.countList, COUNTA(_xlpm.filteredList),
    IF(_xlpm.countList = 0, "",
        INDEX(_xlpm.filteredList, RANDBETWEEN(1, _xlpm.countList))
    )
)</f>
        <v>137</v>
      </c>
      <c r="K1196">
        <f t="shared" ca="1" si="75"/>
        <v>4</v>
      </c>
    </row>
    <row r="1197" spans="1:11">
      <c r="A1197">
        <v>1196</v>
      </c>
      <c r="B1197">
        <f t="shared" ca="1" si="72"/>
        <v>115</v>
      </c>
      <c r="C1197" s="6" cm="1">
        <f t="array" aca="1" ref="C1197" ca="1">_xlfn.LET(
    _xlpm.DOJ, _xlfn.XLOOKUP(Tickets_final!$B1197, Employee_final!$A$2:$A$205, Employee_final!$K$2:$K$205, 0, 1, 1),
    _xlpm.RANDDATE, RANDBETWEEN(_xlpm.DOJ, TODAY()),
    _xlpm.RANDDATE
)</f>
        <v>45310</v>
      </c>
      <c r="D1197">
        <f t="shared" ca="1" si="73"/>
        <v>115</v>
      </c>
      <c r="E1197" t="s">
        <v>673</v>
      </c>
      <c r="F1197" t="s">
        <v>674</v>
      </c>
      <c r="G1197" s="9" t="s">
        <v>30</v>
      </c>
      <c r="H1197" t="s">
        <v>35</v>
      </c>
      <c r="I1197" s="6">
        <f t="shared" ca="1" si="74"/>
        <v>45314</v>
      </c>
      <c r="J1197" cm="1">
        <f t="array" aca="1" ref="J1197" ca="1">_xlfn.LET(
    _xlpm.filteredList, _xlfn._xlws.FILTER(Employee_final!$A$2:$A$205, Employee_final!$R$2:$R$205 = _xlfn.NUMBERVALUE(Tickets_final!$G1197),Employee_final!$U$2:$U$205 &gt;=1),
    _xlpm.countList, COUNTA(_xlpm.filteredList),
    IF(_xlpm.countList = 0, "",
        INDEX(_xlpm.filteredList, RANDBETWEEN(1, _xlpm.countList))
    )
)</f>
        <v>153</v>
      </c>
      <c r="K1197">
        <f t="shared" ca="1" si="75"/>
        <v>3</v>
      </c>
    </row>
    <row r="1198" spans="1:11">
      <c r="A1198">
        <v>1197</v>
      </c>
      <c r="B1198">
        <f t="shared" ca="1" si="72"/>
        <v>6</v>
      </c>
      <c r="C1198" s="6" cm="1">
        <f t="array" aca="1" ref="C1198" ca="1">_xlfn.LET(
    _xlpm.DOJ, _xlfn.XLOOKUP(Tickets_final!$B1198, Employee_final!$A$2:$A$205, Employee_final!$K$2:$K$205, 0, 1, 1),
    _xlpm.RANDDATE, RANDBETWEEN(_xlpm.DOJ, TODAY()),
    _xlpm.RANDDATE
)</f>
        <v>44559</v>
      </c>
      <c r="D1198">
        <f t="shared" ca="1" si="73"/>
        <v>6</v>
      </c>
      <c r="E1198" t="s">
        <v>675</v>
      </c>
      <c r="F1198" t="s">
        <v>676</v>
      </c>
      <c r="G1198" s="9" t="s">
        <v>30</v>
      </c>
      <c r="H1198" t="s">
        <v>16</v>
      </c>
      <c r="I1198" s="6">
        <f t="shared" ca="1" si="74"/>
        <v>44561</v>
      </c>
      <c r="J1198" cm="1">
        <f t="array" aca="1" ref="J1198" ca="1">_xlfn.LET(
    _xlpm.filteredList, _xlfn._xlws.FILTER(Employee_final!$A$2:$A$205, Employee_final!$R$2:$R$205 = _xlfn.NUMBERVALUE(Tickets_final!$G1198),Employee_final!$U$2:$U$205 &gt;=1),
    _xlpm.countList, COUNTA(_xlpm.filteredList),
    IF(_xlpm.countList = 0, "",
        INDEX(_xlpm.filteredList, RANDBETWEEN(1, _xlpm.countList))
    )
)</f>
        <v>39</v>
      </c>
      <c r="K1198">
        <f t="shared" ca="1" si="75"/>
        <v>4</v>
      </c>
    </row>
    <row r="1199" spans="1:11">
      <c r="A1199">
        <v>1198</v>
      </c>
      <c r="B1199">
        <f t="shared" ca="1" si="72"/>
        <v>135</v>
      </c>
      <c r="C1199" s="6" cm="1">
        <f t="array" aca="1" ref="C1199" ca="1">_xlfn.LET(
    _xlpm.DOJ, _xlfn.XLOOKUP(Tickets_final!$B1199, Employee_final!$A$2:$A$205, Employee_final!$K$2:$K$205, 0, 1, 1),
    _xlpm.RANDDATE, RANDBETWEEN(_xlpm.DOJ, TODAY()),
    _xlpm.RANDDATE
)</f>
        <v>45116</v>
      </c>
      <c r="D1199">
        <f t="shared" ca="1" si="73"/>
        <v>135</v>
      </c>
      <c r="E1199" t="s">
        <v>677</v>
      </c>
      <c r="F1199" t="s">
        <v>678</v>
      </c>
      <c r="G1199" s="9" t="s">
        <v>23</v>
      </c>
      <c r="H1199" t="s">
        <v>23</v>
      </c>
      <c r="I1199" s="6">
        <f t="shared" ca="1" si="74"/>
        <v>45124</v>
      </c>
      <c r="J1199" cm="1">
        <f t="array" aca="1" ref="J1199" ca="1">_xlfn.LET(
    _xlpm.filteredList, _xlfn._xlws.FILTER(Employee_final!$A$2:$A$205, Employee_final!$R$2:$R$205 = _xlfn.NUMBERVALUE(Tickets_final!$G1199),Employee_final!$U$2:$U$205 &gt;=1),
    _xlpm.countList, COUNTA(_xlpm.filteredList),
    IF(_xlpm.countList = 0, "",
        INDEX(_xlpm.filteredList, RANDBETWEEN(1, _xlpm.countList))
    )
)</f>
        <v>137</v>
      </c>
      <c r="K1199">
        <f t="shared" ca="1" si="75"/>
        <v>3</v>
      </c>
    </row>
    <row r="1200" spans="1:11">
      <c r="A1200">
        <v>1199</v>
      </c>
      <c r="B1200">
        <f t="shared" ca="1" si="72"/>
        <v>66</v>
      </c>
      <c r="C1200" s="6" cm="1">
        <f t="array" aca="1" ref="C1200" ca="1">_xlfn.LET(
    _xlpm.DOJ, _xlfn.XLOOKUP(Tickets_final!$B1200, Employee_final!$A$2:$A$205, Employee_final!$K$2:$K$205, 0, 1, 1),
    _xlpm.RANDDATE, RANDBETWEEN(_xlpm.DOJ, TODAY()),
    _xlpm.RANDDATE
)</f>
        <v>44051</v>
      </c>
      <c r="D1200">
        <f t="shared" ca="1" si="73"/>
        <v>66</v>
      </c>
      <c r="E1200" t="s">
        <v>679</v>
      </c>
      <c r="F1200" t="s">
        <v>680</v>
      </c>
      <c r="G1200" s="9" t="s">
        <v>39</v>
      </c>
      <c r="H1200" t="s">
        <v>30</v>
      </c>
      <c r="I1200" s="6">
        <f t="shared" ca="1" si="74"/>
        <v>44060</v>
      </c>
      <c r="J1200" cm="1">
        <f t="array" aca="1" ref="J1200" ca="1">_xlfn.LET(
    _xlpm.filteredList, _xlfn._xlws.FILTER(Employee_final!$A$2:$A$205, Employee_final!$R$2:$R$205 = _xlfn.NUMBERVALUE(Tickets_final!$G1200),Employee_final!$U$2:$U$205 &gt;=1),
    _xlpm.countList, COUNTA(_xlpm.filteredList),
    IF(_xlpm.countList = 0, "",
        INDEX(_xlpm.filteredList, RANDBETWEEN(1, _xlpm.countList))
    )
)</f>
        <v>81</v>
      </c>
      <c r="K1200">
        <f t="shared" ca="1" si="75"/>
        <v>6</v>
      </c>
    </row>
    <row r="1201" spans="1:11">
      <c r="A1201">
        <v>1200</v>
      </c>
      <c r="B1201">
        <f t="shared" ca="1" si="72"/>
        <v>163</v>
      </c>
      <c r="C1201" s="6" cm="1">
        <f t="array" aca="1" ref="C1201" ca="1">_xlfn.LET(
    _xlpm.DOJ, _xlfn.XLOOKUP(Tickets_final!$B1201, Employee_final!$A$2:$A$205, Employee_final!$K$2:$K$205, 0, 1, 1),
    _xlpm.RANDDATE, RANDBETWEEN(_xlpm.DOJ, TODAY()),
    _xlpm.RANDDATE
)</f>
        <v>44006</v>
      </c>
      <c r="D1201">
        <f t="shared" ca="1" si="73"/>
        <v>163</v>
      </c>
      <c r="E1201" t="s">
        <v>681</v>
      </c>
      <c r="F1201" t="s">
        <v>682</v>
      </c>
      <c r="G1201" s="9" t="s">
        <v>30</v>
      </c>
      <c r="H1201" t="s">
        <v>31</v>
      </c>
      <c r="I1201" s="6">
        <f t="shared" ca="1" si="74"/>
        <v>44013</v>
      </c>
      <c r="J1201" cm="1">
        <f t="array" aca="1" ref="J1201" ca="1">_xlfn.LET(
    _xlpm.filteredList, _xlfn._xlws.FILTER(Employee_final!$A$2:$A$205, Employee_final!$R$2:$R$205 = _xlfn.NUMBERVALUE(Tickets_final!$G1201),Employee_final!$U$2:$U$205 &gt;=1),
    _xlpm.countList, COUNTA(_xlpm.filteredList),
    IF(_xlpm.countList = 0, "",
        INDEX(_xlpm.filteredList, RANDBETWEEN(1, _xlpm.countList))
    )
)</f>
        <v>128</v>
      </c>
      <c r="K1201">
        <f t="shared" ca="1" si="75"/>
        <v>3</v>
      </c>
    </row>
    <row r="1202" spans="1:11">
      <c r="A1202">
        <v>1201</v>
      </c>
      <c r="B1202">
        <f t="shared" ca="1" si="72"/>
        <v>58</v>
      </c>
      <c r="C1202" s="6" cm="1">
        <f t="array" aca="1" ref="C1202" ca="1">_xlfn.LET(
    _xlpm.DOJ, _xlfn.XLOOKUP(Tickets_final!$B1202, Employee_final!$A$2:$A$205, Employee_final!$K$2:$K$205, 0, 1, 1),
    _xlpm.RANDDATE, RANDBETWEEN(_xlpm.DOJ, TODAY()),
    _xlpm.RANDDATE
)</f>
        <v>43882</v>
      </c>
      <c r="D1202">
        <f t="shared" ca="1" si="73"/>
        <v>58</v>
      </c>
      <c r="E1202" t="s">
        <v>683</v>
      </c>
      <c r="F1202" t="s">
        <v>684</v>
      </c>
      <c r="G1202" s="9" t="s">
        <v>23</v>
      </c>
      <c r="H1202" t="s">
        <v>23</v>
      </c>
      <c r="I1202" s="6">
        <f t="shared" ca="1" si="74"/>
        <v>43887</v>
      </c>
      <c r="J1202" cm="1">
        <f t="array" aca="1" ref="J1202" ca="1">_xlfn.LET(
    _xlpm.filteredList, _xlfn._xlws.FILTER(Employee_final!$A$2:$A$205, Employee_final!$R$2:$R$205 = _xlfn.NUMBERVALUE(Tickets_final!$G1202),Employee_final!$U$2:$U$205 &gt;=1),
    _xlpm.countList, COUNTA(_xlpm.filteredList),
    IF(_xlpm.countList = 0, "",
        INDEX(_xlpm.filteredList, RANDBETWEEN(1, _xlpm.countList))
    )
)</f>
        <v>175</v>
      </c>
      <c r="K1202">
        <f t="shared" ca="1" si="75"/>
        <v>4</v>
      </c>
    </row>
    <row r="1203" spans="1:11">
      <c r="A1203">
        <v>1202</v>
      </c>
      <c r="B1203">
        <f t="shared" ca="1" si="72"/>
        <v>181</v>
      </c>
      <c r="C1203" s="6" cm="1">
        <f t="array" aca="1" ref="C1203" ca="1">_xlfn.LET(
    _xlpm.DOJ, _xlfn.XLOOKUP(Tickets_final!$B1203, Employee_final!$A$2:$A$205, Employee_final!$K$2:$K$205, 0, 1, 1),
    _xlpm.RANDDATE, RANDBETWEEN(_xlpm.DOJ, TODAY()),
    _xlpm.RANDDATE
)</f>
        <v>44542</v>
      </c>
      <c r="D1203">
        <f t="shared" ca="1" si="73"/>
        <v>181</v>
      </c>
      <c r="E1203" t="s">
        <v>685</v>
      </c>
      <c r="F1203" t="s">
        <v>686</v>
      </c>
      <c r="G1203" s="9" t="s">
        <v>39</v>
      </c>
      <c r="H1203" t="s">
        <v>30</v>
      </c>
      <c r="I1203" s="6">
        <f t="shared" ca="1" si="74"/>
        <v>44547</v>
      </c>
      <c r="J1203" cm="1">
        <f t="array" aca="1" ref="J1203" ca="1">_xlfn.LET(
    _xlpm.filteredList, _xlfn._xlws.FILTER(Employee_final!$A$2:$A$205, Employee_final!$R$2:$R$205 = _xlfn.NUMBERVALUE(Tickets_final!$G1203),Employee_final!$U$2:$U$205 &gt;=1),
    _xlpm.countList, COUNTA(_xlpm.filteredList),
    IF(_xlpm.countList = 0, "",
        INDEX(_xlpm.filteredList, RANDBETWEEN(1, _xlpm.countList))
    )
)</f>
        <v>67</v>
      </c>
      <c r="K1203">
        <f t="shared" ca="1" si="75"/>
        <v>2</v>
      </c>
    </row>
    <row r="1204" spans="1:11">
      <c r="A1204">
        <v>1203</v>
      </c>
      <c r="B1204">
        <f t="shared" ca="1" si="72"/>
        <v>74</v>
      </c>
      <c r="C1204" s="6" cm="1">
        <f t="array" aca="1" ref="C1204" ca="1">_xlfn.LET(
    _xlpm.DOJ, _xlfn.XLOOKUP(Tickets_final!$B1204, Employee_final!$A$2:$A$205, Employee_final!$K$2:$K$205, 0, 1, 1),
    _xlpm.RANDDATE, RANDBETWEEN(_xlpm.DOJ, TODAY()),
    _xlpm.RANDDATE
)</f>
        <v>44968</v>
      </c>
      <c r="D1204">
        <f t="shared" ca="1" si="73"/>
        <v>74</v>
      </c>
      <c r="E1204" t="s">
        <v>687</v>
      </c>
      <c r="F1204" t="s">
        <v>688</v>
      </c>
      <c r="G1204" s="9" t="s">
        <v>23</v>
      </c>
      <c r="H1204" t="s">
        <v>39</v>
      </c>
      <c r="I1204" s="6">
        <f t="shared" ca="1" si="74"/>
        <v>44976</v>
      </c>
      <c r="J1204" cm="1">
        <f t="array" aca="1" ref="J1204" ca="1">_xlfn.LET(
    _xlpm.filteredList, _xlfn._xlws.FILTER(Employee_final!$A$2:$A$205, Employee_final!$R$2:$R$205 = _xlfn.NUMBERVALUE(Tickets_final!$G1204),Employee_final!$U$2:$U$205 &gt;=1),
    _xlpm.countList, COUNTA(_xlpm.filteredList),
    IF(_xlpm.countList = 0, "",
        INDEX(_xlpm.filteredList, RANDBETWEEN(1, _xlpm.countList))
    )
)</f>
        <v>23</v>
      </c>
      <c r="K1204">
        <f t="shared" ca="1" si="75"/>
        <v>1</v>
      </c>
    </row>
    <row r="1205" spans="1:11">
      <c r="A1205">
        <v>1204</v>
      </c>
      <c r="B1205">
        <f t="shared" ca="1" si="72"/>
        <v>45</v>
      </c>
      <c r="C1205" s="6" cm="1">
        <f t="array" aca="1" ref="C1205" ca="1">_xlfn.LET(
    _xlpm.DOJ, _xlfn.XLOOKUP(Tickets_final!$B1205, Employee_final!$A$2:$A$205, Employee_final!$K$2:$K$205, 0, 1, 1),
    _xlpm.RANDDATE, RANDBETWEEN(_xlpm.DOJ, TODAY()),
    _xlpm.RANDDATE
)</f>
        <v>43785</v>
      </c>
      <c r="D1205">
        <f t="shared" ca="1" si="73"/>
        <v>45</v>
      </c>
      <c r="E1205" t="s">
        <v>689</v>
      </c>
      <c r="F1205" t="s">
        <v>690</v>
      </c>
      <c r="G1205" s="9" t="s">
        <v>19</v>
      </c>
      <c r="H1205" t="s">
        <v>46</v>
      </c>
      <c r="I1205" s="6">
        <f t="shared" ca="1" si="74"/>
        <v>43790</v>
      </c>
      <c r="J1205" cm="1">
        <f t="array" aca="1" ref="J1205" ca="1">_xlfn.LET(
    _xlpm.filteredList, _xlfn._xlws.FILTER(Employee_final!$A$2:$A$205, Employee_final!$R$2:$R$205 = _xlfn.NUMBERVALUE(Tickets_final!$G1205),Employee_final!$U$2:$U$205 &gt;=1),
    _xlpm.countList, COUNTA(_xlpm.filteredList),
    IF(_xlpm.countList = 0, "",
        INDEX(_xlpm.filteredList, RANDBETWEEN(1, _xlpm.countList))
    )
)</f>
        <v>77</v>
      </c>
      <c r="K1205">
        <f t="shared" ca="1" si="75"/>
        <v>3</v>
      </c>
    </row>
    <row r="1206" spans="1:11">
      <c r="A1206">
        <v>1205</v>
      </c>
      <c r="B1206">
        <f t="shared" ca="1" si="72"/>
        <v>68</v>
      </c>
      <c r="C1206" s="6" cm="1">
        <f t="array" aca="1" ref="C1206" ca="1">_xlfn.LET(
    _xlpm.DOJ, _xlfn.XLOOKUP(Tickets_final!$B1206, Employee_final!$A$2:$A$205, Employee_final!$K$2:$K$205, 0, 1, 1),
    _xlpm.RANDDATE, RANDBETWEEN(_xlpm.DOJ, TODAY()),
    _xlpm.RANDDATE
)</f>
        <v>44836</v>
      </c>
      <c r="D1206">
        <f t="shared" ca="1" si="73"/>
        <v>68</v>
      </c>
      <c r="E1206" t="s">
        <v>691</v>
      </c>
      <c r="F1206" t="s">
        <v>692</v>
      </c>
      <c r="G1206" s="9" t="s">
        <v>30</v>
      </c>
      <c r="H1206" t="s">
        <v>35</v>
      </c>
      <c r="I1206" s="6">
        <f t="shared" ca="1" si="74"/>
        <v>44839</v>
      </c>
      <c r="J1206" cm="1">
        <f t="array" aca="1" ref="J1206" ca="1">_xlfn.LET(
    _xlpm.filteredList, _xlfn._xlws.FILTER(Employee_final!$A$2:$A$205, Employee_final!$R$2:$R$205 = _xlfn.NUMBERVALUE(Tickets_final!$G1206),Employee_final!$U$2:$U$205 &gt;=1),
    _xlpm.countList, COUNTA(_xlpm.filteredList),
    IF(_xlpm.countList = 0, "",
        INDEX(_xlpm.filteredList, RANDBETWEEN(1, _xlpm.countList))
    )
)</f>
        <v>69</v>
      </c>
      <c r="K1206">
        <f t="shared" ca="1" si="75"/>
        <v>4</v>
      </c>
    </row>
    <row r="1207" spans="1:11">
      <c r="A1207">
        <v>1206</v>
      </c>
      <c r="B1207">
        <f t="shared" ca="1" si="72"/>
        <v>152</v>
      </c>
      <c r="C1207" s="6" cm="1">
        <f t="array" aca="1" ref="C1207" ca="1">_xlfn.LET(
    _xlpm.DOJ, _xlfn.XLOOKUP(Tickets_final!$B1207, Employee_final!$A$2:$A$205, Employee_final!$K$2:$K$205, 0, 1, 1),
    _xlpm.RANDDATE, RANDBETWEEN(_xlpm.DOJ, TODAY()),
    _xlpm.RANDDATE
)</f>
        <v>45809</v>
      </c>
      <c r="D1207">
        <f t="shared" ca="1" si="73"/>
        <v>152</v>
      </c>
      <c r="E1207" t="s">
        <v>693</v>
      </c>
      <c r="F1207" t="s">
        <v>694</v>
      </c>
      <c r="G1207" s="9" t="s">
        <v>23</v>
      </c>
      <c r="H1207" t="s">
        <v>23</v>
      </c>
      <c r="I1207" s="6">
        <f t="shared" ca="1" si="74"/>
        <v>45819</v>
      </c>
      <c r="J1207" cm="1">
        <f t="array" aca="1" ref="J1207" ca="1">_xlfn.LET(
    _xlpm.filteredList, _xlfn._xlws.FILTER(Employee_final!$A$2:$A$205, Employee_final!$R$2:$R$205 = _xlfn.NUMBERVALUE(Tickets_final!$G1207),Employee_final!$U$2:$U$205 &gt;=1),
    _xlpm.countList, COUNTA(_xlpm.filteredList),
    IF(_xlpm.countList = 0, "",
        INDEX(_xlpm.filteredList, RANDBETWEEN(1, _xlpm.countList))
    )
)</f>
        <v>167</v>
      </c>
      <c r="K1207">
        <f t="shared" ca="1" si="75"/>
        <v>4</v>
      </c>
    </row>
    <row r="1208" spans="1:11">
      <c r="A1208">
        <v>1207</v>
      </c>
      <c r="B1208">
        <f t="shared" ca="1" si="72"/>
        <v>19</v>
      </c>
      <c r="C1208" s="6" cm="1">
        <f t="array" aca="1" ref="C1208" ca="1">_xlfn.LET(
    _xlpm.DOJ, _xlfn.XLOOKUP(Tickets_final!$B1208, Employee_final!$A$2:$A$205, Employee_final!$K$2:$K$205, 0, 1, 1),
    _xlpm.RANDDATE, RANDBETWEEN(_xlpm.DOJ, TODAY()),
    _xlpm.RANDDATE
)</f>
        <v>44580</v>
      </c>
      <c r="D1208">
        <f t="shared" ca="1" si="73"/>
        <v>19</v>
      </c>
      <c r="E1208" t="s">
        <v>695</v>
      </c>
      <c r="F1208" t="s">
        <v>696</v>
      </c>
      <c r="G1208" s="9" t="s">
        <v>39</v>
      </c>
      <c r="H1208" t="s">
        <v>19</v>
      </c>
      <c r="I1208" s="6">
        <f t="shared" ca="1" si="74"/>
        <v>44583</v>
      </c>
      <c r="J1208" cm="1">
        <f t="array" aca="1" ref="J1208" ca="1">_xlfn.LET(
    _xlpm.filteredList, _xlfn._xlws.FILTER(Employee_final!$A$2:$A$205, Employee_final!$R$2:$R$205 = _xlfn.NUMBERVALUE(Tickets_final!$G1208),Employee_final!$U$2:$U$205 &gt;=1),
    _xlpm.countList, COUNTA(_xlpm.filteredList),
    IF(_xlpm.countList = 0, "",
        INDEX(_xlpm.filteredList, RANDBETWEEN(1, _xlpm.countList))
    )
)</f>
        <v>184</v>
      </c>
      <c r="K1208">
        <f t="shared" ca="1" si="75"/>
        <v>4</v>
      </c>
    </row>
    <row r="1209" spans="1:11">
      <c r="A1209">
        <v>1208</v>
      </c>
      <c r="B1209">
        <f t="shared" ca="1" si="72"/>
        <v>69</v>
      </c>
      <c r="C1209" s="6" cm="1">
        <f t="array" aca="1" ref="C1209" ca="1">_xlfn.LET(
    _xlpm.DOJ, _xlfn.XLOOKUP(Tickets_final!$B1209, Employee_final!$A$2:$A$205, Employee_final!$K$2:$K$205, 0, 1, 1),
    _xlpm.RANDDATE, RANDBETWEEN(_xlpm.DOJ, TODAY()),
    _xlpm.RANDDATE
)</f>
        <v>44958</v>
      </c>
      <c r="D1209">
        <f t="shared" ca="1" si="73"/>
        <v>69</v>
      </c>
      <c r="E1209" t="s">
        <v>697</v>
      </c>
      <c r="F1209" t="s">
        <v>698</v>
      </c>
      <c r="G1209" s="9" t="s">
        <v>30</v>
      </c>
      <c r="H1209" t="s">
        <v>16</v>
      </c>
      <c r="I1209" s="6">
        <f t="shared" ca="1" si="74"/>
        <v>44964</v>
      </c>
      <c r="J1209" cm="1">
        <f t="array" aca="1" ref="J1209" ca="1">_xlfn.LET(
    _xlpm.filteredList, _xlfn._xlws.FILTER(Employee_final!$A$2:$A$205, Employee_final!$R$2:$R$205 = _xlfn.NUMBERVALUE(Tickets_final!$G1209),Employee_final!$U$2:$U$205 &gt;=1),
    _xlpm.countList, COUNTA(_xlpm.filteredList),
    IF(_xlpm.countList = 0, "",
        INDEX(_xlpm.filteredList, RANDBETWEEN(1, _xlpm.countList))
    )
)</f>
        <v>154</v>
      </c>
      <c r="K1209">
        <f t="shared" ca="1" si="75"/>
        <v>5</v>
      </c>
    </row>
    <row r="1210" spans="1:11">
      <c r="A1210">
        <v>1209</v>
      </c>
      <c r="B1210">
        <f t="shared" ca="1" si="72"/>
        <v>129</v>
      </c>
      <c r="C1210" s="6" cm="1">
        <f t="array" aca="1" ref="C1210" ca="1">_xlfn.LET(
    _xlpm.DOJ, _xlfn.XLOOKUP(Tickets_final!$B1210, Employee_final!$A$2:$A$205, Employee_final!$K$2:$K$205, 0, 1, 1),
    _xlpm.RANDDATE, RANDBETWEEN(_xlpm.DOJ, TODAY()),
    _xlpm.RANDDATE
)</f>
        <v>45133</v>
      </c>
      <c r="D1210">
        <f t="shared" ca="1" si="73"/>
        <v>129</v>
      </c>
      <c r="E1210" t="s">
        <v>699</v>
      </c>
      <c r="F1210" t="s">
        <v>700</v>
      </c>
      <c r="G1210" s="9" t="s">
        <v>23</v>
      </c>
      <c r="H1210" t="s">
        <v>23</v>
      </c>
      <c r="I1210" s="6">
        <f t="shared" ca="1" si="74"/>
        <v>45141</v>
      </c>
      <c r="J1210" cm="1">
        <f t="array" aca="1" ref="J1210" ca="1">_xlfn.LET(
    _xlpm.filteredList, _xlfn._xlws.FILTER(Employee_final!$A$2:$A$205, Employee_final!$R$2:$R$205 = _xlfn.NUMBERVALUE(Tickets_final!$G1210),Employee_final!$U$2:$U$205 &gt;=1),
    _xlpm.countList, COUNTA(_xlpm.filteredList),
    IF(_xlpm.countList = 0, "",
        INDEX(_xlpm.filteredList, RANDBETWEEN(1, _xlpm.countList))
    )
)</f>
        <v>150</v>
      </c>
      <c r="K1210">
        <f t="shared" ca="1" si="75"/>
        <v>1</v>
      </c>
    </row>
    <row r="1211" spans="1:11">
      <c r="A1211">
        <v>1210</v>
      </c>
      <c r="B1211">
        <f t="shared" ca="1" si="72"/>
        <v>125</v>
      </c>
      <c r="C1211" s="6" cm="1">
        <f t="array" aca="1" ref="C1211" ca="1">_xlfn.LET(
    _xlpm.DOJ, _xlfn.XLOOKUP(Tickets_final!$B1211, Employee_final!$A$2:$A$205, Employee_final!$K$2:$K$205, 0, 1, 1),
    _xlpm.RANDDATE, RANDBETWEEN(_xlpm.DOJ, TODAY()),
    _xlpm.RANDDATE
)</f>
        <v>45649</v>
      </c>
      <c r="D1211">
        <f t="shared" ca="1" si="73"/>
        <v>125</v>
      </c>
      <c r="E1211" t="s">
        <v>701</v>
      </c>
      <c r="F1211" t="s">
        <v>702</v>
      </c>
      <c r="G1211" s="9" t="s">
        <v>39</v>
      </c>
      <c r="H1211" t="s">
        <v>30</v>
      </c>
      <c r="I1211" s="6">
        <f t="shared" ca="1" si="74"/>
        <v>45654</v>
      </c>
      <c r="J1211" cm="1">
        <f t="array" aca="1" ref="J1211" ca="1">_xlfn.LET(
    _xlpm.filteredList, _xlfn._xlws.FILTER(Employee_final!$A$2:$A$205, Employee_final!$R$2:$R$205 = _xlfn.NUMBERVALUE(Tickets_final!$G1211),Employee_final!$U$2:$U$205 &gt;=1),
    _xlpm.countList, COUNTA(_xlpm.filteredList),
    IF(_xlpm.countList = 0, "",
        INDEX(_xlpm.filteredList, RANDBETWEEN(1, _xlpm.countList))
    )
)</f>
        <v>14</v>
      </c>
      <c r="K1211">
        <f t="shared" ca="1" si="75"/>
        <v>5</v>
      </c>
    </row>
    <row r="1212" spans="1:11">
      <c r="A1212">
        <v>1211</v>
      </c>
      <c r="B1212">
        <f t="shared" ca="1" si="72"/>
        <v>14</v>
      </c>
      <c r="C1212" s="6" cm="1">
        <f t="array" aca="1" ref="C1212" ca="1">_xlfn.LET(
    _xlpm.DOJ, _xlfn.XLOOKUP(Tickets_final!$B1212, Employee_final!$A$2:$A$205, Employee_final!$K$2:$K$205, 0, 1, 1),
    _xlpm.RANDDATE, RANDBETWEEN(_xlpm.DOJ, TODAY()),
    _xlpm.RANDDATE
)</f>
        <v>45297</v>
      </c>
      <c r="D1212">
        <f t="shared" ca="1" si="73"/>
        <v>14</v>
      </c>
      <c r="E1212" t="s">
        <v>703</v>
      </c>
      <c r="F1212" t="s">
        <v>704</v>
      </c>
      <c r="G1212" s="9" t="s">
        <v>30</v>
      </c>
      <c r="H1212" t="s">
        <v>31</v>
      </c>
      <c r="I1212" s="6">
        <f t="shared" ca="1" si="74"/>
        <v>45304</v>
      </c>
      <c r="J1212" cm="1">
        <f t="array" aca="1" ref="J1212" ca="1">_xlfn.LET(
    _xlpm.filteredList, _xlfn._xlws.FILTER(Employee_final!$A$2:$A$205, Employee_final!$R$2:$R$205 = _xlfn.NUMBERVALUE(Tickets_final!$G1212),Employee_final!$U$2:$U$205 &gt;=1),
    _xlpm.countList, COUNTA(_xlpm.filteredList),
    IF(_xlpm.countList = 0, "",
        INDEX(_xlpm.filteredList, RANDBETWEEN(1, _xlpm.countList))
    )
)</f>
        <v>185</v>
      </c>
      <c r="K1212">
        <f t="shared" ca="1" si="75"/>
        <v>1</v>
      </c>
    </row>
    <row r="1213" spans="1:11">
      <c r="A1213">
        <v>1212</v>
      </c>
      <c r="B1213">
        <f t="shared" ca="1" si="72"/>
        <v>11</v>
      </c>
      <c r="C1213" s="6" cm="1">
        <f t="array" aca="1" ref="C1213" ca="1">_xlfn.LET(
    _xlpm.DOJ, _xlfn.XLOOKUP(Tickets_final!$B1213, Employee_final!$A$2:$A$205, Employee_final!$K$2:$K$205, 0, 1, 1),
    _xlpm.RANDDATE, RANDBETWEEN(_xlpm.DOJ, TODAY()),
    _xlpm.RANDDATE
)</f>
        <v>44781</v>
      </c>
      <c r="D1213">
        <f t="shared" ca="1" si="73"/>
        <v>11</v>
      </c>
      <c r="E1213" t="s">
        <v>522</v>
      </c>
      <c r="F1213" t="s">
        <v>523</v>
      </c>
      <c r="G1213" s="9" t="s">
        <v>23</v>
      </c>
      <c r="H1213" t="s">
        <v>23</v>
      </c>
      <c r="I1213" s="6">
        <f t="shared" ca="1" si="74"/>
        <v>44790</v>
      </c>
      <c r="J1213" cm="1">
        <f t="array" aca="1" ref="J1213" ca="1">_xlfn.LET(
    _xlpm.filteredList, _xlfn._xlws.FILTER(Employee_final!$A$2:$A$205, Employee_final!$R$2:$R$205 = _xlfn.NUMBERVALUE(Tickets_final!$G1213),Employee_final!$U$2:$U$205 &gt;=1),
    _xlpm.countList, COUNTA(_xlpm.filteredList),
    IF(_xlpm.countList = 0, "",
        INDEX(_xlpm.filteredList, RANDBETWEEN(1, _xlpm.countList))
    )
)</f>
        <v>110</v>
      </c>
      <c r="K1213">
        <f t="shared" ca="1" si="75"/>
        <v>6</v>
      </c>
    </row>
    <row r="1214" spans="1:11">
      <c r="A1214">
        <v>1213</v>
      </c>
      <c r="B1214">
        <f t="shared" ca="1" si="72"/>
        <v>5</v>
      </c>
      <c r="C1214" s="6" cm="1">
        <f t="array" aca="1" ref="C1214" ca="1">_xlfn.LET(
    _xlpm.DOJ, _xlfn.XLOOKUP(Tickets_final!$B1214, Employee_final!$A$2:$A$205, Employee_final!$K$2:$K$205, 0, 1, 1),
    _xlpm.RANDDATE, RANDBETWEEN(_xlpm.DOJ, TODAY()),
    _xlpm.RANDDATE
)</f>
        <v>44914</v>
      </c>
      <c r="D1214">
        <f t="shared" ca="1" si="73"/>
        <v>5</v>
      </c>
      <c r="E1214" t="s">
        <v>705</v>
      </c>
      <c r="F1214" t="s">
        <v>706</v>
      </c>
      <c r="G1214" s="9" t="s">
        <v>19</v>
      </c>
      <c r="H1214" t="s">
        <v>46</v>
      </c>
      <c r="I1214" s="6">
        <f t="shared" ca="1" si="74"/>
        <v>44917</v>
      </c>
      <c r="J1214" cm="1">
        <f t="array" aca="1" ref="J1214" ca="1">_xlfn.LET(
    _xlpm.filteredList, _xlfn._xlws.FILTER(Employee_final!$A$2:$A$205, Employee_final!$R$2:$R$205 = _xlfn.NUMBERVALUE(Tickets_final!$G1214),Employee_final!$U$2:$U$205 &gt;=1),
    _xlpm.countList, COUNTA(_xlpm.filteredList),
    IF(_xlpm.countList = 0, "",
        INDEX(_xlpm.filteredList, RANDBETWEEN(1, _xlpm.countList))
    )
)</f>
        <v>136</v>
      </c>
      <c r="K1214">
        <f t="shared" ca="1" si="75"/>
        <v>1</v>
      </c>
    </row>
    <row r="1215" spans="1:11">
      <c r="A1215">
        <v>1214</v>
      </c>
      <c r="B1215">
        <f t="shared" ca="1" si="72"/>
        <v>10</v>
      </c>
      <c r="C1215" s="6" cm="1">
        <f t="array" aca="1" ref="C1215" ca="1">_xlfn.LET(
    _xlpm.DOJ, _xlfn.XLOOKUP(Tickets_final!$B1215, Employee_final!$A$2:$A$205, Employee_final!$K$2:$K$205, 0, 1, 1),
    _xlpm.RANDDATE, RANDBETWEEN(_xlpm.DOJ, TODAY()),
    _xlpm.RANDDATE
)</f>
        <v>45149</v>
      </c>
      <c r="D1215">
        <f t="shared" ca="1" si="73"/>
        <v>64</v>
      </c>
      <c r="E1215" t="s">
        <v>707</v>
      </c>
      <c r="F1215" t="s">
        <v>708</v>
      </c>
      <c r="G1215" s="9" t="s">
        <v>30</v>
      </c>
      <c r="H1215" t="s">
        <v>35</v>
      </c>
      <c r="I1215" s="6">
        <f t="shared" ca="1" si="74"/>
        <v>45152</v>
      </c>
      <c r="J1215" cm="1">
        <f t="array" aca="1" ref="J1215" ca="1">_xlfn.LET(
    _xlpm.filteredList, _xlfn._xlws.FILTER(Employee_final!$A$2:$A$205, Employee_final!$R$2:$R$205 = _xlfn.NUMBERVALUE(Tickets_final!$G1215),Employee_final!$U$2:$U$205 &gt;=1),
    _xlpm.countList, COUNTA(_xlpm.filteredList),
    IF(_xlpm.countList = 0, "",
        INDEX(_xlpm.filteredList, RANDBETWEEN(1, _xlpm.countList))
    )
)</f>
        <v>162</v>
      </c>
      <c r="K1215">
        <f t="shared" ca="1" si="75"/>
        <v>6</v>
      </c>
    </row>
    <row r="1216" spans="1:11">
      <c r="A1216">
        <v>1215</v>
      </c>
      <c r="B1216">
        <f t="shared" ca="1" si="72"/>
        <v>138</v>
      </c>
      <c r="C1216" s="6" cm="1">
        <f t="array" aca="1" ref="C1216" ca="1">_xlfn.LET(
    _xlpm.DOJ, _xlfn.XLOOKUP(Tickets_final!$B1216, Employee_final!$A$2:$A$205, Employee_final!$K$2:$K$205, 0, 1, 1),
    _xlpm.RANDDATE, RANDBETWEEN(_xlpm.DOJ, TODAY()),
    _xlpm.RANDDATE
)</f>
        <v>45465</v>
      </c>
      <c r="D1216">
        <f t="shared" ca="1" si="73"/>
        <v>138</v>
      </c>
      <c r="E1216" t="s">
        <v>709</v>
      </c>
      <c r="F1216" t="s">
        <v>710</v>
      </c>
      <c r="G1216" s="9" t="s">
        <v>39</v>
      </c>
      <c r="H1216" t="s">
        <v>30</v>
      </c>
      <c r="I1216" s="6">
        <f t="shared" ca="1" si="74"/>
        <v>45470</v>
      </c>
      <c r="J1216" cm="1">
        <f t="array" aca="1" ref="J1216" ca="1">_xlfn.LET(
    _xlpm.filteredList, _xlfn._xlws.FILTER(Employee_final!$A$2:$A$205, Employee_final!$R$2:$R$205 = _xlfn.NUMBERVALUE(Tickets_final!$G1216),Employee_final!$U$2:$U$205 &gt;=1),
    _xlpm.countList, COUNTA(_xlpm.filteredList),
    IF(_xlpm.countList = 0, "",
        INDEX(_xlpm.filteredList, RANDBETWEEN(1, _xlpm.countList))
    )
)</f>
        <v>6</v>
      </c>
      <c r="K1216">
        <f t="shared" ca="1" si="75"/>
        <v>1</v>
      </c>
    </row>
    <row r="1217" spans="1:11">
      <c r="A1217">
        <v>1216</v>
      </c>
      <c r="B1217">
        <f t="shared" ca="1" si="72"/>
        <v>119</v>
      </c>
      <c r="C1217" s="6" cm="1">
        <f t="array" aca="1" ref="C1217" ca="1">_xlfn.LET(
    _xlpm.DOJ, _xlfn.XLOOKUP(Tickets_final!$B1217, Employee_final!$A$2:$A$205, Employee_final!$K$2:$K$205, 0, 1, 1),
    _xlpm.RANDDATE, RANDBETWEEN(_xlpm.DOJ, TODAY()),
    _xlpm.RANDDATE
)</f>
        <v>44098</v>
      </c>
      <c r="D1217">
        <f t="shared" ca="1" si="73"/>
        <v>119</v>
      </c>
      <c r="E1217" t="s">
        <v>711</v>
      </c>
      <c r="F1217" t="s">
        <v>712</v>
      </c>
      <c r="G1217" s="9" t="s">
        <v>30</v>
      </c>
      <c r="H1217" t="s">
        <v>16</v>
      </c>
      <c r="I1217" s="6">
        <f t="shared" ca="1" si="74"/>
        <v>44108</v>
      </c>
      <c r="J1217" cm="1">
        <f t="array" aca="1" ref="J1217" ca="1">_xlfn.LET(
    _xlpm.filteredList, _xlfn._xlws.FILTER(Employee_final!$A$2:$A$205, Employee_final!$R$2:$R$205 = _xlfn.NUMBERVALUE(Tickets_final!$G1217),Employee_final!$U$2:$U$205 &gt;=1),
    _xlpm.countList, COUNTA(_xlpm.filteredList),
    IF(_xlpm.countList = 0, "",
        INDEX(_xlpm.filteredList, RANDBETWEEN(1, _xlpm.countList))
    )
)</f>
        <v>200</v>
      </c>
      <c r="K1217">
        <f t="shared" ca="1" si="75"/>
        <v>5</v>
      </c>
    </row>
    <row r="1218" spans="1:11">
      <c r="A1218">
        <v>1217</v>
      </c>
      <c r="B1218">
        <f t="shared" ca="1" si="72"/>
        <v>6</v>
      </c>
      <c r="C1218" s="6" cm="1">
        <f t="array" aca="1" ref="C1218" ca="1">_xlfn.LET(
    _xlpm.DOJ, _xlfn.XLOOKUP(Tickets_final!$B1218, Employee_final!$A$2:$A$205, Employee_final!$K$2:$K$205, 0, 1, 1),
    _xlpm.RANDDATE, RANDBETWEEN(_xlpm.DOJ, TODAY()),
    _xlpm.RANDDATE
)</f>
        <v>45728</v>
      </c>
      <c r="D1218">
        <f t="shared" ca="1" si="73"/>
        <v>6</v>
      </c>
      <c r="E1218" t="s">
        <v>632</v>
      </c>
      <c r="F1218" t="s">
        <v>633</v>
      </c>
      <c r="G1218" s="9" t="s">
        <v>39</v>
      </c>
      <c r="H1218" t="s">
        <v>30</v>
      </c>
      <c r="I1218" s="6">
        <f t="shared" ca="1" si="74"/>
        <v>45736</v>
      </c>
      <c r="J1218" cm="1">
        <f t="array" aca="1" ref="J1218" ca="1">_xlfn.LET(
    _xlpm.filteredList, _xlfn._xlws.FILTER(Employee_final!$A$2:$A$205, Employee_final!$R$2:$R$205 = _xlfn.NUMBERVALUE(Tickets_final!$G1218),Employee_final!$U$2:$U$205 &gt;=1),
    _xlpm.countList, COUNTA(_xlpm.filteredList),
    IF(_xlpm.countList = 0, "",
        INDEX(_xlpm.filteredList, RANDBETWEEN(1, _xlpm.countList))
    )
)</f>
        <v>178</v>
      </c>
      <c r="K1218">
        <f t="shared" ca="1" si="75"/>
        <v>3</v>
      </c>
    </row>
    <row r="1219" spans="1:11">
      <c r="A1219">
        <v>1218</v>
      </c>
      <c r="B1219">
        <f t="shared" ref="B1219:B1282" ca="1" si="76">RANDBETWEEN(1,201)</f>
        <v>11</v>
      </c>
      <c r="C1219" s="6" cm="1">
        <f t="array" aca="1" ref="C1219" ca="1">_xlfn.LET(
    _xlpm.DOJ, _xlfn.XLOOKUP(Tickets_final!$B1219, Employee_final!$A$2:$A$205, Employee_final!$K$2:$K$205, 0, 1, 1),
    _xlpm.RANDDATE, RANDBETWEEN(_xlpm.DOJ, TODAY()),
    _xlpm.RANDDATE
)</f>
        <v>45527</v>
      </c>
      <c r="D1219">
        <f t="shared" ref="D1219:D1282" ca="1" si="77">IF(MOD($B1219,10)=0, RANDBETWEEN(1,205), $B1219)</f>
        <v>11</v>
      </c>
      <c r="E1219" t="s">
        <v>634</v>
      </c>
      <c r="F1219" t="s">
        <v>635</v>
      </c>
      <c r="G1219" s="9" t="s">
        <v>19</v>
      </c>
      <c r="H1219" t="s">
        <v>46</v>
      </c>
      <c r="I1219" s="6">
        <f t="shared" ref="I1219:I1282" ca="1" si="78">$C1219+RANDBETWEEN(2,10)</f>
        <v>45530</v>
      </c>
      <c r="J1219" cm="1">
        <f t="array" aca="1" ref="J1219" ca="1">_xlfn.LET(
    _xlpm.filteredList, _xlfn._xlws.FILTER(Employee_final!$A$2:$A$205, Employee_final!$R$2:$R$205 = _xlfn.NUMBERVALUE(Tickets_final!$G1219),Employee_final!$U$2:$U$205 &gt;=1),
    _xlpm.countList, COUNTA(_xlpm.filteredList),
    IF(_xlpm.countList = 0, "",
        INDEX(_xlpm.filteredList, RANDBETWEEN(1, _xlpm.countList))
    )
)</f>
        <v>118</v>
      </c>
      <c r="K1219">
        <f t="shared" ref="K1219:K1282" ca="1" si="79">RANDBETWEEN(1,6)</f>
        <v>6</v>
      </c>
    </row>
    <row r="1220" spans="1:11">
      <c r="A1220">
        <v>1219</v>
      </c>
      <c r="B1220">
        <f t="shared" ca="1" si="76"/>
        <v>60</v>
      </c>
      <c r="C1220" s="6" cm="1">
        <f t="array" aca="1" ref="C1220" ca="1">_xlfn.LET(
    _xlpm.DOJ, _xlfn.XLOOKUP(Tickets_final!$B1220, Employee_final!$A$2:$A$205, Employee_final!$K$2:$K$205, 0, 1, 1),
    _xlpm.RANDDATE, RANDBETWEEN(_xlpm.DOJ, TODAY()),
    _xlpm.RANDDATE
)</f>
        <v>45268</v>
      </c>
      <c r="D1220">
        <f t="shared" ca="1" si="77"/>
        <v>11</v>
      </c>
      <c r="E1220" t="s">
        <v>636</v>
      </c>
      <c r="F1220" t="s">
        <v>637</v>
      </c>
      <c r="G1220" s="9" t="s">
        <v>30</v>
      </c>
      <c r="H1220" t="s">
        <v>31</v>
      </c>
      <c r="I1220" s="6">
        <f t="shared" ca="1" si="78"/>
        <v>45271</v>
      </c>
      <c r="J1220" cm="1">
        <f t="array" aca="1" ref="J1220" ca="1">_xlfn.LET(
    _xlpm.filteredList, _xlfn._xlws.FILTER(Employee_final!$A$2:$A$205, Employee_final!$R$2:$R$205 = _xlfn.NUMBERVALUE(Tickets_final!$G1220),Employee_final!$U$2:$U$205 &gt;=1),
    _xlpm.countList, COUNTA(_xlpm.filteredList),
    IF(_xlpm.countList = 0, "",
        INDEX(_xlpm.filteredList, RANDBETWEEN(1, _xlpm.countList))
    )
)</f>
        <v>144</v>
      </c>
      <c r="K1220">
        <f t="shared" ca="1" si="79"/>
        <v>3</v>
      </c>
    </row>
    <row r="1221" spans="1:11">
      <c r="A1221">
        <v>1220</v>
      </c>
      <c r="B1221">
        <f t="shared" ca="1" si="76"/>
        <v>179</v>
      </c>
      <c r="C1221" s="6" cm="1">
        <f t="array" aca="1" ref="C1221" ca="1">_xlfn.LET(
    _xlpm.DOJ, _xlfn.XLOOKUP(Tickets_final!$B1221, Employee_final!$A$2:$A$205, Employee_final!$K$2:$K$205, 0, 1, 1),
    _xlpm.RANDDATE, RANDBETWEEN(_xlpm.DOJ, TODAY()),
    _xlpm.RANDDATE
)</f>
        <v>45543</v>
      </c>
      <c r="D1221">
        <f t="shared" ca="1" si="77"/>
        <v>179</v>
      </c>
      <c r="E1221" t="s">
        <v>638</v>
      </c>
      <c r="F1221" t="s">
        <v>639</v>
      </c>
      <c r="G1221" s="9" t="s">
        <v>23</v>
      </c>
      <c r="H1221" t="s">
        <v>23</v>
      </c>
      <c r="I1221" s="6">
        <f t="shared" ca="1" si="78"/>
        <v>45547</v>
      </c>
      <c r="J1221" cm="1">
        <f t="array" aca="1" ref="J1221" ca="1">_xlfn.LET(
    _xlpm.filteredList, _xlfn._xlws.FILTER(Employee_final!$A$2:$A$205, Employee_final!$R$2:$R$205 = _xlfn.NUMBERVALUE(Tickets_final!$G1221),Employee_final!$U$2:$U$205 &gt;=1),
    _xlpm.countList, COUNTA(_xlpm.filteredList),
    IF(_xlpm.countList = 0, "",
        INDEX(_xlpm.filteredList, RANDBETWEEN(1, _xlpm.countList))
    )
)</f>
        <v>151</v>
      </c>
      <c r="K1221">
        <f t="shared" ca="1" si="79"/>
        <v>2</v>
      </c>
    </row>
    <row r="1222" spans="1:11">
      <c r="A1222">
        <v>1221</v>
      </c>
      <c r="B1222">
        <f t="shared" ca="1" si="76"/>
        <v>7</v>
      </c>
      <c r="C1222" s="6" cm="1">
        <f t="array" aca="1" ref="C1222" ca="1">_xlfn.LET(
    _xlpm.DOJ, _xlfn.XLOOKUP(Tickets_final!$B1222, Employee_final!$A$2:$A$205, Employee_final!$K$2:$K$205, 0, 1, 1),
    _xlpm.RANDDATE, RANDBETWEEN(_xlpm.DOJ, TODAY()),
    _xlpm.RANDDATE
)</f>
        <v>45110</v>
      </c>
      <c r="D1222">
        <f t="shared" ca="1" si="77"/>
        <v>7</v>
      </c>
      <c r="E1222" t="s">
        <v>455</v>
      </c>
      <c r="F1222" t="s">
        <v>640</v>
      </c>
      <c r="G1222" s="9" t="s">
        <v>39</v>
      </c>
      <c r="H1222" t="s">
        <v>19</v>
      </c>
      <c r="I1222" s="6">
        <f t="shared" ca="1" si="78"/>
        <v>45112</v>
      </c>
      <c r="J1222" cm="1">
        <f t="array" aca="1" ref="J1222" ca="1">_xlfn.LET(
    _xlpm.filteredList, _xlfn._xlws.FILTER(Employee_final!$A$2:$A$205, Employee_final!$R$2:$R$205 = _xlfn.NUMBERVALUE(Tickets_final!$G1222),Employee_final!$U$2:$U$205 &gt;=1),
    _xlpm.countList, COUNTA(_xlpm.filteredList),
    IF(_xlpm.countList = 0, "",
        INDEX(_xlpm.filteredList, RANDBETWEEN(1, _xlpm.countList))
    )
)</f>
        <v>64</v>
      </c>
      <c r="K1222">
        <f t="shared" ca="1" si="79"/>
        <v>4</v>
      </c>
    </row>
    <row r="1223" spans="1:11">
      <c r="A1223">
        <v>1222</v>
      </c>
      <c r="B1223">
        <f t="shared" ca="1" si="76"/>
        <v>5</v>
      </c>
      <c r="C1223" s="6" cm="1">
        <f t="array" aca="1" ref="C1223" ca="1">_xlfn.LET(
    _xlpm.DOJ, _xlfn.XLOOKUP(Tickets_final!$B1223, Employee_final!$A$2:$A$205, Employee_final!$K$2:$K$205, 0, 1, 1),
    _xlpm.RANDDATE, RANDBETWEEN(_xlpm.DOJ, TODAY()),
    _xlpm.RANDDATE
)</f>
        <v>43437</v>
      </c>
      <c r="D1223">
        <f t="shared" ca="1" si="77"/>
        <v>5</v>
      </c>
      <c r="E1223" t="s">
        <v>641</v>
      </c>
      <c r="F1223" t="s">
        <v>642</v>
      </c>
      <c r="G1223" s="9" t="s">
        <v>23</v>
      </c>
      <c r="H1223" t="s">
        <v>39</v>
      </c>
      <c r="I1223" s="6">
        <f t="shared" ca="1" si="78"/>
        <v>43444</v>
      </c>
      <c r="J1223" cm="1">
        <f t="array" aca="1" ref="J1223" ca="1">_xlfn.LET(
    _xlpm.filteredList, _xlfn._xlws.FILTER(Employee_final!$A$2:$A$205, Employee_final!$R$2:$R$205 = _xlfn.NUMBERVALUE(Tickets_final!$G1223),Employee_final!$U$2:$U$205 &gt;=1),
    _xlpm.countList, COUNTA(_xlpm.filteredList),
    IF(_xlpm.countList = 0, "",
        INDEX(_xlpm.filteredList, RANDBETWEEN(1, _xlpm.countList))
    )
)</f>
        <v>149</v>
      </c>
      <c r="K1223">
        <f t="shared" ca="1" si="79"/>
        <v>1</v>
      </c>
    </row>
    <row r="1224" spans="1:11">
      <c r="A1224">
        <v>1223</v>
      </c>
      <c r="B1224">
        <f t="shared" ca="1" si="76"/>
        <v>100</v>
      </c>
      <c r="C1224" s="6" cm="1">
        <f t="array" aca="1" ref="C1224" ca="1">_xlfn.LET(
    _xlpm.DOJ, _xlfn.XLOOKUP(Tickets_final!$B1224, Employee_final!$A$2:$A$205, Employee_final!$K$2:$K$205, 0, 1, 1),
    _xlpm.RANDDATE, RANDBETWEEN(_xlpm.DOJ, TODAY()),
    _xlpm.RANDDATE
)</f>
        <v>44926</v>
      </c>
      <c r="D1224">
        <f t="shared" ca="1" si="77"/>
        <v>12</v>
      </c>
      <c r="E1224" t="s">
        <v>643</v>
      </c>
      <c r="F1224" t="s">
        <v>644</v>
      </c>
      <c r="G1224" s="9" t="s">
        <v>19</v>
      </c>
      <c r="H1224" t="s">
        <v>46</v>
      </c>
      <c r="I1224" s="6">
        <f t="shared" ca="1" si="78"/>
        <v>44934</v>
      </c>
      <c r="J1224" cm="1">
        <f t="array" aca="1" ref="J1224" ca="1">_xlfn.LET(
    _xlpm.filteredList, _xlfn._xlws.FILTER(Employee_final!$A$2:$A$205, Employee_final!$R$2:$R$205 = _xlfn.NUMBERVALUE(Tickets_final!$G1224),Employee_final!$U$2:$U$205 &gt;=1),
    _xlpm.countList, COUNTA(_xlpm.filteredList),
    IF(_xlpm.countList = 0, "",
        INDEX(_xlpm.filteredList, RANDBETWEEN(1, _xlpm.countList))
    )
)</f>
        <v>68</v>
      </c>
      <c r="K1224">
        <f t="shared" ca="1" si="79"/>
        <v>6</v>
      </c>
    </row>
    <row r="1225" spans="1:11">
      <c r="A1225">
        <v>1224</v>
      </c>
      <c r="B1225">
        <f t="shared" ca="1" si="76"/>
        <v>20</v>
      </c>
      <c r="C1225" s="6" cm="1">
        <f t="array" aca="1" ref="C1225" ca="1">_xlfn.LET(
    _xlpm.DOJ, _xlfn.XLOOKUP(Tickets_final!$B1225, Employee_final!$A$2:$A$205, Employee_final!$K$2:$K$205, 0, 1, 1),
    _xlpm.RANDDATE, RANDBETWEEN(_xlpm.DOJ, TODAY()),
    _xlpm.RANDDATE
)</f>
        <v>45252</v>
      </c>
      <c r="D1225">
        <f t="shared" ca="1" si="77"/>
        <v>185</v>
      </c>
      <c r="E1225" t="s">
        <v>461</v>
      </c>
      <c r="F1225" t="s">
        <v>645</v>
      </c>
      <c r="G1225" s="9" t="s">
        <v>30</v>
      </c>
      <c r="H1225" t="s">
        <v>16</v>
      </c>
      <c r="I1225" s="6">
        <f t="shared" ca="1" si="78"/>
        <v>45260</v>
      </c>
      <c r="J1225" cm="1">
        <f t="array" aca="1" ref="J1225" ca="1">_xlfn.LET(
    _xlpm.filteredList, _xlfn._xlws.FILTER(Employee_final!$A$2:$A$205, Employee_final!$R$2:$R$205 = _xlfn.NUMBERVALUE(Tickets_final!$G1225),Employee_final!$U$2:$U$205 &gt;=1),
    _xlpm.countList, COUNTA(_xlpm.filteredList),
    IF(_xlpm.countList = 0, "",
        INDEX(_xlpm.filteredList, RANDBETWEEN(1, _xlpm.countList))
    )
)</f>
        <v>196</v>
      </c>
      <c r="K1225">
        <f t="shared" ca="1" si="79"/>
        <v>4</v>
      </c>
    </row>
    <row r="1226" spans="1:11">
      <c r="A1226">
        <v>1225</v>
      </c>
      <c r="B1226">
        <f t="shared" ca="1" si="76"/>
        <v>104</v>
      </c>
      <c r="C1226" s="6" cm="1">
        <f t="array" aca="1" ref="C1226" ca="1">_xlfn.LET(
    _xlpm.DOJ, _xlfn.XLOOKUP(Tickets_final!$B1226, Employee_final!$A$2:$A$205, Employee_final!$K$2:$K$205, 0, 1, 1),
    _xlpm.RANDDATE, RANDBETWEEN(_xlpm.DOJ, TODAY()),
    _xlpm.RANDDATE
)</f>
        <v>45820</v>
      </c>
      <c r="D1226">
        <f t="shared" ca="1" si="77"/>
        <v>104</v>
      </c>
      <c r="E1226" t="s">
        <v>646</v>
      </c>
      <c r="F1226" t="s">
        <v>647</v>
      </c>
      <c r="G1226" s="9" t="s">
        <v>39</v>
      </c>
      <c r="H1226" t="s">
        <v>30</v>
      </c>
      <c r="I1226" s="6">
        <f t="shared" ca="1" si="78"/>
        <v>45828</v>
      </c>
      <c r="J1226" cm="1">
        <f t="array" aca="1" ref="J1226" ca="1">_xlfn.LET(
    _xlpm.filteredList, _xlfn._xlws.FILTER(Employee_final!$A$2:$A$205, Employee_final!$R$2:$R$205 = _xlfn.NUMBERVALUE(Tickets_final!$G1226),Employee_final!$U$2:$U$205 &gt;=1),
    _xlpm.countList, COUNTA(_xlpm.filteredList),
    IF(_xlpm.countList = 0, "",
        INDEX(_xlpm.filteredList, RANDBETWEEN(1, _xlpm.countList))
    )
)</f>
        <v>16</v>
      </c>
      <c r="K1226">
        <f t="shared" ca="1" si="79"/>
        <v>6</v>
      </c>
    </row>
    <row r="1227" spans="1:11">
      <c r="A1227">
        <v>1226</v>
      </c>
      <c r="B1227">
        <f t="shared" ca="1" si="76"/>
        <v>131</v>
      </c>
      <c r="C1227" s="6" cm="1">
        <f t="array" aca="1" ref="C1227" ca="1">_xlfn.LET(
    _xlpm.DOJ, _xlfn.XLOOKUP(Tickets_final!$B1227, Employee_final!$A$2:$A$205, Employee_final!$K$2:$K$205, 0, 1, 1),
    _xlpm.RANDDATE, RANDBETWEEN(_xlpm.DOJ, TODAY()),
    _xlpm.RANDDATE
)</f>
        <v>44441</v>
      </c>
      <c r="D1227">
        <f t="shared" ca="1" si="77"/>
        <v>131</v>
      </c>
      <c r="E1227" t="s">
        <v>648</v>
      </c>
      <c r="F1227" t="s">
        <v>649</v>
      </c>
      <c r="G1227" s="9" t="s">
        <v>23</v>
      </c>
      <c r="H1227" t="s">
        <v>23</v>
      </c>
      <c r="I1227" s="6">
        <f t="shared" ca="1" si="78"/>
        <v>44443</v>
      </c>
      <c r="J1227" cm="1">
        <f t="array" aca="1" ref="J1227" ca="1">_xlfn.LET(
    _xlpm.filteredList, _xlfn._xlws.FILTER(Employee_final!$A$2:$A$205, Employee_final!$R$2:$R$205 = _xlfn.NUMBERVALUE(Tickets_final!$G1227),Employee_final!$U$2:$U$205 &gt;=1),
    _xlpm.countList, COUNTA(_xlpm.filteredList),
    IF(_xlpm.countList = 0, "",
        INDEX(_xlpm.filteredList, RANDBETWEEN(1, _xlpm.countList))
    )
)</f>
        <v>186</v>
      </c>
      <c r="K1227">
        <f t="shared" ca="1" si="79"/>
        <v>5</v>
      </c>
    </row>
    <row r="1228" spans="1:11">
      <c r="A1228">
        <v>1227</v>
      </c>
      <c r="B1228">
        <f t="shared" ca="1" si="76"/>
        <v>110</v>
      </c>
      <c r="C1228" s="6" cm="1">
        <f t="array" aca="1" ref="C1228" ca="1">_xlfn.LET(
    _xlpm.DOJ, _xlfn.XLOOKUP(Tickets_final!$B1228, Employee_final!$A$2:$A$205, Employee_final!$K$2:$K$205, 0, 1, 1),
    _xlpm.RANDDATE, RANDBETWEEN(_xlpm.DOJ, TODAY()),
    _xlpm.RANDDATE
)</f>
        <v>45467</v>
      </c>
      <c r="D1228">
        <f t="shared" ca="1" si="77"/>
        <v>50</v>
      </c>
      <c r="E1228" t="s">
        <v>650</v>
      </c>
      <c r="F1228" t="s">
        <v>651</v>
      </c>
      <c r="G1228" s="9" t="s">
        <v>39</v>
      </c>
      <c r="H1228" t="s">
        <v>30</v>
      </c>
      <c r="I1228" s="6">
        <f t="shared" ca="1" si="78"/>
        <v>45475</v>
      </c>
      <c r="J1228" cm="1">
        <f t="array" aca="1" ref="J1228" ca="1">_xlfn.LET(
    _xlpm.filteredList, _xlfn._xlws.FILTER(Employee_final!$A$2:$A$205, Employee_final!$R$2:$R$205 = _xlfn.NUMBERVALUE(Tickets_final!$G1228),Employee_final!$U$2:$U$205 &gt;=1),
    _xlpm.countList, COUNTA(_xlpm.filteredList),
    IF(_xlpm.countList = 0, "",
        INDEX(_xlpm.filteredList, RANDBETWEEN(1, _xlpm.countList))
    )
)</f>
        <v>178</v>
      </c>
      <c r="K1228">
        <f t="shared" ca="1" si="79"/>
        <v>1</v>
      </c>
    </row>
    <row r="1229" spans="1:11">
      <c r="A1229">
        <v>1228</v>
      </c>
      <c r="B1229">
        <f t="shared" ca="1" si="76"/>
        <v>189</v>
      </c>
      <c r="C1229" s="6" cm="1">
        <f t="array" aca="1" ref="C1229" ca="1">_xlfn.LET(
    _xlpm.DOJ, _xlfn.XLOOKUP(Tickets_final!$B1229, Employee_final!$A$2:$A$205, Employee_final!$K$2:$K$205, 0, 1, 1),
    _xlpm.RANDDATE, RANDBETWEEN(_xlpm.DOJ, TODAY()),
    _xlpm.RANDDATE
)</f>
        <v>45644</v>
      </c>
      <c r="D1229">
        <f t="shared" ca="1" si="77"/>
        <v>189</v>
      </c>
      <c r="E1229" t="s">
        <v>652</v>
      </c>
      <c r="F1229" t="s">
        <v>653</v>
      </c>
      <c r="G1229" s="9" t="s">
        <v>19</v>
      </c>
      <c r="H1229" t="s">
        <v>46</v>
      </c>
      <c r="I1229" s="6">
        <f t="shared" ca="1" si="78"/>
        <v>45648</v>
      </c>
      <c r="J1229" cm="1">
        <f t="array" aca="1" ref="J1229" ca="1">_xlfn.LET(
    _xlpm.filteredList, _xlfn._xlws.FILTER(Employee_final!$A$2:$A$205, Employee_final!$R$2:$R$205 = _xlfn.NUMBERVALUE(Tickets_final!$G1229),Employee_final!$U$2:$U$205 &gt;=1),
    _xlpm.countList, COUNTA(_xlpm.filteredList),
    IF(_xlpm.countList = 0, "",
        INDEX(_xlpm.filteredList, RANDBETWEEN(1, _xlpm.countList))
    )
)</f>
        <v>43</v>
      </c>
      <c r="K1229">
        <f t="shared" ca="1" si="79"/>
        <v>5</v>
      </c>
    </row>
    <row r="1230" spans="1:11">
      <c r="A1230">
        <v>1229</v>
      </c>
      <c r="B1230">
        <f t="shared" ca="1" si="76"/>
        <v>161</v>
      </c>
      <c r="C1230" s="6" cm="1">
        <f t="array" aca="1" ref="C1230" ca="1">_xlfn.LET(
    _xlpm.DOJ, _xlfn.XLOOKUP(Tickets_final!$B1230, Employee_final!$A$2:$A$205, Employee_final!$K$2:$K$205, 0, 1, 1),
    _xlpm.RANDDATE, RANDBETWEEN(_xlpm.DOJ, TODAY()),
    _xlpm.RANDDATE
)</f>
        <v>45331</v>
      </c>
      <c r="D1230">
        <f t="shared" ca="1" si="77"/>
        <v>161</v>
      </c>
      <c r="E1230" t="s">
        <v>654</v>
      </c>
      <c r="F1230" t="s">
        <v>655</v>
      </c>
      <c r="G1230" s="9" t="s">
        <v>23</v>
      </c>
      <c r="H1230" t="s">
        <v>23</v>
      </c>
      <c r="I1230" s="6">
        <f t="shared" ca="1" si="78"/>
        <v>45335</v>
      </c>
      <c r="J1230" cm="1">
        <f t="array" aca="1" ref="J1230" ca="1">_xlfn.LET(
    _xlpm.filteredList, _xlfn._xlws.FILTER(Employee_final!$A$2:$A$205, Employee_final!$R$2:$R$205 = _xlfn.NUMBERVALUE(Tickets_final!$G1230),Employee_final!$U$2:$U$205 &gt;=1),
    _xlpm.countList, COUNTA(_xlpm.filteredList),
    IF(_xlpm.countList = 0, "",
        INDEX(_xlpm.filteredList, RANDBETWEEN(1, _xlpm.countList))
    )
)</f>
        <v>11</v>
      </c>
      <c r="K1230">
        <f t="shared" ca="1" si="79"/>
        <v>5</v>
      </c>
    </row>
    <row r="1231" spans="1:11">
      <c r="A1231">
        <v>1230</v>
      </c>
      <c r="B1231">
        <f t="shared" ca="1" si="76"/>
        <v>13</v>
      </c>
      <c r="C1231" s="6" cm="1">
        <f t="array" aca="1" ref="C1231" ca="1">_xlfn.LET(
    _xlpm.DOJ, _xlfn.XLOOKUP(Tickets_final!$B1231, Employee_final!$A$2:$A$205, Employee_final!$K$2:$K$205, 0, 1, 1),
    _xlpm.RANDDATE, RANDBETWEEN(_xlpm.DOJ, TODAY()),
    _xlpm.RANDDATE
)</f>
        <v>44731</v>
      </c>
      <c r="D1231">
        <f t="shared" ca="1" si="77"/>
        <v>13</v>
      </c>
      <c r="E1231" t="s">
        <v>656</v>
      </c>
      <c r="F1231" t="s">
        <v>657</v>
      </c>
      <c r="G1231" s="9" t="s">
        <v>30</v>
      </c>
      <c r="H1231" t="s">
        <v>35</v>
      </c>
      <c r="I1231" s="6">
        <f t="shared" ca="1" si="78"/>
        <v>44739</v>
      </c>
      <c r="J1231" cm="1">
        <f t="array" aca="1" ref="J1231" ca="1">_xlfn.LET(
    _xlpm.filteredList, _xlfn._xlws.FILTER(Employee_final!$A$2:$A$205, Employee_final!$R$2:$R$205 = _xlfn.NUMBERVALUE(Tickets_final!$G1231),Employee_final!$U$2:$U$205 &gt;=1),
    _xlpm.countList, COUNTA(_xlpm.filteredList),
    IF(_xlpm.countList = 0, "",
        INDEX(_xlpm.filteredList, RANDBETWEEN(1, _xlpm.countList))
    )
)</f>
        <v>128</v>
      </c>
      <c r="K1231">
        <f t="shared" ca="1" si="79"/>
        <v>1</v>
      </c>
    </row>
    <row r="1232" spans="1:11">
      <c r="A1232">
        <v>1231</v>
      </c>
      <c r="B1232">
        <f t="shared" ca="1" si="76"/>
        <v>10</v>
      </c>
      <c r="C1232" s="6" cm="1">
        <f t="array" aca="1" ref="C1232" ca="1">_xlfn.LET(
    _xlpm.DOJ, _xlfn.XLOOKUP(Tickets_final!$B1232, Employee_final!$A$2:$A$205, Employee_final!$K$2:$K$205, 0, 1, 1),
    _xlpm.RANDDATE, RANDBETWEEN(_xlpm.DOJ, TODAY()),
    _xlpm.RANDDATE
)</f>
        <v>43327</v>
      </c>
      <c r="D1232">
        <f t="shared" ca="1" si="77"/>
        <v>180</v>
      </c>
      <c r="E1232" t="s">
        <v>658</v>
      </c>
      <c r="F1232" t="s">
        <v>659</v>
      </c>
      <c r="G1232" s="9" t="s">
        <v>39</v>
      </c>
      <c r="H1232" t="s">
        <v>30</v>
      </c>
      <c r="I1232" s="6">
        <f t="shared" ca="1" si="78"/>
        <v>43332</v>
      </c>
      <c r="J1232" cm="1">
        <f t="array" aca="1" ref="J1232" ca="1">_xlfn.LET(
    _xlpm.filteredList, _xlfn._xlws.FILTER(Employee_final!$A$2:$A$205, Employee_final!$R$2:$R$205 = _xlfn.NUMBERVALUE(Tickets_final!$G1232),Employee_final!$U$2:$U$205 &gt;=1),
    _xlpm.countList, COUNTA(_xlpm.filteredList),
    IF(_xlpm.countList = 0, "",
        INDEX(_xlpm.filteredList, RANDBETWEEN(1, _xlpm.countList))
    )
)</f>
        <v>48</v>
      </c>
      <c r="K1232">
        <f t="shared" ca="1" si="79"/>
        <v>1</v>
      </c>
    </row>
    <row r="1233" spans="1:11">
      <c r="A1233">
        <v>1232</v>
      </c>
      <c r="B1233">
        <f t="shared" ca="1" si="76"/>
        <v>19</v>
      </c>
      <c r="C1233" s="6" cm="1">
        <f t="array" aca="1" ref="C1233" ca="1">_xlfn.LET(
    _xlpm.DOJ, _xlfn.XLOOKUP(Tickets_final!$B1233, Employee_final!$A$2:$A$205, Employee_final!$K$2:$K$205, 0, 1, 1),
    _xlpm.RANDDATE, RANDBETWEEN(_xlpm.DOJ, TODAY()),
    _xlpm.RANDDATE
)</f>
        <v>45575</v>
      </c>
      <c r="D1233">
        <f t="shared" ca="1" si="77"/>
        <v>19</v>
      </c>
      <c r="E1233" t="s">
        <v>476</v>
      </c>
      <c r="F1233" t="s">
        <v>660</v>
      </c>
      <c r="G1233" s="9" t="s">
        <v>30</v>
      </c>
      <c r="H1233" t="s">
        <v>16</v>
      </c>
      <c r="I1233" s="6">
        <f t="shared" ca="1" si="78"/>
        <v>45584</v>
      </c>
      <c r="J1233" cm="1">
        <f t="array" aca="1" ref="J1233" ca="1">_xlfn.LET(
    _xlpm.filteredList, _xlfn._xlws.FILTER(Employee_final!$A$2:$A$205, Employee_final!$R$2:$R$205 = _xlfn.NUMBERVALUE(Tickets_final!$G1233),Employee_final!$U$2:$U$205 &gt;=1),
    _xlpm.countList, COUNTA(_xlpm.filteredList),
    IF(_xlpm.countList = 0, "",
        INDEX(_xlpm.filteredList, RANDBETWEEN(1, _xlpm.countList))
    )
)</f>
        <v>65</v>
      </c>
      <c r="K1233">
        <f t="shared" ca="1" si="79"/>
        <v>2</v>
      </c>
    </row>
    <row r="1234" spans="1:11">
      <c r="A1234">
        <v>1233</v>
      </c>
      <c r="B1234">
        <f t="shared" ca="1" si="76"/>
        <v>93</v>
      </c>
      <c r="C1234" s="6" cm="1">
        <f t="array" aca="1" ref="C1234" ca="1">_xlfn.LET(
    _xlpm.DOJ, _xlfn.XLOOKUP(Tickets_final!$B1234, Employee_final!$A$2:$A$205, Employee_final!$K$2:$K$205, 0, 1, 1),
    _xlpm.RANDDATE, RANDBETWEEN(_xlpm.DOJ, TODAY()),
    _xlpm.RANDDATE
)</f>
        <v>44000</v>
      </c>
      <c r="D1234">
        <f t="shared" ca="1" si="77"/>
        <v>93</v>
      </c>
      <c r="E1234" t="s">
        <v>661</v>
      </c>
      <c r="F1234" t="s">
        <v>662</v>
      </c>
      <c r="G1234" s="9" t="s">
        <v>23</v>
      </c>
      <c r="H1234" t="s">
        <v>23</v>
      </c>
      <c r="I1234" s="6">
        <f t="shared" ca="1" si="78"/>
        <v>44003</v>
      </c>
      <c r="J1234" cm="1">
        <f t="array" aca="1" ref="J1234" ca="1">_xlfn.LET(
    _xlpm.filteredList, _xlfn._xlws.FILTER(Employee_final!$A$2:$A$205, Employee_final!$R$2:$R$205 = _xlfn.NUMBERVALUE(Tickets_final!$G1234),Employee_final!$U$2:$U$205 &gt;=1),
    _xlpm.countList, COUNTA(_xlpm.filteredList),
    IF(_xlpm.countList = 0, "",
        INDEX(_xlpm.filteredList, RANDBETWEEN(1, _xlpm.countList))
    )
)</f>
        <v>20</v>
      </c>
      <c r="K1234">
        <f t="shared" ca="1" si="79"/>
        <v>3</v>
      </c>
    </row>
    <row r="1235" spans="1:11">
      <c r="A1235">
        <v>1234</v>
      </c>
      <c r="B1235">
        <f t="shared" ca="1" si="76"/>
        <v>49</v>
      </c>
      <c r="C1235" s="6" cm="1">
        <f t="array" aca="1" ref="C1235" ca="1">_xlfn.LET(
    _xlpm.DOJ, _xlfn.XLOOKUP(Tickets_final!$B1235, Employee_final!$A$2:$A$205, Employee_final!$K$2:$K$205, 0, 1, 1),
    _xlpm.RANDDATE, RANDBETWEEN(_xlpm.DOJ, TODAY()),
    _xlpm.RANDDATE
)</f>
        <v>44633</v>
      </c>
      <c r="D1235">
        <f t="shared" ca="1" si="77"/>
        <v>49</v>
      </c>
      <c r="E1235" t="s">
        <v>663</v>
      </c>
      <c r="F1235" t="s">
        <v>664</v>
      </c>
      <c r="G1235" s="9" t="s">
        <v>30</v>
      </c>
      <c r="H1235" t="s">
        <v>31</v>
      </c>
      <c r="I1235" s="6">
        <f t="shared" ca="1" si="78"/>
        <v>44635</v>
      </c>
      <c r="J1235" cm="1">
        <f t="array" aca="1" ref="J1235" ca="1">_xlfn.LET(
    _xlpm.filteredList, _xlfn._xlws.FILTER(Employee_final!$A$2:$A$205, Employee_final!$R$2:$R$205 = _xlfn.NUMBERVALUE(Tickets_final!$G1235),Employee_final!$U$2:$U$205 &gt;=1),
    _xlpm.countList, COUNTA(_xlpm.filteredList),
    IF(_xlpm.countList = 0, "",
        INDEX(_xlpm.filteredList, RANDBETWEEN(1, _xlpm.countList))
    )
)</f>
        <v>200</v>
      </c>
      <c r="K1235">
        <f t="shared" ca="1" si="79"/>
        <v>2</v>
      </c>
    </row>
    <row r="1236" spans="1:11">
      <c r="A1236">
        <v>1235</v>
      </c>
      <c r="B1236">
        <f t="shared" ca="1" si="76"/>
        <v>180</v>
      </c>
      <c r="C1236" s="6" cm="1">
        <f t="array" aca="1" ref="C1236" ca="1">_xlfn.LET(
    _xlpm.DOJ, _xlfn.XLOOKUP(Tickets_final!$B1236, Employee_final!$A$2:$A$205, Employee_final!$K$2:$K$205, 0, 1, 1),
    _xlpm.RANDDATE, RANDBETWEEN(_xlpm.DOJ, TODAY()),
    _xlpm.RANDDATE
)</f>
        <v>44897</v>
      </c>
      <c r="D1236">
        <f t="shared" ca="1" si="77"/>
        <v>186</v>
      </c>
      <c r="E1236" t="s">
        <v>665</v>
      </c>
      <c r="F1236" t="s">
        <v>666</v>
      </c>
      <c r="G1236" s="9" t="s">
        <v>39</v>
      </c>
      <c r="H1236" t="s">
        <v>19</v>
      </c>
      <c r="I1236" s="6">
        <f t="shared" ca="1" si="78"/>
        <v>44906</v>
      </c>
      <c r="J1236" cm="1">
        <f t="array" aca="1" ref="J1236" ca="1">_xlfn.LET(
    _xlpm.filteredList, _xlfn._xlws.FILTER(Employee_final!$A$2:$A$205, Employee_final!$R$2:$R$205 = _xlfn.NUMBERVALUE(Tickets_final!$G1236),Employee_final!$U$2:$U$205 &gt;=1),
    _xlpm.countList, COUNTA(_xlpm.filteredList),
    IF(_xlpm.countList = 0, "",
        INDEX(_xlpm.filteredList, RANDBETWEEN(1, _xlpm.countList))
    )
)</f>
        <v>85</v>
      </c>
      <c r="K1236">
        <f t="shared" ca="1" si="79"/>
        <v>2</v>
      </c>
    </row>
    <row r="1237" spans="1:11">
      <c r="A1237">
        <v>1236</v>
      </c>
      <c r="B1237">
        <f t="shared" ca="1" si="76"/>
        <v>41</v>
      </c>
      <c r="C1237" s="6" cm="1">
        <f t="array" aca="1" ref="C1237" ca="1">_xlfn.LET(
    _xlpm.DOJ, _xlfn.XLOOKUP(Tickets_final!$B1237, Employee_final!$A$2:$A$205, Employee_final!$K$2:$K$205, 0, 1, 1),
    _xlpm.RANDDATE, RANDBETWEEN(_xlpm.DOJ, TODAY()),
    _xlpm.RANDDATE
)</f>
        <v>45491</v>
      </c>
      <c r="D1237">
        <f t="shared" ca="1" si="77"/>
        <v>41</v>
      </c>
      <c r="E1237" t="s">
        <v>667</v>
      </c>
      <c r="F1237" t="s">
        <v>668</v>
      </c>
      <c r="G1237" s="9" t="s">
        <v>23</v>
      </c>
      <c r="H1237" t="s">
        <v>39</v>
      </c>
      <c r="I1237" s="6">
        <f t="shared" ca="1" si="78"/>
        <v>45494</v>
      </c>
      <c r="J1237" cm="1">
        <f t="array" aca="1" ref="J1237" ca="1">_xlfn.LET(
    _xlpm.filteredList, _xlfn._xlws.FILTER(Employee_final!$A$2:$A$205, Employee_final!$R$2:$R$205 = _xlfn.NUMBERVALUE(Tickets_final!$G1237),Employee_final!$U$2:$U$205 &gt;=1),
    _xlpm.countList, COUNTA(_xlpm.filteredList),
    IF(_xlpm.countList = 0, "",
        INDEX(_xlpm.filteredList, RANDBETWEEN(1, _xlpm.countList))
    )
)</f>
        <v>176</v>
      </c>
      <c r="K1237">
        <f t="shared" ca="1" si="79"/>
        <v>4</v>
      </c>
    </row>
    <row r="1238" spans="1:11">
      <c r="A1238">
        <v>1237</v>
      </c>
      <c r="B1238">
        <f t="shared" ca="1" si="76"/>
        <v>33</v>
      </c>
      <c r="C1238" s="6" cm="1">
        <f t="array" aca="1" ref="C1238" ca="1">_xlfn.LET(
    _xlpm.DOJ, _xlfn.XLOOKUP(Tickets_final!$B1238, Employee_final!$A$2:$A$205, Employee_final!$K$2:$K$205, 0, 1, 1),
    _xlpm.RANDDATE, RANDBETWEEN(_xlpm.DOJ, TODAY()),
    _xlpm.RANDDATE
)</f>
        <v>44190</v>
      </c>
      <c r="D1238">
        <f t="shared" ca="1" si="77"/>
        <v>33</v>
      </c>
      <c r="E1238" t="s">
        <v>669</v>
      </c>
      <c r="F1238" t="s">
        <v>670</v>
      </c>
      <c r="G1238" s="9" t="s">
        <v>19</v>
      </c>
      <c r="H1238" t="s">
        <v>46</v>
      </c>
      <c r="I1238" s="6">
        <f t="shared" ca="1" si="78"/>
        <v>44192</v>
      </c>
      <c r="J1238" cm="1">
        <f t="array" aca="1" ref="J1238" ca="1">_xlfn.LET(
    _xlpm.filteredList, _xlfn._xlws.FILTER(Employee_final!$A$2:$A$205, Employee_final!$R$2:$R$205 = _xlfn.NUMBERVALUE(Tickets_final!$G1238),Employee_final!$U$2:$U$205 &gt;=1),
    _xlpm.countList, COUNTA(_xlpm.filteredList),
    IF(_xlpm.countList = 0, "",
        INDEX(_xlpm.filteredList, RANDBETWEEN(1, _xlpm.countList))
    )
)</f>
        <v>68</v>
      </c>
      <c r="K1238">
        <f t="shared" ca="1" si="79"/>
        <v>6</v>
      </c>
    </row>
    <row r="1239" spans="1:11">
      <c r="A1239">
        <v>1238</v>
      </c>
      <c r="B1239">
        <f t="shared" ca="1" si="76"/>
        <v>142</v>
      </c>
      <c r="C1239" s="6" cm="1">
        <f t="array" aca="1" ref="C1239" ca="1">_xlfn.LET(
    _xlpm.DOJ, _xlfn.XLOOKUP(Tickets_final!$B1239, Employee_final!$A$2:$A$205, Employee_final!$K$2:$K$205, 0, 1, 1),
    _xlpm.RANDDATE, RANDBETWEEN(_xlpm.DOJ, TODAY()),
    _xlpm.RANDDATE
)</f>
        <v>45535</v>
      </c>
      <c r="D1239">
        <f t="shared" ca="1" si="77"/>
        <v>142</v>
      </c>
      <c r="E1239" t="s">
        <v>671</v>
      </c>
      <c r="F1239" t="s">
        <v>672</v>
      </c>
      <c r="G1239" s="9" t="s">
        <v>23</v>
      </c>
      <c r="H1239" t="s">
        <v>23</v>
      </c>
      <c r="I1239" s="6">
        <f t="shared" ca="1" si="78"/>
        <v>45540</v>
      </c>
      <c r="J1239" cm="1">
        <f t="array" aca="1" ref="J1239" ca="1">_xlfn.LET(
    _xlpm.filteredList, _xlfn._xlws.FILTER(Employee_final!$A$2:$A$205, Employee_final!$R$2:$R$205 = _xlfn.NUMBERVALUE(Tickets_final!$G1239),Employee_final!$U$2:$U$205 &gt;=1),
    _xlpm.countList, COUNTA(_xlpm.filteredList),
    IF(_xlpm.countList = 0, "",
        INDEX(_xlpm.filteredList, RANDBETWEEN(1, _xlpm.countList))
    )
)</f>
        <v>78</v>
      </c>
      <c r="K1239">
        <f t="shared" ca="1" si="79"/>
        <v>1</v>
      </c>
    </row>
    <row r="1240" spans="1:11">
      <c r="A1240">
        <v>1239</v>
      </c>
      <c r="B1240">
        <f t="shared" ca="1" si="76"/>
        <v>188</v>
      </c>
      <c r="C1240" s="6" cm="1">
        <f t="array" aca="1" ref="C1240" ca="1">_xlfn.LET(
    _xlpm.DOJ, _xlfn.XLOOKUP(Tickets_final!$B1240, Employee_final!$A$2:$A$205, Employee_final!$K$2:$K$205, 0, 1, 1),
    _xlpm.RANDDATE, RANDBETWEEN(_xlpm.DOJ, TODAY()),
    _xlpm.RANDDATE
)</f>
        <v>44607</v>
      </c>
      <c r="D1240">
        <f t="shared" ca="1" si="77"/>
        <v>188</v>
      </c>
      <c r="E1240" t="s">
        <v>673</v>
      </c>
      <c r="F1240" t="s">
        <v>674</v>
      </c>
      <c r="G1240" s="9" t="s">
        <v>30</v>
      </c>
      <c r="H1240" t="s">
        <v>35</v>
      </c>
      <c r="I1240" s="6">
        <f t="shared" ca="1" si="78"/>
        <v>44615</v>
      </c>
      <c r="J1240" cm="1">
        <f t="array" aca="1" ref="J1240" ca="1">_xlfn.LET(
    _xlpm.filteredList, _xlfn._xlws.FILTER(Employee_final!$A$2:$A$205, Employee_final!$R$2:$R$205 = _xlfn.NUMBERVALUE(Tickets_final!$G1240),Employee_final!$U$2:$U$205 &gt;=1),
    _xlpm.countList, COUNTA(_xlpm.filteredList),
    IF(_xlpm.countList = 0, "",
        INDEX(_xlpm.filteredList, RANDBETWEEN(1, _xlpm.countList))
    )
)</f>
        <v>139</v>
      </c>
      <c r="K1240">
        <f t="shared" ca="1" si="79"/>
        <v>3</v>
      </c>
    </row>
    <row r="1241" spans="1:11">
      <c r="A1241">
        <v>1240</v>
      </c>
      <c r="B1241">
        <f t="shared" ca="1" si="76"/>
        <v>188</v>
      </c>
      <c r="C1241" s="6" cm="1">
        <f t="array" aca="1" ref="C1241" ca="1">_xlfn.LET(
    _xlpm.DOJ, _xlfn.XLOOKUP(Tickets_final!$B1241, Employee_final!$A$2:$A$205, Employee_final!$K$2:$K$205, 0, 1, 1),
    _xlpm.RANDDATE, RANDBETWEEN(_xlpm.DOJ, TODAY()),
    _xlpm.RANDDATE
)</f>
        <v>45567</v>
      </c>
      <c r="D1241">
        <f t="shared" ca="1" si="77"/>
        <v>188</v>
      </c>
      <c r="E1241" t="s">
        <v>675</v>
      </c>
      <c r="F1241" t="s">
        <v>676</v>
      </c>
      <c r="G1241" s="9" t="s">
        <v>30</v>
      </c>
      <c r="H1241" t="s">
        <v>16</v>
      </c>
      <c r="I1241" s="6">
        <f t="shared" ca="1" si="78"/>
        <v>45572</v>
      </c>
      <c r="J1241" cm="1">
        <f t="array" aca="1" ref="J1241" ca="1">_xlfn.LET(
    _xlpm.filteredList, _xlfn._xlws.FILTER(Employee_final!$A$2:$A$205, Employee_final!$R$2:$R$205 = _xlfn.NUMBERVALUE(Tickets_final!$G1241),Employee_final!$U$2:$U$205 &gt;=1),
    _xlpm.countList, COUNTA(_xlpm.filteredList),
    IF(_xlpm.countList = 0, "",
        INDEX(_xlpm.filteredList, RANDBETWEEN(1, _xlpm.countList))
    )
)</f>
        <v>144</v>
      </c>
      <c r="K1241">
        <f t="shared" ca="1" si="79"/>
        <v>5</v>
      </c>
    </row>
    <row r="1242" spans="1:11">
      <c r="A1242">
        <v>1241</v>
      </c>
      <c r="B1242">
        <f t="shared" ca="1" si="76"/>
        <v>181</v>
      </c>
      <c r="C1242" s="6" cm="1">
        <f t="array" aca="1" ref="C1242" ca="1">_xlfn.LET(
    _xlpm.DOJ, _xlfn.XLOOKUP(Tickets_final!$B1242, Employee_final!$A$2:$A$205, Employee_final!$K$2:$K$205, 0, 1, 1),
    _xlpm.RANDDATE, RANDBETWEEN(_xlpm.DOJ, TODAY()),
    _xlpm.RANDDATE
)</f>
        <v>44474</v>
      </c>
      <c r="D1242">
        <f t="shared" ca="1" si="77"/>
        <v>181</v>
      </c>
      <c r="E1242" t="s">
        <v>677</v>
      </c>
      <c r="F1242" t="s">
        <v>678</v>
      </c>
      <c r="G1242" s="9" t="s">
        <v>23</v>
      </c>
      <c r="H1242" t="s">
        <v>23</v>
      </c>
      <c r="I1242" s="6">
        <f t="shared" ca="1" si="78"/>
        <v>44482</v>
      </c>
      <c r="J1242" cm="1">
        <f t="array" aca="1" ref="J1242" ca="1">_xlfn.LET(
    _xlpm.filteredList, _xlfn._xlws.FILTER(Employee_final!$A$2:$A$205, Employee_final!$R$2:$R$205 = _xlfn.NUMBERVALUE(Tickets_final!$G1242),Employee_final!$U$2:$U$205 &gt;=1),
    _xlpm.countList, COUNTA(_xlpm.filteredList),
    IF(_xlpm.countList = 0, "",
        INDEX(_xlpm.filteredList, RANDBETWEEN(1, _xlpm.countList))
    )
)</f>
        <v>131</v>
      </c>
      <c r="K1242">
        <f t="shared" ca="1" si="79"/>
        <v>3</v>
      </c>
    </row>
    <row r="1243" spans="1:11">
      <c r="A1243">
        <v>1242</v>
      </c>
      <c r="B1243">
        <f t="shared" ca="1" si="76"/>
        <v>104</v>
      </c>
      <c r="C1243" s="6" cm="1">
        <f t="array" aca="1" ref="C1243" ca="1">_xlfn.LET(
    _xlpm.DOJ, _xlfn.XLOOKUP(Tickets_final!$B1243, Employee_final!$A$2:$A$205, Employee_final!$K$2:$K$205, 0, 1, 1),
    _xlpm.RANDDATE, RANDBETWEEN(_xlpm.DOJ, TODAY()),
    _xlpm.RANDDATE
)</f>
        <v>44674</v>
      </c>
      <c r="D1243">
        <f t="shared" ca="1" si="77"/>
        <v>104</v>
      </c>
      <c r="E1243" t="s">
        <v>679</v>
      </c>
      <c r="F1243" t="s">
        <v>680</v>
      </c>
      <c r="G1243" s="9" t="s">
        <v>39</v>
      </c>
      <c r="H1243" t="s">
        <v>30</v>
      </c>
      <c r="I1243" s="6">
        <f t="shared" ca="1" si="78"/>
        <v>44680</v>
      </c>
      <c r="J1243" cm="1">
        <f t="array" aca="1" ref="J1243" ca="1">_xlfn.LET(
    _xlpm.filteredList, _xlfn._xlws.FILTER(Employee_final!$A$2:$A$205, Employee_final!$R$2:$R$205 = _xlfn.NUMBERVALUE(Tickets_final!$G1243),Employee_final!$U$2:$U$205 &gt;=1),
    _xlpm.countList, COUNTA(_xlpm.filteredList),
    IF(_xlpm.countList = 0, "",
        INDEX(_xlpm.filteredList, RANDBETWEEN(1, _xlpm.countList))
    )
)</f>
        <v>188</v>
      </c>
      <c r="K1243">
        <f t="shared" ca="1" si="79"/>
        <v>3</v>
      </c>
    </row>
    <row r="1244" spans="1:11">
      <c r="A1244">
        <v>1243</v>
      </c>
      <c r="B1244">
        <f t="shared" ca="1" si="76"/>
        <v>43</v>
      </c>
      <c r="C1244" s="6" cm="1">
        <f t="array" aca="1" ref="C1244" ca="1">_xlfn.LET(
    _xlpm.DOJ, _xlfn.XLOOKUP(Tickets_final!$B1244, Employee_final!$A$2:$A$205, Employee_final!$K$2:$K$205, 0, 1, 1),
    _xlpm.RANDDATE, RANDBETWEEN(_xlpm.DOJ, TODAY()),
    _xlpm.RANDDATE
)</f>
        <v>42939</v>
      </c>
      <c r="D1244">
        <f t="shared" ca="1" si="77"/>
        <v>43</v>
      </c>
      <c r="E1244" t="s">
        <v>681</v>
      </c>
      <c r="F1244" t="s">
        <v>682</v>
      </c>
      <c r="G1244" s="9" t="s">
        <v>30</v>
      </c>
      <c r="H1244" t="s">
        <v>31</v>
      </c>
      <c r="I1244" s="6">
        <f t="shared" ca="1" si="78"/>
        <v>42945</v>
      </c>
      <c r="J1244" cm="1">
        <f t="array" aca="1" ref="J1244" ca="1">_xlfn.LET(
    _xlpm.filteredList, _xlfn._xlws.FILTER(Employee_final!$A$2:$A$205, Employee_final!$R$2:$R$205 = _xlfn.NUMBERVALUE(Tickets_final!$G1244),Employee_final!$U$2:$U$205 &gt;=1),
    _xlpm.countList, COUNTA(_xlpm.filteredList),
    IF(_xlpm.countList = 0, "",
        INDEX(_xlpm.filteredList, RANDBETWEEN(1, _xlpm.countList))
    )
)</f>
        <v>8</v>
      </c>
      <c r="K1244">
        <f t="shared" ca="1" si="79"/>
        <v>3</v>
      </c>
    </row>
    <row r="1245" spans="1:11">
      <c r="A1245">
        <v>1244</v>
      </c>
      <c r="B1245">
        <f t="shared" ca="1" si="76"/>
        <v>45</v>
      </c>
      <c r="C1245" s="6" cm="1">
        <f t="array" aca="1" ref="C1245" ca="1">_xlfn.LET(
    _xlpm.DOJ, _xlfn.XLOOKUP(Tickets_final!$B1245, Employee_final!$A$2:$A$205, Employee_final!$K$2:$K$205, 0, 1, 1),
    _xlpm.RANDDATE, RANDBETWEEN(_xlpm.DOJ, TODAY()),
    _xlpm.RANDDATE
)</f>
        <v>43840</v>
      </c>
      <c r="D1245">
        <f t="shared" ca="1" si="77"/>
        <v>45</v>
      </c>
      <c r="E1245" t="s">
        <v>683</v>
      </c>
      <c r="F1245" t="s">
        <v>684</v>
      </c>
      <c r="G1245" s="9" t="s">
        <v>23</v>
      </c>
      <c r="H1245" t="s">
        <v>23</v>
      </c>
      <c r="I1245" s="6">
        <f t="shared" ca="1" si="78"/>
        <v>43847</v>
      </c>
      <c r="J1245" cm="1">
        <f t="array" aca="1" ref="J1245" ca="1">_xlfn.LET(
    _xlpm.filteredList, _xlfn._xlws.FILTER(Employee_final!$A$2:$A$205, Employee_final!$R$2:$R$205 = _xlfn.NUMBERVALUE(Tickets_final!$G1245),Employee_final!$U$2:$U$205 &gt;=1),
    _xlpm.countList, COUNTA(_xlpm.filteredList),
    IF(_xlpm.countList = 0, "",
        INDEX(_xlpm.filteredList, RANDBETWEEN(1, _xlpm.countList))
    )
)</f>
        <v>19</v>
      </c>
      <c r="K1245">
        <f t="shared" ca="1" si="79"/>
        <v>4</v>
      </c>
    </row>
    <row r="1246" spans="1:11">
      <c r="A1246">
        <v>1245</v>
      </c>
      <c r="B1246">
        <f t="shared" ca="1" si="76"/>
        <v>177</v>
      </c>
      <c r="C1246" s="6" cm="1">
        <f t="array" aca="1" ref="C1246" ca="1">_xlfn.LET(
    _xlpm.DOJ, _xlfn.XLOOKUP(Tickets_final!$B1246, Employee_final!$A$2:$A$205, Employee_final!$K$2:$K$205, 0, 1, 1),
    _xlpm.RANDDATE, RANDBETWEEN(_xlpm.DOJ, TODAY()),
    _xlpm.RANDDATE
)</f>
        <v>44850</v>
      </c>
      <c r="D1246">
        <f t="shared" ca="1" si="77"/>
        <v>177</v>
      </c>
      <c r="E1246" t="s">
        <v>685</v>
      </c>
      <c r="F1246" t="s">
        <v>686</v>
      </c>
      <c r="G1246" s="9" t="s">
        <v>39</v>
      </c>
      <c r="H1246" t="s">
        <v>30</v>
      </c>
      <c r="I1246" s="6">
        <f t="shared" ca="1" si="78"/>
        <v>44858</v>
      </c>
      <c r="J1246" cm="1">
        <f t="array" aca="1" ref="J1246" ca="1">_xlfn.LET(
    _xlpm.filteredList, _xlfn._xlws.FILTER(Employee_final!$A$2:$A$205, Employee_final!$R$2:$R$205 = _xlfn.NUMBERVALUE(Tickets_final!$G1246),Employee_final!$U$2:$U$205 &gt;=1),
    _xlpm.countList, COUNTA(_xlpm.filteredList),
    IF(_xlpm.countList = 0, "",
        INDEX(_xlpm.filteredList, RANDBETWEEN(1, _xlpm.countList))
    )
)</f>
        <v>189</v>
      </c>
      <c r="K1246">
        <f t="shared" ca="1" si="79"/>
        <v>1</v>
      </c>
    </row>
    <row r="1247" spans="1:11">
      <c r="A1247">
        <v>1246</v>
      </c>
      <c r="B1247">
        <f t="shared" ca="1" si="76"/>
        <v>133</v>
      </c>
      <c r="C1247" s="6" cm="1">
        <f t="array" aca="1" ref="C1247" ca="1">_xlfn.LET(
    _xlpm.DOJ, _xlfn.XLOOKUP(Tickets_final!$B1247, Employee_final!$A$2:$A$205, Employee_final!$K$2:$K$205, 0, 1, 1),
    _xlpm.RANDDATE, RANDBETWEEN(_xlpm.DOJ, TODAY()),
    _xlpm.RANDDATE
)</f>
        <v>45281</v>
      </c>
      <c r="D1247">
        <f t="shared" ca="1" si="77"/>
        <v>133</v>
      </c>
      <c r="E1247" t="s">
        <v>687</v>
      </c>
      <c r="F1247" t="s">
        <v>688</v>
      </c>
      <c r="G1247" s="9" t="s">
        <v>23</v>
      </c>
      <c r="H1247" t="s">
        <v>39</v>
      </c>
      <c r="I1247" s="6">
        <f t="shared" ca="1" si="78"/>
        <v>45287</v>
      </c>
      <c r="J1247" cm="1">
        <f t="array" aca="1" ref="J1247" ca="1">_xlfn.LET(
    _xlpm.filteredList, _xlfn._xlws.FILTER(Employee_final!$A$2:$A$205, Employee_final!$R$2:$R$205 = _xlfn.NUMBERVALUE(Tickets_final!$G1247),Employee_final!$U$2:$U$205 &gt;=1),
    _xlpm.countList, COUNTA(_xlpm.filteredList),
    IF(_xlpm.countList = 0, "",
        INDEX(_xlpm.filteredList, RANDBETWEEN(1, _xlpm.countList))
    )
)</f>
        <v>20</v>
      </c>
      <c r="K1247">
        <f t="shared" ca="1" si="79"/>
        <v>1</v>
      </c>
    </row>
    <row r="1248" spans="1:11">
      <c r="A1248">
        <v>1247</v>
      </c>
      <c r="B1248">
        <f t="shared" ca="1" si="76"/>
        <v>152</v>
      </c>
      <c r="C1248" s="6" cm="1">
        <f t="array" aca="1" ref="C1248" ca="1">_xlfn.LET(
    _xlpm.DOJ, _xlfn.XLOOKUP(Tickets_final!$B1248, Employee_final!$A$2:$A$205, Employee_final!$K$2:$K$205, 0, 1, 1),
    _xlpm.RANDDATE, RANDBETWEEN(_xlpm.DOJ, TODAY()),
    _xlpm.RANDDATE
)</f>
        <v>44797</v>
      </c>
      <c r="D1248">
        <f t="shared" ca="1" si="77"/>
        <v>152</v>
      </c>
      <c r="E1248" t="s">
        <v>689</v>
      </c>
      <c r="F1248" t="s">
        <v>690</v>
      </c>
      <c r="G1248" s="9" t="s">
        <v>19</v>
      </c>
      <c r="H1248" t="s">
        <v>46</v>
      </c>
      <c r="I1248" s="6">
        <f t="shared" ca="1" si="78"/>
        <v>44800</v>
      </c>
      <c r="J1248" cm="1">
        <f t="array" aca="1" ref="J1248" ca="1">_xlfn.LET(
    _xlpm.filteredList, _xlfn._xlws.FILTER(Employee_final!$A$2:$A$205, Employee_final!$R$2:$R$205 = _xlfn.NUMBERVALUE(Tickets_final!$G1248),Employee_final!$U$2:$U$205 &gt;=1),
    _xlpm.countList, COUNTA(_xlpm.filteredList),
    IF(_xlpm.countList = 0, "",
        INDEX(_xlpm.filteredList, RANDBETWEEN(1, _xlpm.countList))
    )
)</f>
        <v>182</v>
      </c>
      <c r="K1248">
        <f t="shared" ca="1" si="79"/>
        <v>6</v>
      </c>
    </row>
    <row r="1249" spans="1:11">
      <c r="A1249">
        <v>1248</v>
      </c>
      <c r="B1249">
        <f t="shared" ca="1" si="76"/>
        <v>191</v>
      </c>
      <c r="C1249" s="6" cm="1">
        <f t="array" aca="1" ref="C1249" ca="1">_xlfn.LET(
    _xlpm.DOJ, _xlfn.XLOOKUP(Tickets_final!$B1249, Employee_final!$A$2:$A$205, Employee_final!$K$2:$K$205, 0, 1, 1),
    _xlpm.RANDDATE, RANDBETWEEN(_xlpm.DOJ, TODAY()),
    _xlpm.RANDDATE
)</f>
        <v>45766</v>
      </c>
      <c r="D1249">
        <f t="shared" ca="1" si="77"/>
        <v>191</v>
      </c>
      <c r="E1249" t="s">
        <v>502</v>
      </c>
      <c r="F1249" t="s">
        <v>503</v>
      </c>
      <c r="G1249" s="9" t="s">
        <v>39</v>
      </c>
      <c r="H1249" t="s">
        <v>30</v>
      </c>
      <c r="I1249" s="6">
        <f t="shared" ca="1" si="78"/>
        <v>45773</v>
      </c>
      <c r="J1249" cm="1">
        <f t="array" aca="1" ref="J1249" ca="1">_xlfn.LET(
    _xlpm.filteredList, _xlfn._xlws.FILTER(Employee_final!$A$2:$A$205, Employee_final!$R$2:$R$205 = _xlfn.NUMBERVALUE(Tickets_final!$G1249),Employee_final!$U$2:$U$205 &gt;=1),
    _xlpm.countList, COUNTA(_xlpm.filteredList),
    IF(_xlpm.countList = 0, "",
        INDEX(_xlpm.filteredList, RANDBETWEEN(1, _xlpm.countList))
    )
)</f>
        <v>183</v>
      </c>
      <c r="K1249">
        <f t="shared" ca="1" si="79"/>
        <v>1</v>
      </c>
    </row>
    <row r="1250" spans="1:11">
      <c r="A1250">
        <v>1249</v>
      </c>
      <c r="B1250">
        <f t="shared" ca="1" si="76"/>
        <v>148</v>
      </c>
      <c r="C1250" s="6" cm="1">
        <f t="array" aca="1" ref="C1250" ca="1">_xlfn.LET(
    _xlpm.DOJ, _xlfn.XLOOKUP(Tickets_final!$B1250, Employee_final!$A$2:$A$205, Employee_final!$K$2:$K$205, 0, 1, 1),
    _xlpm.RANDDATE, RANDBETWEEN(_xlpm.DOJ, TODAY()),
    _xlpm.RANDDATE
)</f>
        <v>45241</v>
      </c>
      <c r="D1250">
        <f t="shared" ca="1" si="77"/>
        <v>148</v>
      </c>
      <c r="E1250" t="s">
        <v>504</v>
      </c>
      <c r="F1250" t="s">
        <v>505</v>
      </c>
      <c r="G1250" s="9" t="s">
        <v>23</v>
      </c>
      <c r="H1250" t="s">
        <v>39</v>
      </c>
      <c r="I1250" s="6">
        <f t="shared" ca="1" si="78"/>
        <v>45247</v>
      </c>
      <c r="J1250" cm="1">
        <f t="array" aca="1" ref="J1250" ca="1">_xlfn.LET(
    _xlpm.filteredList, _xlfn._xlws.FILTER(Employee_final!$A$2:$A$205, Employee_final!$R$2:$R$205 = _xlfn.NUMBERVALUE(Tickets_final!$G1250),Employee_final!$U$2:$U$205 &gt;=1),
    _xlpm.countList, COUNTA(_xlpm.filteredList),
    IF(_xlpm.countList = 0, "",
        INDEX(_xlpm.filteredList, RANDBETWEEN(1, _xlpm.countList))
    )
)</f>
        <v>2</v>
      </c>
      <c r="K1250">
        <f t="shared" ca="1" si="79"/>
        <v>3</v>
      </c>
    </row>
    <row r="1251" spans="1:11">
      <c r="A1251">
        <v>1250</v>
      </c>
      <c r="B1251">
        <f t="shared" ca="1" si="76"/>
        <v>104</v>
      </c>
      <c r="C1251" s="6" cm="1">
        <f t="array" aca="1" ref="C1251" ca="1">_xlfn.LET(
    _xlpm.DOJ, _xlfn.XLOOKUP(Tickets_final!$B1251, Employee_final!$A$2:$A$205, Employee_final!$K$2:$K$205, 0, 1, 1),
    _xlpm.RANDDATE, RANDBETWEEN(_xlpm.DOJ, TODAY()),
    _xlpm.RANDDATE
)</f>
        <v>43940</v>
      </c>
      <c r="D1251">
        <f t="shared" ca="1" si="77"/>
        <v>104</v>
      </c>
      <c r="E1251" t="s">
        <v>506</v>
      </c>
      <c r="F1251" t="s">
        <v>507</v>
      </c>
      <c r="G1251" s="9" t="s">
        <v>19</v>
      </c>
      <c r="H1251" t="s">
        <v>46</v>
      </c>
      <c r="I1251" s="6">
        <f t="shared" ca="1" si="78"/>
        <v>43946</v>
      </c>
      <c r="J1251" cm="1">
        <f t="array" aca="1" ref="J1251" ca="1">_xlfn.LET(
    _xlpm.filteredList, _xlfn._xlws.FILTER(Employee_final!$A$2:$A$205, Employee_final!$R$2:$R$205 = _xlfn.NUMBERVALUE(Tickets_final!$G1251),Employee_final!$U$2:$U$205 &gt;=1),
    _xlpm.countList, COUNTA(_xlpm.filteredList),
    IF(_xlpm.countList = 0, "",
        INDEX(_xlpm.filteredList, RANDBETWEEN(1, _xlpm.countList))
    )
)</f>
        <v>92</v>
      </c>
      <c r="K1251">
        <f t="shared" ca="1" si="79"/>
        <v>5</v>
      </c>
    </row>
    <row r="1252" spans="1:11">
      <c r="A1252">
        <v>1251</v>
      </c>
      <c r="B1252">
        <f t="shared" ca="1" si="76"/>
        <v>101</v>
      </c>
      <c r="C1252" s="6" cm="1">
        <f t="array" aca="1" ref="C1252" ca="1">_xlfn.LET(
    _xlpm.DOJ, _xlfn.XLOOKUP(Tickets_final!$B1252, Employee_final!$A$2:$A$205, Employee_final!$K$2:$K$205, 0, 1, 1),
    _xlpm.RANDDATE, RANDBETWEEN(_xlpm.DOJ, TODAY()),
    _xlpm.RANDDATE
)</f>
        <v>45365</v>
      </c>
      <c r="D1252">
        <f t="shared" ca="1" si="77"/>
        <v>101</v>
      </c>
      <c r="E1252" t="s">
        <v>508</v>
      </c>
      <c r="F1252" t="s">
        <v>509</v>
      </c>
      <c r="G1252" s="9" t="s">
        <v>30</v>
      </c>
      <c r="H1252" t="s">
        <v>35</v>
      </c>
      <c r="I1252" s="6">
        <f t="shared" ca="1" si="78"/>
        <v>45375</v>
      </c>
      <c r="J1252" cm="1">
        <f t="array" aca="1" ref="J1252" ca="1">_xlfn.LET(
    _xlpm.filteredList, _xlfn._xlws.FILTER(Employee_final!$A$2:$A$205, Employee_final!$R$2:$R$205 = _xlfn.NUMBERVALUE(Tickets_final!$G1252),Employee_final!$U$2:$U$205 &gt;=1),
    _xlpm.countList, COUNTA(_xlpm.filteredList),
    IF(_xlpm.countList = 0, "",
        INDEX(_xlpm.filteredList, RANDBETWEEN(1, _xlpm.countList))
    )
)</f>
        <v>119</v>
      </c>
      <c r="K1252">
        <f t="shared" ca="1" si="79"/>
        <v>5</v>
      </c>
    </row>
    <row r="1253" spans="1:11">
      <c r="A1253">
        <v>1252</v>
      </c>
      <c r="B1253">
        <f t="shared" ca="1" si="76"/>
        <v>154</v>
      </c>
      <c r="C1253" s="6" cm="1">
        <f t="array" aca="1" ref="C1253" ca="1">_xlfn.LET(
    _xlpm.DOJ, _xlfn.XLOOKUP(Tickets_final!$B1253, Employee_final!$A$2:$A$205, Employee_final!$K$2:$K$205, 0, 1, 1),
    _xlpm.RANDDATE, RANDBETWEEN(_xlpm.DOJ, TODAY()),
    _xlpm.RANDDATE
)</f>
        <v>45821</v>
      </c>
      <c r="D1253">
        <f t="shared" ca="1" si="77"/>
        <v>154</v>
      </c>
      <c r="E1253" t="s">
        <v>510</v>
      </c>
      <c r="F1253" t="s">
        <v>511</v>
      </c>
      <c r="G1253" s="9" t="s">
        <v>23</v>
      </c>
      <c r="H1253" t="s">
        <v>23</v>
      </c>
      <c r="I1253" s="6">
        <f t="shared" ca="1" si="78"/>
        <v>45826</v>
      </c>
      <c r="J1253" cm="1">
        <f t="array" aca="1" ref="J1253" ca="1">_xlfn.LET(
    _xlpm.filteredList, _xlfn._xlws.FILTER(Employee_final!$A$2:$A$205, Employee_final!$R$2:$R$205 = _xlfn.NUMBERVALUE(Tickets_final!$G1253),Employee_final!$U$2:$U$205 &gt;=1),
    _xlpm.countList, COUNTA(_xlpm.filteredList),
    IF(_xlpm.countList = 0, "",
        INDEX(_xlpm.filteredList, RANDBETWEEN(1, _xlpm.countList))
    )
)</f>
        <v>11</v>
      </c>
      <c r="K1253">
        <f t="shared" ca="1" si="79"/>
        <v>3</v>
      </c>
    </row>
    <row r="1254" spans="1:11">
      <c r="A1254">
        <v>1253</v>
      </c>
      <c r="B1254">
        <f t="shared" ca="1" si="76"/>
        <v>133</v>
      </c>
      <c r="C1254" s="6" cm="1">
        <f t="array" aca="1" ref="C1254" ca="1">_xlfn.LET(
    _xlpm.DOJ, _xlfn.XLOOKUP(Tickets_final!$B1254, Employee_final!$A$2:$A$205, Employee_final!$K$2:$K$205, 0, 1, 1),
    _xlpm.RANDDATE, RANDBETWEEN(_xlpm.DOJ, TODAY()),
    _xlpm.RANDDATE
)</f>
        <v>45418</v>
      </c>
      <c r="D1254">
        <f t="shared" ca="1" si="77"/>
        <v>133</v>
      </c>
      <c r="E1254" t="s">
        <v>512</v>
      </c>
      <c r="F1254" t="s">
        <v>513</v>
      </c>
      <c r="G1254" s="9" t="s">
        <v>39</v>
      </c>
      <c r="H1254" t="s">
        <v>19</v>
      </c>
      <c r="I1254" s="6">
        <f t="shared" ca="1" si="78"/>
        <v>45424</v>
      </c>
      <c r="J1254" cm="1">
        <f t="array" aca="1" ref="J1254" ca="1">_xlfn.LET(
    _xlpm.filteredList, _xlfn._xlws.FILTER(Employee_final!$A$2:$A$205, Employee_final!$R$2:$R$205 = _xlfn.NUMBERVALUE(Tickets_final!$G1254),Employee_final!$U$2:$U$205 &gt;=1),
    _xlpm.countList, COUNTA(_xlpm.filteredList),
    IF(_xlpm.countList = 0, "",
        INDEX(_xlpm.filteredList, RANDBETWEEN(1, _xlpm.countList))
    )
)</f>
        <v>160</v>
      </c>
      <c r="K1254">
        <f t="shared" ca="1" si="79"/>
        <v>2</v>
      </c>
    </row>
    <row r="1255" spans="1:11">
      <c r="A1255">
        <v>1254</v>
      </c>
      <c r="B1255">
        <f t="shared" ca="1" si="76"/>
        <v>23</v>
      </c>
      <c r="C1255" s="6" cm="1">
        <f t="array" aca="1" ref="C1255" ca="1">_xlfn.LET(
    _xlpm.DOJ, _xlfn.XLOOKUP(Tickets_final!$B1255, Employee_final!$A$2:$A$205, Employee_final!$K$2:$K$205, 0, 1, 1),
    _xlpm.RANDDATE, RANDBETWEEN(_xlpm.DOJ, TODAY()),
    _xlpm.RANDDATE
)</f>
        <v>45540</v>
      </c>
      <c r="D1255">
        <f t="shared" ca="1" si="77"/>
        <v>23</v>
      </c>
      <c r="E1255" t="s">
        <v>514</v>
      </c>
      <c r="F1255" t="s">
        <v>515</v>
      </c>
      <c r="G1255" s="9" t="s">
        <v>30</v>
      </c>
      <c r="H1255" t="s">
        <v>16</v>
      </c>
      <c r="I1255" s="6">
        <f t="shared" ca="1" si="78"/>
        <v>45543</v>
      </c>
      <c r="J1255" cm="1">
        <f t="array" aca="1" ref="J1255" ca="1">_xlfn.LET(
    _xlpm.filteredList, _xlfn._xlws.FILTER(Employee_final!$A$2:$A$205, Employee_final!$R$2:$R$205 = _xlfn.NUMBERVALUE(Tickets_final!$G1255),Employee_final!$U$2:$U$205 &gt;=1),
    _xlpm.countList, COUNTA(_xlpm.filteredList),
    IF(_xlpm.countList = 0, "",
        INDEX(_xlpm.filteredList, RANDBETWEEN(1, _xlpm.countList))
    )
)</f>
        <v>128</v>
      </c>
      <c r="K1255">
        <f t="shared" ca="1" si="79"/>
        <v>6</v>
      </c>
    </row>
    <row r="1256" spans="1:11">
      <c r="A1256">
        <v>1255</v>
      </c>
      <c r="B1256">
        <f t="shared" ca="1" si="76"/>
        <v>184</v>
      </c>
      <c r="C1256" s="6" cm="1">
        <f t="array" aca="1" ref="C1256" ca="1">_xlfn.LET(
    _xlpm.DOJ, _xlfn.XLOOKUP(Tickets_final!$B1256, Employee_final!$A$2:$A$205, Employee_final!$K$2:$K$205, 0, 1, 1),
    _xlpm.RANDDATE, RANDBETWEEN(_xlpm.DOJ, TODAY()),
    _xlpm.RANDDATE
)</f>
        <v>45416</v>
      </c>
      <c r="D1256">
        <f t="shared" ca="1" si="77"/>
        <v>184</v>
      </c>
      <c r="E1256" t="s">
        <v>516</v>
      </c>
      <c r="F1256" t="s">
        <v>517</v>
      </c>
      <c r="G1256" s="9" t="s">
        <v>23</v>
      </c>
      <c r="H1256" t="s">
        <v>23</v>
      </c>
      <c r="I1256" s="6">
        <f t="shared" ca="1" si="78"/>
        <v>45418</v>
      </c>
      <c r="J1256" cm="1">
        <f t="array" aca="1" ref="J1256" ca="1">_xlfn.LET(
    _xlpm.filteredList, _xlfn._xlws.FILTER(Employee_final!$A$2:$A$205, Employee_final!$R$2:$R$205 = _xlfn.NUMBERVALUE(Tickets_final!$G1256),Employee_final!$U$2:$U$205 &gt;=1),
    _xlpm.countList, COUNTA(_xlpm.filteredList),
    IF(_xlpm.countList = 0, "",
        INDEX(_xlpm.filteredList, RANDBETWEEN(1, _xlpm.countList))
    )
)</f>
        <v>37</v>
      </c>
      <c r="K1256">
        <f t="shared" ca="1" si="79"/>
        <v>2</v>
      </c>
    </row>
    <row r="1257" spans="1:11">
      <c r="A1257">
        <v>1256</v>
      </c>
      <c r="B1257">
        <f t="shared" ca="1" si="76"/>
        <v>26</v>
      </c>
      <c r="C1257" s="6" cm="1">
        <f t="array" aca="1" ref="C1257" ca="1">_xlfn.LET(
    _xlpm.DOJ, _xlfn.XLOOKUP(Tickets_final!$B1257, Employee_final!$A$2:$A$205, Employee_final!$K$2:$K$205, 0, 1, 1),
    _xlpm.RANDDATE, RANDBETWEEN(_xlpm.DOJ, TODAY()),
    _xlpm.RANDDATE
)</f>
        <v>41678</v>
      </c>
      <c r="D1257">
        <f t="shared" ca="1" si="77"/>
        <v>26</v>
      </c>
      <c r="E1257" t="s">
        <v>518</v>
      </c>
      <c r="F1257" t="s">
        <v>519</v>
      </c>
      <c r="G1257" s="9" t="s">
        <v>39</v>
      </c>
      <c r="H1257" t="s">
        <v>30</v>
      </c>
      <c r="I1257" s="6">
        <f t="shared" ca="1" si="78"/>
        <v>41686</v>
      </c>
      <c r="J1257" cm="1">
        <f t="array" aca="1" ref="J1257" ca="1">_xlfn.LET(
    _xlpm.filteredList, _xlfn._xlws.FILTER(Employee_final!$A$2:$A$205, Employee_final!$R$2:$R$205 = _xlfn.NUMBERVALUE(Tickets_final!$G1257),Employee_final!$U$2:$U$205 &gt;=1),
    _xlpm.countList, COUNTA(_xlpm.filteredList),
    IF(_xlpm.countList = 0, "",
        INDEX(_xlpm.filteredList, RANDBETWEEN(1, _xlpm.countList))
    )
)</f>
        <v>83</v>
      </c>
      <c r="K1257">
        <f t="shared" ca="1" si="79"/>
        <v>4</v>
      </c>
    </row>
    <row r="1258" spans="1:11">
      <c r="A1258">
        <v>1257</v>
      </c>
      <c r="B1258">
        <f t="shared" ca="1" si="76"/>
        <v>57</v>
      </c>
      <c r="C1258" s="6" cm="1">
        <f t="array" aca="1" ref="C1258" ca="1">_xlfn.LET(
    _xlpm.DOJ, _xlfn.XLOOKUP(Tickets_final!$B1258, Employee_final!$A$2:$A$205, Employee_final!$K$2:$K$205, 0, 1, 1),
    _xlpm.RANDDATE, RANDBETWEEN(_xlpm.DOJ, TODAY()),
    _xlpm.RANDDATE
)</f>
        <v>45460</v>
      </c>
      <c r="D1258">
        <f t="shared" ca="1" si="77"/>
        <v>57</v>
      </c>
      <c r="E1258" t="s">
        <v>520</v>
      </c>
      <c r="F1258" t="s">
        <v>521</v>
      </c>
      <c r="G1258" s="9" t="s">
        <v>30</v>
      </c>
      <c r="H1258" t="s">
        <v>31</v>
      </c>
      <c r="I1258" s="6">
        <f t="shared" ca="1" si="78"/>
        <v>45463</v>
      </c>
      <c r="J1258" cm="1">
        <f t="array" aca="1" ref="J1258" ca="1">_xlfn.LET(
    _xlpm.filteredList, _xlfn._xlws.FILTER(Employee_final!$A$2:$A$205, Employee_final!$R$2:$R$205 = _xlfn.NUMBERVALUE(Tickets_final!$G1258),Employee_final!$U$2:$U$205 &gt;=1),
    _xlpm.countList, COUNTA(_xlpm.filteredList),
    IF(_xlpm.countList = 0, "",
        INDEX(_xlpm.filteredList, RANDBETWEEN(1, _xlpm.countList))
    )
)</f>
        <v>79</v>
      </c>
      <c r="K1258">
        <f t="shared" ca="1" si="79"/>
        <v>6</v>
      </c>
    </row>
    <row r="1259" spans="1:11">
      <c r="A1259">
        <v>1258</v>
      </c>
      <c r="B1259">
        <f t="shared" ca="1" si="76"/>
        <v>163</v>
      </c>
      <c r="C1259" s="6" cm="1">
        <f t="array" aca="1" ref="C1259" ca="1">_xlfn.LET(
    _xlpm.DOJ, _xlfn.XLOOKUP(Tickets_final!$B1259, Employee_final!$A$2:$A$205, Employee_final!$K$2:$K$205, 0, 1, 1),
    _xlpm.RANDDATE, RANDBETWEEN(_xlpm.DOJ, TODAY()),
    _xlpm.RANDDATE
)</f>
        <v>43159</v>
      </c>
      <c r="D1259">
        <f t="shared" ca="1" si="77"/>
        <v>163</v>
      </c>
      <c r="E1259" t="s">
        <v>522</v>
      </c>
      <c r="F1259" t="s">
        <v>523</v>
      </c>
      <c r="G1259" s="9" t="s">
        <v>23</v>
      </c>
      <c r="H1259" t="s">
        <v>23</v>
      </c>
      <c r="I1259" s="6">
        <f t="shared" ca="1" si="78"/>
        <v>43164</v>
      </c>
      <c r="J1259" cm="1">
        <f t="array" aca="1" ref="J1259" ca="1">_xlfn.LET(
    _xlpm.filteredList, _xlfn._xlws.FILTER(Employee_final!$A$2:$A$205, Employee_final!$R$2:$R$205 = _xlfn.NUMBERVALUE(Tickets_final!$G1259),Employee_final!$U$2:$U$205 &gt;=1),
    _xlpm.countList, COUNTA(_xlpm.filteredList),
    IF(_xlpm.countList = 0, "",
        INDEX(_xlpm.filteredList, RANDBETWEEN(1, _xlpm.countList))
    )
)</f>
        <v>36</v>
      </c>
      <c r="K1259">
        <f t="shared" ca="1" si="79"/>
        <v>5</v>
      </c>
    </row>
    <row r="1260" spans="1:11">
      <c r="A1260">
        <v>1259</v>
      </c>
      <c r="B1260">
        <f t="shared" ca="1" si="76"/>
        <v>34</v>
      </c>
      <c r="C1260" s="6" cm="1">
        <f t="array" aca="1" ref="C1260" ca="1">_xlfn.LET(
    _xlpm.DOJ, _xlfn.XLOOKUP(Tickets_final!$B1260, Employee_final!$A$2:$A$205, Employee_final!$K$2:$K$205, 0, 1, 1),
    _xlpm.RANDDATE, RANDBETWEEN(_xlpm.DOJ, TODAY()),
    _xlpm.RANDDATE
)</f>
        <v>43895</v>
      </c>
      <c r="D1260">
        <f t="shared" ca="1" si="77"/>
        <v>34</v>
      </c>
      <c r="E1260" t="s">
        <v>524</v>
      </c>
      <c r="F1260" t="s">
        <v>525</v>
      </c>
      <c r="G1260" s="9" t="s">
        <v>19</v>
      </c>
      <c r="H1260" t="s">
        <v>46</v>
      </c>
      <c r="I1260" s="6">
        <f t="shared" ca="1" si="78"/>
        <v>43897</v>
      </c>
      <c r="J1260" cm="1">
        <f t="array" aca="1" ref="J1260" ca="1">_xlfn.LET(
    _xlpm.filteredList, _xlfn._xlws.FILTER(Employee_final!$A$2:$A$205, Employee_final!$R$2:$R$205 = _xlfn.NUMBERVALUE(Tickets_final!$G1260),Employee_final!$U$2:$U$205 &gt;=1),
    _xlpm.countList, COUNTA(_xlpm.filteredList),
    IF(_xlpm.countList = 0, "",
        INDEX(_xlpm.filteredList, RANDBETWEEN(1, _xlpm.countList))
    )
)</f>
        <v>9</v>
      </c>
      <c r="K1260">
        <f t="shared" ca="1" si="79"/>
        <v>3</v>
      </c>
    </row>
    <row r="1261" spans="1:11">
      <c r="A1261">
        <v>1260</v>
      </c>
      <c r="B1261">
        <f t="shared" ca="1" si="76"/>
        <v>190</v>
      </c>
      <c r="C1261" s="6" cm="1">
        <f t="array" aca="1" ref="C1261" ca="1">_xlfn.LET(
    _xlpm.DOJ, _xlfn.XLOOKUP(Tickets_final!$B1261, Employee_final!$A$2:$A$205, Employee_final!$K$2:$K$205, 0, 1, 1),
    _xlpm.RANDDATE, RANDBETWEEN(_xlpm.DOJ, TODAY()),
    _xlpm.RANDDATE
)</f>
        <v>45176</v>
      </c>
      <c r="D1261">
        <f t="shared" ca="1" si="77"/>
        <v>68</v>
      </c>
      <c r="E1261" t="s">
        <v>526</v>
      </c>
      <c r="F1261" t="s">
        <v>527</v>
      </c>
      <c r="G1261" s="9" t="s">
        <v>30</v>
      </c>
      <c r="H1261" t="s">
        <v>35</v>
      </c>
      <c r="I1261" s="6">
        <f t="shared" ca="1" si="78"/>
        <v>45182</v>
      </c>
      <c r="J1261" cm="1">
        <f t="array" aca="1" ref="J1261" ca="1">_xlfn.LET(
    _xlpm.filteredList, _xlfn._xlws.FILTER(Employee_final!$A$2:$A$205, Employee_final!$R$2:$R$205 = _xlfn.NUMBERVALUE(Tickets_final!$G1261),Employee_final!$U$2:$U$205 &gt;=1),
    _xlpm.countList, COUNTA(_xlpm.filteredList),
    IF(_xlpm.countList = 0, "",
        INDEX(_xlpm.filteredList, RANDBETWEEN(1, _xlpm.countList))
    )
)</f>
        <v>129</v>
      </c>
      <c r="K1261">
        <f t="shared" ca="1" si="79"/>
        <v>5</v>
      </c>
    </row>
    <row r="1262" spans="1:11">
      <c r="A1262">
        <v>1261</v>
      </c>
      <c r="B1262">
        <f t="shared" ca="1" si="76"/>
        <v>68</v>
      </c>
      <c r="C1262" s="6" cm="1">
        <f t="array" aca="1" ref="C1262" ca="1">_xlfn.LET(
    _xlpm.DOJ, _xlfn.XLOOKUP(Tickets_final!$B1262, Employee_final!$A$2:$A$205, Employee_final!$K$2:$K$205, 0, 1, 1),
    _xlpm.RANDDATE, RANDBETWEEN(_xlpm.DOJ, TODAY()),
    _xlpm.RANDDATE
)</f>
        <v>43981</v>
      </c>
      <c r="D1262">
        <f t="shared" ca="1" si="77"/>
        <v>68</v>
      </c>
      <c r="E1262" t="s">
        <v>528</v>
      </c>
      <c r="F1262" t="s">
        <v>529</v>
      </c>
      <c r="G1262" s="9" t="s">
        <v>39</v>
      </c>
      <c r="H1262" t="s">
        <v>30</v>
      </c>
      <c r="I1262" s="6">
        <f t="shared" ca="1" si="78"/>
        <v>43990</v>
      </c>
      <c r="J1262" cm="1">
        <f t="array" aca="1" ref="J1262" ca="1">_xlfn.LET(
    _xlpm.filteredList, _xlfn._xlws.FILTER(Employee_final!$A$2:$A$205, Employee_final!$R$2:$R$205 = _xlfn.NUMBERVALUE(Tickets_final!$G1262),Employee_final!$U$2:$U$205 &gt;=1),
    _xlpm.countList, COUNTA(_xlpm.filteredList),
    IF(_xlpm.countList = 0, "",
        INDEX(_xlpm.filteredList, RANDBETWEEN(1, _xlpm.countList))
    )
)</f>
        <v>48</v>
      </c>
      <c r="K1262">
        <f t="shared" ca="1" si="79"/>
        <v>1</v>
      </c>
    </row>
    <row r="1263" spans="1:11">
      <c r="A1263">
        <v>1262</v>
      </c>
      <c r="B1263">
        <f t="shared" ca="1" si="76"/>
        <v>46</v>
      </c>
      <c r="C1263" s="6" cm="1">
        <f t="array" aca="1" ref="C1263" ca="1">_xlfn.LET(
    _xlpm.DOJ, _xlfn.XLOOKUP(Tickets_final!$B1263, Employee_final!$A$2:$A$205, Employee_final!$K$2:$K$205, 0, 1, 1),
    _xlpm.RANDDATE, RANDBETWEEN(_xlpm.DOJ, TODAY()),
    _xlpm.RANDDATE
)</f>
        <v>45096</v>
      </c>
      <c r="D1263">
        <f t="shared" ca="1" si="77"/>
        <v>46</v>
      </c>
      <c r="E1263" t="s">
        <v>530</v>
      </c>
      <c r="F1263" t="s">
        <v>531</v>
      </c>
      <c r="G1263" s="9" t="s">
        <v>30</v>
      </c>
      <c r="H1263" t="s">
        <v>16</v>
      </c>
      <c r="I1263" s="6">
        <f t="shared" ca="1" si="78"/>
        <v>45104</v>
      </c>
      <c r="J1263" cm="1">
        <f t="array" aca="1" ref="J1263" ca="1">_xlfn.LET(
    _xlpm.filteredList, _xlfn._xlws.FILTER(Employee_final!$A$2:$A$205, Employee_final!$R$2:$R$205 = _xlfn.NUMBERVALUE(Tickets_final!$G1263),Employee_final!$U$2:$U$205 &gt;=1),
    _xlpm.countList, COUNTA(_xlpm.filteredList),
    IF(_xlpm.countList = 0, "",
        INDEX(_xlpm.filteredList, RANDBETWEEN(1, _xlpm.countList))
    )
)</f>
        <v>134</v>
      </c>
      <c r="K1263">
        <f t="shared" ca="1" si="79"/>
        <v>6</v>
      </c>
    </row>
    <row r="1264" spans="1:11">
      <c r="A1264">
        <v>1263</v>
      </c>
      <c r="B1264">
        <f t="shared" ca="1" si="76"/>
        <v>41</v>
      </c>
      <c r="C1264" s="6" cm="1">
        <f t="array" aca="1" ref="C1264" ca="1">_xlfn.LET(
    _xlpm.DOJ, _xlfn.XLOOKUP(Tickets_final!$B1264, Employee_final!$A$2:$A$205, Employee_final!$K$2:$K$205, 0, 1, 1),
    _xlpm.RANDDATE, RANDBETWEEN(_xlpm.DOJ, TODAY()),
    _xlpm.RANDDATE
)</f>
        <v>45404</v>
      </c>
      <c r="D1264">
        <f t="shared" ca="1" si="77"/>
        <v>41</v>
      </c>
      <c r="E1264" t="s">
        <v>532</v>
      </c>
      <c r="F1264" t="s">
        <v>533</v>
      </c>
      <c r="G1264" s="9" t="s">
        <v>23</v>
      </c>
      <c r="H1264" t="s">
        <v>39</v>
      </c>
      <c r="I1264" s="6">
        <f t="shared" ca="1" si="78"/>
        <v>45412</v>
      </c>
      <c r="J1264" cm="1">
        <f t="array" aca="1" ref="J1264" ca="1">_xlfn.LET(
    _xlpm.filteredList, _xlfn._xlws.FILTER(Employee_final!$A$2:$A$205, Employee_final!$R$2:$R$205 = _xlfn.NUMBERVALUE(Tickets_final!$G1264),Employee_final!$U$2:$U$205 &gt;=1),
    _xlpm.countList, COUNTA(_xlpm.filteredList),
    IF(_xlpm.countList = 0, "",
        INDEX(_xlpm.filteredList, RANDBETWEEN(1, _xlpm.countList))
    )
)</f>
        <v>104</v>
      </c>
      <c r="K1264">
        <f t="shared" ca="1" si="79"/>
        <v>5</v>
      </c>
    </row>
    <row r="1265" spans="1:11">
      <c r="A1265">
        <v>1264</v>
      </c>
      <c r="B1265">
        <f t="shared" ca="1" si="76"/>
        <v>30</v>
      </c>
      <c r="C1265" s="6" cm="1">
        <f t="array" aca="1" ref="C1265" ca="1">_xlfn.LET(
    _xlpm.DOJ, _xlfn.XLOOKUP(Tickets_final!$B1265, Employee_final!$A$2:$A$205, Employee_final!$K$2:$K$205, 0, 1, 1),
    _xlpm.RANDDATE, RANDBETWEEN(_xlpm.DOJ, TODAY()),
    _xlpm.RANDDATE
)</f>
        <v>43277</v>
      </c>
      <c r="D1265">
        <f t="shared" ca="1" si="77"/>
        <v>1</v>
      </c>
      <c r="E1265" t="s">
        <v>534</v>
      </c>
      <c r="F1265" t="s">
        <v>535</v>
      </c>
      <c r="G1265" s="9" t="s">
        <v>39</v>
      </c>
      <c r="H1265" t="s">
        <v>19</v>
      </c>
      <c r="I1265" s="6">
        <f t="shared" ca="1" si="78"/>
        <v>43286</v>
      </c>
      <c r="J1265" cm="1">
        <f t="array" aca="1" ref="J1265" ca="1">_xlfn.LET(
    _xlpm.filteredList, _xlfn._xlws.FILTER(Employee_final!$A$2:$A$205, Employee_final!$R$2:$R$205 = _xlfn.NUMBERVALUE(Tickets_final!$G1265),Employee_final!$U$2:$U$205 &gt;=1),
    _xlpm.countList, COUNTA(_xlpm.filteredList),
    IF(_xlpm.countList = 0, "",
        INDEX(_xlpm.filteredList, RANDBETWEEN(1, _xlpm.countList))
    )
)</f>
        <v>81</v>
      </c>
      <c r="K1265">
        <f t="shared" ca="1" si="79"/>
        <v>3</v>
      </c>
    </row>
    <row r="1266" spans="1:11">
      <c r="A1266">
        <v>1265</v>
      </c>
      <c r="B1266">
        <f t="shared" ca="1" si="76"/>
        <v>178</v>
      </c>
      <c r="C1266" s="6" cm="1">
        <f t="array" aca="1" ref="C1266" ca="1">_xlfn.LET(
    _xlpm.DOJ, _xlfn.XLOOKUP(Tickets_final!$B1266, Employee_final!$A$2:$A$205, Employee_final!$K$2:$K$205, 0, 1, 1),
    _xlpm.RANDDATE, RANDBETWEEN(_xlpm.DOJ, TODAY()),
    _xlpm.RANDDATE
)</f>
        <v>45533</v>
      </c>
      <c r="D1266">
        <f t="shared" ca="1" si="77"/>
        <v>178</v>
      </c>
      <c r="E1266" t="s">
        <v>536</v>
      </c>
      <c r="F1266" t="s">
        <v>537</v>
      </c>
      <c r="G1266" s="9" t="s">
        <v>23</v>
      </c>
      <c r="H1266" t="s">
        <v>23</v>
      </c>
      <c r="I1266" s="6">
        <f t="shared" ca="1" si="78"/>
        <v>45538</v>
      </c>
      <c r="J1266" cm="1">
        <f t="array" aca="1" ref="J1266" ca="1">_xlfn.LET(
    _xlpm.filteredList, _xlfn._xlws.FILTER(Employee_final!$A$2:$A$205, Employee_final!$R$2:$R$205 = _xlfn.NUMBERVALUE(Tickets_final!$G1266),Employee_final!$U$2:$U$205 &gt;=1),
    _xlpm.countList, COUNTA(_xlpm.filteredList),
    IF(_xlpm.countList = 0, "",
        INDEX(_xlpm.filteredList, RANDBETWEEN(1, _xlpm.countList))
    )
)</f>
        <v>135</v>
      </c>
      <c r="K1266">
        <f t="shared" ca="1" si="79"/>
        <v>5</v>
      </c>
    </row>
    <row r="1267" spans="1:11">
      <c r="A1267">
        <v>1266</v>
      </c>
      <c r="B1267">
        <f t="shared" ca="1" si="76"/>
        <v>70</v>
      </c>
      <c r="C1267" s="6" cm="1">
        <f t="array" aca="1" ref="C1267" ca="1">_xlfn.LET(
    _xlpm.DOJ, _xlfn.XLOOKUP(Tickets_final!$B1267, Employee_final!$A$2:$A$205, Employee_final!$K$2:$K$205, 0, 1, 1),
    _xlpm.RANDDATE, RANDBETWEEN(_xlpm.DOJ, TODAY()),
    _xlpm.RANDDATE
)</f>
        <v>45739</v>
      </c>
      <c r="D1267">
        <f t="shared" ca="1" si="77"/>
        <v>108</v>
      </c>
      <c r="E1267" t="s">
        <v>538</v>
      </c>
      <c r="F1267" t="s">
        <v>539</v>
      </c>
      <c r="G1267" s="9" t="s">
        <v>39</v>
      </c>
      <c r="H1267" t="s">
        <v>30</v>
      </c>
      <c r="I1267" s="6">
        <f t="shared" ca="1" si="78"/>
        <v>45748</v>
      </c>
      <c r="J1267" cm="1">
        <f t="array" aca="1" ref="J1267" ca="1">_xlfn.LET(
    _xlpm.filteredList, _xlfn._xlws.FILTER(Employee_final!$A$2:$A$205, Employee_final!$R$2:$R$205 = _xlfn.NUMBERVALUE(Tickets_final!$G1267),Employee_final!$U$2:$U$205 &gt;=1),
    _xlpm.countList, COUNTA(_xlpm.filteredList),
    IF(_xlpm.countList = 0, "",
        INDEX(_xlpm.filteredList, RANDBETWEEN(1, _xlpm.countList))
    )
)</f>
        <v>115</v>
      </c>
      <c r="K1267">
        <f t="shared" ca="1" si="79"/>
        <v>4</v>
      </c>
    </row>
    <row r="1268" spans="1:11">
      <c r="A1268">
        <v>1267</v>
      </c>
      <c r="B1268">
        <f t="shared" ca="1" si="76"/>
        <v>3</v>
      </c>
      <c r="C1268" s="6" cm="1">
        <f t="array" aca="1" ref="C1268" ca="1">_xlfn.LET(
    _xlpm.DOJ, _xlfn.XLOOKUP(Tickets_final!$B1268, Employee_final!$A$2:$A$205, Employee_final!$K$2:$K$205, 0, 1, 1),
    _xlpm.RANDDATE, RANDBETWEEN(_xlpm.DOJ, TODAY()),
    _xlpm.RANDDATE
)</f>
        <v>45356</v>
      </c>
      <c r="D1268">
        <f t="shared" ca="1" si="77"/>
        <v>3</v>
      </c>
      <c r="E1268" t="s">
        <v>441</v>
      </c>
      <c r="F1268" t="s">
        <v>540</v>
      </c>
      <c r="G1268" s="9" t="s">
        <v>23</v>
      </c>
      <c r="H1268" t="s">
        <v>23</v>
      </c>
      <c r="I1268" s="6">
        <f t="shared" ca="1" si="78"/>
        <v>45365</v>
      </c>
      <c r="J1268" cm="1">
        <f t="array" aca="1" ref="J1268" ca="1">_xlfn.LET(
    _xlpm.filteredList, _xlfn._xlws.FILTER(Employee_final!$A$2:$A$205, Employee_final!$R$2:$R$205 = _xlfn.NUMBERVALUE(Tickets_final!$G1268),Employee_final!$U$2:$U$205 &gt;=1),
    _xlpm.countList, COUNTA(_xlpm.filteredList),
    IF(_xlpm.countList = 0, "",
        INDEX(_xlpm.filteredList, RANDBETWEEN(1, _xlpm.countList))
    )
)</f>
        <v>117</v>
      </c>
      <c r="K1268">
        <f t="shared" ca="1" si="79"/>
        <v>5</v>
      </c>
    </row>
    <row r="1269" spans="1:11">
      <c r="A1269">
        <v>1268</v>
      </c>
      <c r="B1269">
        <f t="shared" ca="1" si="76"/>
        <v>21</v>
      </c>
      <c r="C1269" s="6" cm="1">
        <f t="array" aca="1" ref="C1269" ca="1">_xlfn.LET(
    _xlpm.DOJ, _xlfn.XLOOKUP(Tickets_final!$B1269, Employee_final!$A$2:$A$205, Employee_final!$K$2:$K$205, 0, 1, 1),
    _xlpm.RANDDATE, RANDBETWEEN(_xlpm.DOJ, TODAY()),
    _xlpm.RANDDATE
)</f>
        <v>44237</v>
      </c>
      <c r="D1269">
        <f t="shared" ca="1" si="77"/>
        <v>21</v>
      </c>
      <c r="E1269" t="s">
        <v>443</v>
      </c>
      <c r="F1269" t="s">
        <v>541</v>
      </c>
      <c r="G1269" s="9" t="s">
        <v>30</v>
      </c>
      <c r="H1269" t="s">
        <v>35</v>
      </c>
      <c r="I1269" s="6">
        <f t="shared" ca="1" si="78"/>
        <v>44241</v>
      </c>
      <c r="J1269" cm="1">
        <f t="array" aca="1" ref="J1269" ca="1">_xlfn.LET(
    _xlpm.filteredList, _xlfn._xlws.FILTER(Employee_final!$A$2:$A$205, Employee_final!$R$2:$R$205 = _xlfn.NUMBERVALUE(Tickets_final!$G1269),Employee_final!$U$2:$U$205 &gt;=1),
    _xlpm.countList, COUNTA(_xlpm.filteredList),
    IF(_xlpm.countList = 0, "",
        INDEX(_xlpm.filteredList, RANDBETWEEN(1, _xlpm.countList))
    )
)</f>
        <v>162</v>
      </c>
      <c r="K1269">
        <f t="shared" ca="1" si="79"/>
        <v>5</v>
      </c>
    </row>
    <row r="1270" spans="1:11">
      <c r="A1270">
        <v>1269</v>
      </c>
      <c r="B1270">
        <f t="shared" ca="1" si="76"/>
        <v>39</v>
      </c>
      <c r="C1270" s="6" cm="1">
        <f t="array" aca="1" ref="C1270" ca="1">_xlfn.LET(
    _xlpm.DOJ, _xlfn.XLOOKUP(Tickets_final!$B1270, Employee_final!$A$2:$A$205, Employee_final!$K$2:$K$205, 0, 1, 1),
    _xlpm.RANDDATE, RANDBETWEEN(_xlpm.DOJ, TODAY()),
    _xlpm.RANDDATE
)</f>
        <v>44797</v>
      </c>
      <c r="D1270">
        <f t="shared" ca="1" si="77"/>
        <v>39</v>
      </c>
      <c r="E1270" t="s">
        <v>542</v>
      </c>
      <c r="F1270" t="s">
        <v>543</v>
      </c>
      <c r="G1270" s="9" t="s">
        <v>30</v>
      </c>
      <c r="H1270" t="s">
        <v>16</v>
      </c>
      <c r="I1270" s="6">
        <f t="shared" ca="1" si="78"/>
        <v>44805</v>
      </c>
      <c r="J1270" cm="1">
        <f t="array" aca="1" ref="J1270" ca="1">_xlfn.LET(
    _xlpm.filteredList, _xlfn._xlws.FILTER(Employee_final!$A$2:$A$205, Employee_final!$R$2:$R$205 = _xlfn.NUMBERVALUE(Tickets_final!$G1270),Employee_final!$U$2:$U$205 &gt;=1),
    _xlpm.countList, COUNTA(_xlpm.filteredList),
    IF(_xlpm.countList = 0, "",
        INDEX(_xlpm.filteredList, RANDBETWEEN(1, _xlpm.countList))
    )
)</f>
        <v>177</v>
      </c>
      <c r="K1270">
        <f t="shared" ca="1" si="79"/>
        <v>5</v>
      </c>
    </row>
    <row r="1271" spans="1:11">
      <c r="A1271">
        <v>1270</v>
      </c>
      <c r="B1271">
        <f t="shared" ca="1" si="76"/>
        <v>109</v>
      </c>
      <c r="C1271" s="6" cm="1">
        <f t="array" aca="1" ref="C1271" ca="1">_xlfn.LET(
    _xlpm.DOJ, _xlfn.XLOOKUP(Tickets_final!$B1271, Employee_final!$A$2:$A$205, Employee_final!$K$2:$K$205, 0, 1, 1),
    _xlpm.RANDDATE, RANDBETWEEN(_xlpm.DOJ, TODAY()),
    _xlpm.RANDDATE
)</f>
        <v>45600</v>
      </c>
      <c r="D1271">
        <f t="shared" ca="1" si="77"/>
        <v>109</v>
      </c>
      <c r="E1271" t="s">
        <v>544</v>
      </c>
      <c r="F1271" t="s">
        <v>545</v>
      </c>
      <c r="G1271" s="9" t="s">
        <v>39</v>
      </c>
      <c r="H1271" t="s">
        <v>30</v>
      </c>
      <c r="I1271" s="6">
        <f t="shared" ca="1" si="78"/>
        <v>45609</v>
      </c>
      <c r="J1271" cm="1">
        <f t="array" aca="1" ref="J1271" ca="1">_xlfn.LET(
    _xlpm.filteredList, _xlfn._xlws.FILTER(Employee_final!$A$2:$A$205, Employee_final!$R$2:$R$205 = _xlfn.NUMBERVALUE(Tickets_final!$G1271),Employee_final!$U$2:$U$205 &gt;=1),
    _xlpm.countList, COUNTA(_xlpm.filteredList),
    IF(_xlpm.countList = 0, "",
        INDEX(_xlpm.filteredList, RANDBETWEEN(1, _xlpm.countList))
    )
)</f>
        <v>184</v>
      </c>
      <c r="K1271">
        <f t="shared" ca="1" si="79"/>
        <v>2</v>
      </c>
    </row>
    <row r="1272" spans="1:11">
      <c r="A1272">
        <v>1271</v>
      </c>
      <c r="B1272">
        <f t="shared" ca="1" si="76"/>
        <v>158</v>
      </c>
      <c r="C1272" s="6" cm="1">
        <f t="array" aca="1" ref="C1272" ca="1">_xlfn.LET(
    _xlpm.DOJ, _xlfn.XLOOKUP(Tickets_final!$B1272, Employee_final!$A$2:$A$205, Employee_final!$K$2:$K$205, 0, 1, 1),
    _xlpm.RANDDATE, RANDBETWEEN(_xlpm.DOJ, TODAY()),
    _xlpm.RANDDATE
)</f>
        <v>44261</v>
      </c>
      <c r="D1272">
        <f t="shared" ca="1" si="77"/>
        <v>158</v>
      </c>
      <c r="E1272" t="s">
        <v>546</v>
      </c>
      <c r="F1272" t="s">
        <v>547</v>
      </c>
      <c r="G1272" s="9" t="s">
        <v>19</v>
      </c>
      <c r="H1272" t="s">
        <v>46</v>
      </c>
      <c r="I1272" s="6">
        <f t="shared" ca="1" si="78"/>
        <v>44263</v>
      </c>
      <c r="J1272" cm="1">
        <f t="array" aca="1" ref="J1272" ca="1">_xlfn.LET(
    _xlpm.filteredList, _xlfn._xlws.FILTER(Employee_final!$A$2:$A$205, Employee_final!$R$2:$R$205 = _xlfn.NUMBERVALUE(Tickets_final!$G1272),Employee_final!$U$2:$U$205 &gt;=1),
    _xlpm.countList, COUNTA(_xlpm.filteredList),
    IF(_xlpm.countList = 0, "",
        INDEX(_xlpm.filteredList, RANDBETWEEN(1, _xlpm.countList))
    )
)</f>
        <v>100</v>
      </c>
      <c r="K1272">
        <f t="shared" ca="1" si="79"/>
        <v>6</v>
      </c>
    </row>
    <row r="1273" spans="1:11">
      <c r="A1273">
        <v>1272</v>
      </c>
      <c r="B1273">
        <f t="shared" ca="1" si="76"/>
        <v>37</v>
      </c>
      <c r="C1273" s="6" cm="1">
        <f t="array" aca="1" ref="C1273" ca="1">_xlfn.LET(
    _xlpm.DOJ, _xlfn.XLOOKUP(Tickets_final!$B1273, Employee_final!$A$2:$A$205, Employee_final!$K$2:$K$205, 0, 1, 1),
    _xlpm.RANDDATE, RANDBETWEEN(_xlpm.DOJ, TODAY()),
    _xlpm.RANDDATE
)</f>
        <v>45409</v>
      </c>
      <c r="D1273">
        <f t="shared" ca="1" si="77"/>
        <v>37</v>
      </c>
      <c r="E1273" t="s">
        <v>480</v>
      </c>
      <c r="F1273" t="s">
        <v>548</v>
      </c>
      <c r="G1273" s="9" t="s">
        <v>30</v>
      </c>
      <c r="H1273" t="s">
        <v>31</v>
      </c>
      <c r="I1273" s="6">
        <f t="shared" ca="1" si="78"/>
        <v>45419</v>
      </c>
      <c r="J1273" cm="1">
        <f t="array" aca="1" ref="J1273" ca="1">_xlfn.LET(
    _xlpm.filteredList, _xlfn._xlws.FILTER(Employee_final!$A$2:$A$205, Employee_final!$R$2:$R$205 = _xlfn.NUMBERVALUE(Tickets_final!$G1273),Employee_final!$U$2:$U$205 &gt;=1),
    _xlpm.countList, COUNTA(_xlpm.filteredList),
    IF(_xlpm.countList = 0, "",
        INDEX(_xlpm.filteredList, RANDBETWEEN(1, _xlpm.countList))
    )
)</f>
        <v>185</v>
      </c>
      <c r="K1273">
        <f t="shared" ca="1" si="79"/>
        <v>6</v>
      </c>
    </row>
    <row r="1274" spans="1:11">
      <c r="A1274">
        <v>1273</v>
      </c>
      <c r="B1274">
        <f t="shared" ca="1" si="76"/>
        <v>195</v>
      </c>
      <c r="C1274" s="6" cm="1">
        <f t="array" aca="1" ref="C1274" ca="1">_xlfn.LET(
    _xlpm.DOJ, _xlfn.XLOOKUP(Tickets_final!$B1274, Employee_final!$A$2:$A$205, Employee_final!$K$2:$K$205, 0, 1, 1),
    _xlpm.RANDDATE, RANDBETWEEN(_xlpm.DOJ, TODAY()),
    _xlpm.RANDDATE
)</f>
        <v>44964</v>
      </c>
      <c r="D1274">
        <f t="shared" ca="1" si="77"/>
        <v>195</v>
      </c>
      <c r="E1274" t="s">
        <v>549</v>
      </c>
      <c r="F1274" t="s">
        <v>550</v>
      </c>
      <c r="G1274" s="9" t="s">
        <v>23</v>
      </c>
      <c r="H1274" t="s">
        <v>23</v>
      </c>
      <c r="I1274" s="6">
        <f t="shared" ca="1" si="78"/>
        <v>44969</v>
      </c>
      <c r="J1274" cm="1">
        <f t="array" aca="1" ref="J1274" ca="1">_xlfn.LET(
    _xlpm.filteredList, _xlfn._xlws.FILTER(Employee_final!$A$2:$A$205, Employee_final!$R$2:$R$205 = _xlfn.NUMBERVALUE(Tickets_final!$G1274),Employee_final!$U$2:$U$205 &gt;=1),
    _xlpm.countList, COUNTA(_xlpm.filteredList),
    IF(_xlpm.countList = 0, "",
        INDEX(_xlpm.filteredList, RANDBETWEEN(1, _xlpm.countList))
    )
)</f>
        <v>190</v>
      </c>
      <c r="K1274">
        <f t="shared" ca="1" si="79"/>
        <v>3</v>
      </c>
    </row>
    <row r="1275" spans="1:11">
      <c r="A1275">
        <v>1274</v>
      </c>
      <c r="B1275">
        <f t="shared" ca="1" si="76"/>
        <v>194</v>
      </c>
      <c r="C1275" s="6" cm="1">
        <f t="array" aca="1" ref="C1275" ca="1">_xlfn.LET(
    _xlpm.DOJ, _xlfn.XLOOKUP(Tickets_final!$B1275, Employee_final!$A$2:$A$205, Employee_final!$K$2:$K$205, 0, 1, 1),
    _xlpm.RANDDATE, RANDBETWEEN(_xlpm.DOJ, TODAY()),
    _xlpm.RANDDATE
)</f>
        <v>43473</v>
      </c>
      <c r="D1275">
        <f t="shared" ca="1" si="77"/>
        <v>194</v>
      </c>
      <c r="E1275" t="s">
        <v>551</v>
      </c>
      <c r="F1275" t="s">
        <v>552</v>
      </c>
      <c r="G1275" s="9" t="s">
        <v>39</v>
      </c>
      <c r="H1275" t="s">
        <v>19</v>
      </c>
      <c r="I1275" s="6">
        <f t="shared" ca="1" si="78"/>
        <v>43480</v>
      </c>
      <c r="J1275" cm="1">
        <f t="array" aca="1" ref="J1275" ca="1">_xlfn.LET(
    _xlpm.filteredList, _xlfn._xlws.FILTER(Employee_final!$A$2:$A$205, Employee_final!$R$2:$R$205 = _xlfn.NUMBERVALUE(Tickets_final!$G1275),Employee_final!$U$2:$U$205 &gt;=1),
    _xlpm.countList, COUNTA(_xlpm.filteredList),
    IF(_xlpm.countList = 0, "",
        INDEX(_xlpm.filteredList, RANDBETWEEN(1, _xlpm.countList))
    )
)</f>
        <v>76</v>
      </c>
      <c r="K1275">
        <f t="shared" ca="1" si="79"/>
        <v>4</v>
      </c>
    </row>
    <row r="1276" spans="1:11">
      <c r="A1276">
        <v>1275</v>
      </c>
      <c r="B1276">
        <f t="shared" ca="1" si="76"/>
        <v>171</v>
      </c>
      <c r="C1276" s="6" cm="1">
        <f t="array" aca="1" ref="C1276" ca="1">_xlfn.LET(
    _xlpm.DOJ, _xlfn.XLOOKUP(Tickets_final!$B1276, Employee_final!$A$2:$A$205, Employee_final!$K$2:$K$205, 0, 1, 1),
    _xlpm.RANDDATE, RANDBETWEEN(_xlpm.DOJ, TODAY()),
    _xlpm.RANDDATE
)</f>
        <v>45747</v>
      </c>
      <c r="D1276">
        <f t="shared" ca="1" si="77"/>
        <v>171</v>
      </c>
      <c r="E1276" t="s">
        <v>553</v>
      </c>
      <c r="F1276" t="s">
        <v>554</v>
      </c>
      <c r="G1276" s="9" t="s">
        <v>23</v>
      </c>
      <c r="H1276" t="s">
        <v>39</v>
      </c>
      <c r="I1276" s="6">
        <f t="shared" ca="1" si="78"/>
        <v>45749</v>
      </c>
      <c r="J1276" cm="1">
        <f t="array" aca="1" ref="J1276" ca="1">_xlfn.LET(
    _xlpm.filteredList, _xlfn._xlws.FILTER(Employee_final!$A$2:$A$205, Employee_final!$R$2:$R$205 = _xlfn.NUMBERVALUE(Tickets_final!$G1276),Employee_final!$U$2:$U$205 &gt;=1),
    _xlpm.countList, COUNTA(_xlpm.filteredList),
    IF(_xlpm.countList = 0, "",
        INDEX(_xlpm.filteredList, RANDBETWEEN(1, _xlpm.countList))
    )
)</f>
        <v>167</v>
      </c>
      <c r="K1276">
        <f t="shared" ca="1" si="79"/>
        <v>5</v>
      </c>
    </row>
    <row r="1277" spans="1:11">
      <c r="A1277">
        <v>1276</v>
      </c>
      <c r="B1277">
        <f t="shared" ca="1" si="76"/>
        <v>27</v>
      </c>
      <c r="C1277" s="6" cm="1">
        <f t="array" aca="1" ref="C1277" ca="1">_xlfn.LET(
    _xlpm.DOJ, _xlfn.XLOOKUP(Tickets_final!$B1277, Employee_final!$A$2:$A$205, Employee_final!$K$2:$K$205, 0, 1, 1),
    _xlpm.RANDDATE, RANDBETWEEN(_xlpm.DOJ, TODAY()),
    _xlpm.RANDDATE
)</f>
        <v>44315</v>
      </c>
      <c r="D1277">
        <f t="shared" ca="1" si="77"/>
        <v>27</v>
      </c>
      <c r="E1277" t="s">
        <v>555</v>
      </c>
      <c r="F1277" t="s">
        <v>556</v>
      </c>
      <c r="G1277" s="9" t="s">
        <v>19</v>
      </c>
      <c r="H1277" t="s">
        <v>46</v>
      </c>
      <c r="I1277" s="6">
        <f t="shared" ca="1" si="78"/>
        <v>44319</v>
      </c>
      <c r="J1277" cm="1">
        <f t="array" aca="1" ref="J1277" ca="1">_xlfn.LET(
    _xlpm.filteredList, _xlfn._xlws.FILTER(Employee_final!$A$2:$A$205, Employee_final!$R$2:$R$205 = _xlfn.NUMBERVALUE(Tickets_final!$G1277),Employee_final!$U$2:$U$205 &gt;=1),
    _xlpm.countList, COUNTA(_xlpm.filteredList),
    IF(_xlpm.countList = 0, "",
        INDEX(_xlpm.filteredList, RANDBETWEEN(1, _xlpm.countList))
    )
)</f>
        <v>66</v>
      </c>
      <c r="K1277">
        <f t="shared" ca="1" si="79"/>
        <v>6</v>
      </c>
    </row>
    <row r="1278" spans="1:11">
      <c r="A1278">
        <v>1277</v>
      </c>
      <c r="B1278">
        <f t="shared" ca="1" si="76"/>
        <v>177</v>
      </c>
      <c r="C1278" s="6" cm="1">
        <f t="array" aca="1" ref="C1278" ca="1">_xlfn.LET(
    _xlpm.DOJ, _xlfn.XLOOKUP(Tickets_final!$B1278, Employee_final!$A$2:$A$205, Employee_final!$K$2:$K$205, 0, 1, 1),
    _xlpm.RANDDATE, RANDBETWEEN(_xlpm.DOJ, TODAY()),
    _xlpm.RANDDATE
)</f>
        <v>45720</v>
      </c>
      <c r="D1278">
        <f t="shared" ca="1" si="77"/>
        <v>177</v>
      </c>
      <c r="E1278" t="s">
        <v>557</v>
      </c>
      <c r="F1278" t="s">
        <v>558</v>
      </c>
      <c r="G1278" s="9" t="s">
        <v>30</v>
      </c>
      <c r="H1278" t="s">
        <v>16</v>
      </c>
      <c r="I1278" s="6">
        <f t="shared" ca="1" si="78"/>
        <v>45722</v>
      </c>
      <c r="J1278" cm="1">
        <f t="array" aca="1" ref="J1278" ca="1">_xlfn.LET(
    _xlpm.filteredList, _xlfn._xlws.FILTER(Employee_final!$A$2:$A$205, Employee_final!$R$2:$R$205 = _xlfn.NUMBERVALUE(Tickets_final!$G1278),Employee_final!$U$2:$U$205 &gt;=1),
    _xlpm.countList, COUNTA(_xlpm.filteredList),
    IF(_xlpm.countList = 0, "",
        INDEX(_xlpm.filteredList, RANDBETWEEN(1, _xlpm.countList))
    )
)</f>
        <v>65</v>
      </c>
      <c r="K1278">
        <f t="shared" ca="1" si="79"/>
        <v>3</v>
      </c>
    </row>
    <row r="1279" spans="1:11">
      <c r="A1279">
        <v>1278</v>
      </c>
      <c r="B1279">
        <f t="shared" ca="1" si="76"/>
        <v>68</v>
      </c>
      <c r="C1279" s="6" cm="1">
        <f t="array" aca="1" ref="C1279" ca="1">_xlfn.LET(
    _xlpm.DOJ, _xlfn.XLOOKUP(Tickets_final!$B1279, Employee_final!$A$2:$A$205, Employee_final!$K$2:$K$205, 0, 1, 1),
    _xlpm.RANDDATE, RANDBETWEEN(_xlpm.DOJ, TODAY()),
    _xlpm.RANDDATE
)</f>
        <v>45426</v>
      </c>
      <c r="D1279">
        <f t="shared" ca="1" si="77"/>
        <v>68</v>
      </c>
      <c r="E1279" t="s">
        <v>76</v>
      </c>
      <c r="F1279" t="s">
        <v>77</v>
      </c>
      <c r="G1279" s="9" t="s">
        <v>23</v>
      </c>
      <c r="H1279" t="s">
        <v>23</v>
      </c>
      <c r="I1279" s="6">
        <f t="shared" ca="1" si="78"/>
        <v>45430</v>
      </c>
      <c r="J1279" cm="1">
        <f t="array" aca="1" ref="J1279" ca="1">_xlfn.LET(
    _xlpm.filteredList, _xlfn._xlws.FILTER(Employee_final!$A$2:$A$205, Employee_final!$R$2:$R$205 = _xlfn.NUMBERVALUE(Tickets_final!$G1279),Employee_final!$U$2:$U$205 &gt;=1),
    _xlpm.countList, COUNTA(_xlpm.filteredList),
    IF(_xlpm.countList = 0, "",
        INDEX(_xlpm.filteredList, RANDBETWEEN(1, _xlpm.countList))
    )
)</f>
        <v>106</v>
      </c>
      <c r="K1279">
        <f t="shared" ca="1" si="79"/>
        <v>1</v>
      </c>
    </row>
    <row r="1280" spans="1:11">
      <c r="A1280">
        <v>1279</v>
      </c>
      <c r="B1280">
        <f t="shared" ca="1" si="76"/>
        <v>165</v>
      </c>
      <c r="C1280" s="6" cm="1">
        <f t="array" aca="1" ref="C1280" ca="1">_xlfn.LET(
    _xlpm.DOJ, _xlfn.XLOOKUP(Tickets_final!$B1280, Employee_final!$A$2:$A$205, Employee_final!$K$2:$K$205, 0, 1, 1),
    _xlpm.RANDDATE, RANDBETWEEN(_xlpm.DOJ, TODAY()),
    _xlpm.RANDDATE
)</f>
        <v>43477</v>
      </c>
      <c r="D1280">
        <f t="shared" ca="1" si="77"/>
        <v>165</v>
      </c>
      <c r="E1280" t="s">
        <v>79</v>
      </c>
      <c r="F1280" t="s">
        <v>80</v>
      </c>
      <c r="G1280" s="9" t="s">
        <v>30</v>
      </c>
      <c r="H1280" t="s">
        <v>31</v>
      </c>
      <c r="I1280" s="6">
        <f t="shared" ca="1" si="78"/>
        <v>43484</v>
      </c>
      <c r="J1280" cm="1">
        <f t="array" aca="1" ref="J1280" ca="1">_xlfn.LET(
    _xlpm.filteredList, _xlfn._xlws.FILTER(Employee_final!$A$2:$A$205, Employee_final!$R$2:$R$205 = _xlfn.NUMBERVALUE(Tickets_final!$G1280),Employee_final!$U$2:$U$205 &gt;=1),
    _xlpm.countList, COUNTA(_xlpm.filteredList),
    IF(_xlpm.countList = 0, "",
        INDEX(_xlpm.filteredList, RANDBETWEEN(1, _xlpm.countList))
    )
)</f>
        <v>52</v>
      </c>
      <c r="K1280">
        <f t="shared" ca="1" si="79"/>
        <v>2</v>
      </c>
    </row>
    <row r="1281" spans="1:11">
      <c r="A1281">
        <v>1280</v>
      </c>
      <c r="B1281">
        <f t="shared" ca="1" si="76"/>
        <v>33</v>
      </c>
      <c r="C1281" s="6" cm="1">
        <f t="array" aca="1" ref="C1281" ca="1">_xlfn.LET(
    _xlpm.DOJ, _xlfn.XLOOKUP(Tickets_final!$B1281, Employee_final!$A$2:$A$205, Employee_final!$K$2:$K$205, 0, 1, 1),
    _xlpm.RANDDATE, RANDBETWEEN(_xlpm.DOJ, TODAY()),
    _xlpm.RANDDATE
)</f>
        <v>45235</v>
      </c>
      <c r="D1281">
        <f t="shared" ca="1" si="77"/>
        <v>33</v>
      </c>
      <c r="E1281" t="s">
        <v>81</v>
      </c>
      <c r="F1281" t="s">
        <v>82</v>
      </c>
      <c r="G1281" s="9" t="s">
        <v>23</v>
      </c>
      <c r="H1281" t="s">
        <v>23</v>
      </c>
      <c r="I1281" s="6">
        <f t="shared" ca="1" si="78"/>
        <v>45242</v>
      </c>
      <c r="J1281" cm="1">
        <f t="array" aca="1" ref="J1281" ca="1">_xlfn.LET(
    _xlpm.filteredList, _xlfn._xlws.FILTER(Employee_final!$A$2:$A$205, Employee_final!$R$2:$R$205 = _xlfn.NUMBERVALUE(Tickets_final!$G1281),Employee_final!$U$2:$U$205 &gt;=1),
    _xlpm.countList, COUNTA(_xlpm.filteredList),
    IF(_xlpm.countList = 0, "",
        INDEX(_xlpm.filteredList, RANDBETWEEN(1, _xlpm.countList))
    )
)</f>
        <v>146</v>
      </c>
      <c r="K1281">
        <f t="shared" ca="1" si="79"/>
        <v>3</v>
      </c>
    </row>
    <row r="1282" spans="1:11">
      <c r="A1282">
        <v>1281</v>
      </c>
      <c r="B1282">
        <f t="shared" ca="1" si="76"/>
        <v>86</v>
      </c>
      <c r="C1282" s="6" cm="1">
        <f t="array" aca="1" ref="C1282" ca="1">_xlfn.LET(
    _xlpm.DOJ, _xlfn.XLOOKUP(Tickets_final!$B1282, Employee_final!$A$2:$A$205, Employee_final!$K$2:$K$205, 0, 1, 1),
    _xlpm.RANDDATE, RANDBETWEEN(_xlpm.DOJ, TODAY()),
    _xlpm.RANDDATE
)</f>
        <v>45395</v>
      </c>
      <c r="D1282">
        <f t="shared" ca="1" si="77"/>
        <v>86</v>
      </c>
      <c r="E1282" t="s">
        <v>84</v>
      </c>
      <c r="F1282" t="s">
        <v>85</v>
      </c>
      <c r="G1282" s="9" t="s">
        <v>39</v>
      </c>
      <c r="H1282" t="s">
        <v>30</v>
      </c>
      <c r="I1282" s="6">
        <f t="shared" ca="1" si="78"/>
        <v>45401</v>
      </c>
      <c r="J1282" cm="1">
        <f t="array" aca="1" ref="J1282" ca="1">_xlfn.LET(
    _xlpm.filteredList, _xlfn._xlws.FILTER(Employee_final!$A$2:$A$205, Employee_final!$R$2:$R$205 = _xlfn.NUMBERVALUE(Tickets_final!$G1282),Employee_final!$U$2:$U$205 &gt;=1),
    _xlpm.countList, COUNTA(_xlpm.filteredList),
    IF(_xlpm.countList = 0, "",
        INDEX(_xlpm.filteredList, RANDBETWEEN(1, _xlpm.countList))
    )
)</f>
        <v>171</v>
      </c>
      <c r="K1282">
        <f t="shared" ca="1" si="79"/>
        <v>2</v>
      </c>
    </row>
    <row r="1283" spans="1:11">
      <c r="A1283">
        <v>1282</v>
      </c>
      <c r="B1283">
        <f t="shared" ref="B1283:B1346" ca="1" si="80">RANDBETWEEN(1,201)</f>
        <v>53</v>
      </c>
      <c r="C1283" s="6" cm="1">
        <f t="array" aca="1" ref="C1283" ca="1">_xlfn.LET(
    _xlpm.DOJ, _xlfn.XLOOKUP(Tickets_final!$B1283, Employee_final!$A$2:$A$205, Employee_final!$K$2:$K$205, 0, 1, 1),
    _xlpm.RANDDATE, RANDBETWEEN(_xlpm.DOJ, TODAY()),
    _xlpm.RANDDATE
)</f>
        <v>43791</v>
      </c>
      <c r="D1283">
        <f t="shared" ref="D1283:D1346" ca="1" si="81">IF(MOD($B1283,10)=0, RANDBETWEEN(1,205), $B1283)</f>
        <v>53</v>
      </c>
      <c r="E1283" t="s">
        <v>86</v>
      </c>
      <c r="F1283" t="s">
        <v>87</v>
      </c>
      <c r="G1283" s="9" t="s">
        <v>23</v>
      </c>
      <c r="H1283" t="s">
        <v>23</v>
      </c>
      <c r="I1283" s="6">
        <f t="shared" ref="I1283:I1346" ca="1" si="82">$C1283+RANDBETWEEN(2,10)</f>
        <v>43795</v>
      </c>
      <c r="J1283" cm="1">
        <f t="array" aca="1" ref="J1283" ca="1">_xlfn.LET(
    _xlpm.filteredList, _xlfn._xlws.FILTER(Employee_final!$A$2:$A$205, Employee_final!$R$2:$R$205 = _xlfn.NUMBERVALUE(Tickets_final!$G1283),Employee_final!$U$2:$U$205 &gt;=1),
    _xlpm.countList, COUNTA(_xlpm.filteredList),
    IF(_xlpm.countList = 0, "",
        INDEX(_xlpm.filteredList, RANDBETWEEN(1, _xlpm.countList))
    )
)</f>
        <v>190</v>
      </c>
      <c r="K1283">
        <f t="shared" ref="K1283:K1346" ca="1" si="83">RANDBETWEEN(1,6)</f>
        <v>6</v>
      </c>
    </row>
    <row r="1284" spans="1:11">
      <c r="A1284">
        <v>1283</v>
      </c>
      <c r="B1284">
        <f t="shared" ca="1" si="80"/>
        <v>166</v>
      </c>
      <c r="C1284" s="6" cm="1">
        <f t="array" aca="1" ref="C1284" ca="1">_xlfn.LET(
    _xlpm.DOJ, _xlfn.XLOOKUP(Tickets_final!$B1284, Employee_final!$A$2:$A$205, Employee_final!$K$2:$K$205, 0, 1, 1),
    _xlpm.RANDDATE, RANDBETWEEN(_xlpm.DOJ, TODAY()),
    _xlpm.RANDDATE
)</f>
        <v>44791</v>
      </c>
      <c r="D1284">
        <f t="shared" ca="1" si="81"/>
        <v>166</v>
      </c>
      <c r="E1284" t="s">
        <v>89</v>
      </c>
      <c r="F1284" t="s">
        <v>90</v>
      </c>
      <c r="G1284" s="9" t="s">
        <v>30</v>
      </c>
      <c r="H1284" t="s">
        <v>35</v>
      </c>
      <c r="I1284" s="6">
        <f t="shared" ca="1" si="82"/>
        <v>44794</v>
      </c>
      <c r="J1284" cm="1">
        <f t="array" aca="1" ref="J1284" ca="1">_xlfn.LET(
    _xlpm.filteredList, _xlfn._xlws.FILTER(Employee_final!$A$2:$A$205, Employee_final!$R$2:$R$205 = _xlfn.NUMBERVALUE(Tickets_final!$G1284),Employee_final!$U$2:$U$205 &gt;=1),
    _xlpm.countList, COUNTA(_xlpm.filteredList),
    IF(_xlpm.countList = 0, "",
        INDEX(_xlpm.filteredList, RANDBETWEEN(1, _xlpm.countList))
    )
)</f>
        <v>192</v>
      </c>
      <c r="K1284">
        <f t="shared" ca="1" si="83"/>
        <v>6</v>
      </c>
    </row>
    <row r="1285" spans="1:11">
      <c r="A1285">
        <v>1284</v>
      </c>
      <c r="B1285">
        <f t="shared" ca="1" si="80"/>
        <v>49</v>
      </c>
      <c r="C1285" s="6" cm="1">
        <f t="array" aca="1" ref="C1285" ca="1">_xlfn.LET(
    _xlpm.DOJ, _xlfn.XLOOKUP(Tickets_final!$B1285, Employee_final!$A$2:$A$205, Employee_final!$K$2:$K$205, 0, 1, 1),
    _xlpm.RANDDATE, RANDBETWEEN(_xlpm.DOJ, TODAY()),
    _xlpm.RANDDATE
)</f>
        <v>45627</v>
      </c>
      <c r="D1285">
        <f t="shared" ca="1" si="81"/>
        <v>49</v>
      </c>
      <c r="E1285" t="s">
        <v>91</v>
      </c>
      <c r="F1285" t="s">
        <v>92</v>
      </c>
      <c r="G1285" s="9" t="s">
        <v>30</v>
      </c>
      <c r="H1285" t="s">
        <v>16</v>
      </c>
      <c r="I1285" s="6">
        <f t="shared" ca="1" si="82"/>
        <v>45634</v>
      </c>
      <c r="J1285" cm="1">
        <f t="array" aca="1" ref="J1285" ca="1">_xlfn.LET(
    _xlpm.filteredList, _xlfn._xlws.FILTER(Employee_final!$A$2:$A$205, Employee_final!$R$2:$R$205 = _xlfn.NUMBERVALUE(Tickets_final!$G1285),Employee_final!$U$2:$U$205 &gt;=1),
    _xlpm.countList, COUNTA(_xlpm.filteredList),
    IF(_xlpm.countList = 0, "",
        INDEX(_xlpm.filteredList, RANDBETWEEN(1, _xlpm.countList))
    )
)</f>
        <v>154</v>
      </c>
      <c r="K1285">
        <f t="shared" ca="1" si="83"/>
        <v>4</v>
      </c>
    </row>
    <row r="1286" spans="1:11">
      <c r="A1286">
        <v>1285</v>
      </c>
      <c r="B1286">
        <f t="shared" ca="1" si="80"/>
        <v>167</v>
      </c>
      <c r="C1286" s="6" cm="1">
        <f t="array" aca="1" ref="C1286" ca="1">_xlfn.LET(
    _xlpm.DOJ, _xlfn.XLOOKUP(Tickets_final!$B1286, Employee_final!$A$2:$A$205, Employee_final!$K$2:$K$205, 0, 1, 1),
    _xlpm.RANDDATE, RANDBETWEEN(_xlpm.DOJ, TODAY()),
    _xlpm.RANDDATE
)</f>
        <v>45583</v>
      </c>
      <c r="D1286">
        <f t="shared" ca="1" si="81"/>
        <v>167</v>
      </c>
      <c r="E1286" t="s">
        <v>94</v>
      </c>
      <c r="F1286" t="s">
        <v>95</v>
      </c>
      <c r="G1286" s="9" t="s">
        <v>30</v>
      </c>
      <c r="H1286" t="s">
        <v>31</v>
      </c>
      <c r="I1286" s="6">
        <f t="shared" ca="1" si="82"/>
        <v>45593</v>
      </c>
      <c r="J1286" cm="1">
        <f t="array" aca="1" ref="J1286" ca="1">_xlfn.LET(
    _xlpm.filteredList, _xlfn._xlws.FILTER(Employee_final!$A$2:$A$205, Employee_final!$R$2:$R$205 = _xlfn.NUMBERVALUE(Tickets_final!$G1286),Employee_final!$U$2:$U$205 &gt;=1),
    _xlpm.countList, COUNTA(_xlpm.filteredList),
    IF(_xlpm.countList = 0, "",
        INDEX(_xlpm.filteredList, RANDBETWEEN(1, _xlpm.countList))
    )
)</f>
        <v>125</v>
      </c>
      <c r="K1286">
        <f t="shared" ca="1" si="83"/>
        <v>6</v>
      </c>
    </row>
    <row r="1287" spans="1:11">
      <c r="A1287">
        <v>1286</v>
      </c>
      <c r="B1287">
        <f t="shared" ca="1" si="80"/>
        <v>90</v>
      </c>
      <c r="C1287" s="6" cm="1">
        <f t="array" aca="1" ref="C1287" ca="1">_xlfn.LET(
    _xlpm.DOJ, _xlfn.XLOOKUP(Tickets_final!$B1287, Employee_final!$A$2:$A$205, Employee_final!$K$2:$K$205, 0, 1, 1),
    _xlpm.RANDDATE, RANDBETWEEN(_xlpm.DOJ, TODAY()),
    _xlpm.RANDDATE
)</f>
        <v>44437</v>
      </c>
      <c r="D1287">
        <f t="shared" ca="1" si="81"/>
        <v>94</v>
      </c>
      <c r="E1287" t="s">
        <v>97</v>
      </c>
      <c r="F1287" t="s">
        <v>98</v>
      </c>
      <c r="G1287" s="9" t="s">
        <v>23</v>
      </c>
      <c r="H1287" t="s">
        <v>39</v>
      </c>
      <c r="I1287" s="6">
        <f t="shared" ca="1" si="82"/>
        <v>44440</v>
      </c>
      <c r="J1287" cm="1">
        <f t="array" aca="1" ref="J1287" ca="1">_xlfn.LET(
    _xlpm.filteredList, _xlfn._xlws.FILTER(Employee_final!$A$2:$A$205, Employee_final!$R$2:$R$205 = _xlfn.NUMBERVALUE(Tickets_final!$G1287),Employee_final!$U$2:$U$205 &gt;=1),
    _xlpm.countList, COUNTA(_xlpm.filteredList),
    IF(_xlpm.countList = 0, "",
        INDEX(_xlpm.filteredList, RANDBETWEEN(1, _xlpm.countList))
    )
)</f>
        <v>170</v>
      </c>
      <c r="K1287">
        <f t="shared" ca="1" si="83"/>
        <v>2</v>
      </c>
    </row>
    <row r="1288" spans="1:11">
      <c r="A1288">
        <v>1287</v>
      </c>
      <c r="B1288">
        <f t="shared" ca="1" si="80"/>
        <v>170</v>
      </c>
      <c r="C1288" s="6" cm="1">
        <f t="array" aca="1" ref="C1288" ca="1">_xlfn.LET(
    _xlpm.DOJ, _xlfn.XLOOKUP(Tickets_final!$B1288, Employee_final!$A$2:$A$205, Employee_final!$K$2:$K$205, 0, 1, 1),
    _xlpm.RANDDATE, RANDBETWEEN(_xlpm.DOJ, TODAY()),
    _xlpm.RANDDATE
)</f>
        <v>44959</v>
      </c>
      <c r="D1288">
        <f t="shared" ca="1" si="81"/>
        <v>79</v>
      </c>
      <c r="E1288" t="s">
        <v>99</v>
      </c>
      <c r="F1288" t="s">
        <v>100</v>
      </c>
      <c r="G1288" s="9" t="s">
        <v>19</v>
      </c>
      <c r="H1288" t="s">
        <v>46</v>
      </c>
      <c r="I1288" s="6">
        <f t="shared" ca="1" si="82"/>
        <v>44962</v>
      </c>
      <c r="J1288" cm="1">
        <f t="array" aca="1" ref="J1288" ca="1">_xlfn.LET(
    _xlpm.filteredList, _xlfn._xlws.FILTER(Employee_final!$A$2:$A$205, Employee_final!$R$2:$R$205 = _xlfn.NUMBERVALUE(Tickets_final!$G1288),Employee_final!$U$2:$U$205 &gt;=1),
    _xlpm.countList, COUNTA(_xlpm.filteredList),
    IF(_xlpm.countList = 0, "",
        INDEX(_xlpm.filteredList, RANDBETWEEN(1, _xlpm.countList))
    )
)</f>
        <v>174</v>
      </c>
      <c r="K1288">
        <f t="shared" ca="1" si="83"/>
        <v>3</v>
      </c>
    </row>
    <row r="1289" spans="1:11">
      <c r="A1289">
        <v>1288</v>
      </c>
      <c r="B1289">
        <f t="shared" ca="1" si="80"/>
        <v>135</v>
      </c>
      <c r="C1289" s="6" cm="1">
        <f t="array" aca="1" ref="C1289" ca="1">_xlfn.LET(
    _xlpm.DOJ, _xlfn.XLOOKUP(Tickets_final!$B1289, Employee_final!$A$2:$A$205, Employee_final!$K$2:$K$205, 0, 1, 1),
    _xlpm.RANDDATE, RANDBETWEEN(_xlpm.DOJ, TODAY()),
    _xlpm.RANDDATE
)</f>
        <v>44572</v>
      </c>
      <c r="D1289">
        <f t="shared" ca="1" si="81"/>
        <v>135</v>
      </c>
      <c r="E1289" t="s">
        <v>101</v>
      </c>
      <c r="F1289" t="s">
        <v>102</v>
      </c>
      <c r="G1289" s="9" t="s">
        <v>39</v>
      </c>
      <c r="H1289" t="s">
        <v>30</v>
      </c>
      <c r="I1289" s="6">
        <f t="shared" ca="1" si="82"/>
        <v>44574</v>
      </c>
      <c r="J1289" cm="1">
        <f t="array" aca="1" ref="J1289" ca="1">_xlfn.LET(
    _xlpm.filteredList, _xlfn._xlws.FILTER(Employee_final!$A$2:$A$205, Employee_final!$R$2:$R$205 = _xlfn.NUMBERVALUE(Tickets_final!$G1289),Employee_final!$U$2:$U$205 &gt;=1),
    _xlpm.countList, COUNTA(_xlpm.filteredList),
    IF(_xlpm.countList = 0, "",
        INDEX(_xlpm.filteredList, RANDBETWEEN(1, _xlpm.countList))
    )
)</f>
        <v>16</v>
      </c>
      <c r="K1289">
        <f t="shared" ca="1" si="83"/>
        <v>1</v>
      </c>
    </row>
    <row r="1290" spans="1:11">
      <c r="A1290">
        <v>1289</v>
      </c>
      <c r="B1290">
        <f t="shared" ca="1" si="80"/>
        <v>81</v>
      </c>
      <c r="C1290" s="6" cm="1">
        <f t="array" aca="1" ref="C1290" ca="1">_xlfn.LET(
    _xlpm.DOJ, _xlfn.XLOOKUP(Tickets_final!$B1290, Employee_final!$A$2:$A$205, Employee_final!$K$2:$K$205, 0, 1, 1),
    _xlpm.RANDDATE, RANDBETWEEN(_xlpm.DOJ, TODAY()),
    _xlpm.RANDDATE
)</f>
        <v>45221</v>
      </c>
      <c r="D1290">
        <f t="shared" ca="1" si="81"/>
        <v>81</v>
      </c>
      <c r="E1290" t="s">
        <v>103</v>
      </c>
      <c r="F1290" t="s">
        <v>104</v>
      </c>
      <c r="G1290" s="9" t="s">
        <v>30</v>
      </c>
      <c r="H1290" t="s">
        <v>31</v>
      </c>
      <c r="I1290" s="6">
        <f t="shared" ca="1" si="82"/>
        <v>45223</v>
      </c>
      <c r="J1290" cm="1">
        <f t="array" aca="1" ref="J1290" ca="1">_xlfn.LET(
    _xlpm.filteredList, _xlfn._xlws.FILTER(Employee_final!$A$2:$A$205, Employee_final!$R$2:$R$205 = _xlfn.NUMBERVALUE(Tickets_final!$G1290),Employee_final!$U$2:$U$205 &gt;=1),
    _xlpm.countList, COUNTA(_xlpm.filteredList),
    IF(_xlpm.countList = 0, "",
        INDEX(_xlpm.filteredList, RANDBETWEEN(1, _xlpm.countList))
    )
)</f>
        <v>192</v>
      </c>
      <c r="K1290">
        <f t="shared" ca="1" si="83"/>
        <v>5</v>
      </c>
    </row>
    <row r="1291" spans="1:11">
      <c r="A1291">
        <v>1290</v>
      </c>
      <c r="B1291">
        <f t="shared" ca="1" si="80"/>
        <v>193</v>
      </c>
      <c r="C1291" s="6" cm="1">
        <f t="array" aca="1" ref="C1291" ca="1">_xlfn.LET(
    _xlpm.DOJ, _xlfn.XLOOKUP(Tickets_final!$B1291, Employee_final!$A$2:$A$205, Employee_final!$K$2:$K$205, 0, 1, 1),
    _xlpm.RANDDATE, RANDBETWEEN(_xlpm.DOJ, TODAY()),
    _xlpm.RANDDATE
)</f>
        <v>44318</v>
      </c>
      <c r="D1291">
        <f t="shared" ca="1" si="81"/>
        <v>193</v>
      </c>
      <c r="E1291" t="s">
        <v>567</v>
      </c>
      <c r="F1291" t="s">
        <v>568</v>
      </c>
      <c r="G1291" s="9" t="s">
        <v>23</v>
      </c>
      <c r="H1291" t="s">
        <v>23</v>
      </c>
      <c r="I1291" s="6">
        <f t="shared" ca="1" si="82"/>
        <v>44327</v>
      </c>
      <c r="J1291" cm="1">
        <f t="array" aca="1" ref="J1291" ca="1">_xlfn.LET(
    _xlpm.filteredList, _xlfn._xlws.FILTER(Employee_final!$A$2:$A$205, Employee_final!$R$2:$R$205 = _xlfn.NUMBERVALUE(Tickets_final!$G1291),Employee_final!$U$2:$U$205 &gt;=1),
    _xlpm.countList, COUNTA(_xlpm.filteredList),
    IF(_xlpm.countList = 0, "",
        INDEX(_xlpm.filteredList, RANDBETWEEN(1, _xlpm.countList))
    )
)</f>
        <v>142</v>
      </c>
      <c r="K1291">
        <f t="shared" ca="1" si="83"/>
        <v>1</v>
      </c>
    </row>
    <row r="1292" spans="1:11">
      <c r="A1292">
        <v>1291</v>
      </c>
      <c r="B1292">
        <f t="shared" ca="1" si="80"/>
        <v>31</v>
      </c>
      <c r="C1292" s="6" cm="1">
        <f t="array" aca="1" ref="C1292" ca="1">_xlfn.LET(
    _xlpm.DOJ, _xlfn.XLOOKUP(Tickets_final!$B1292, Employee_final!$A$2:$A$205, Employee_final!$K$2:$K$205, 0, 1, 1),
    _xlpm.RANDDATE, RANDBETWEEN(_xlpm.DOJ, TODAY()),
    _xlpm.RANDDATE
)</f>
        <v>45230</v>
      </c>
      <c r="D1292">
        <f t="shared" ca="1" si="81"/>
        <v>31</v>
      </c>
      <c r="E1292" t="s">
        <v>569</v>
      </c>
      <c r="F1292" t="s">
        <v>570</v>
      </c>
      <c r="G1292" s="9" t="s">
        <v>30</v>
      </c>
      <c r="H1292" t="s">
        <v>35</v>
      </c>
      <c r="I1292" s="6">
        <f t="shared" ca="1" si="82"/>
        <v>45234</v>
      </c>
      <c r="J1292" cm="1">
        <f t="array" aca="1" ref="J1292" ca="1">_xlfn.LET(
    _xlpm.filteredList, _xlfn._xlws.FILTER(Employee_final!$A$2:$A$205, Employee_final!$R$2:$R$205 = _xlfn.NUMBERVALUE(Tickets_final!$G1292),Employee_final!$U$2:$U$205 &gt;=1),
    _xlpm.countList, COUNTA(_xlpm.filteredList),
    IF(_xlpm.countList = 0, "",
        INDEX(_xlpm.filteredList, RANDBETWEEN(1, _xlpm.countList))
    )
)</f>
        <v>143</v>
      </c>
      <c r="K1292">
        <f t="shared" ca="1" si="83"/>
        <v>4</v>
      </c>
    </row>
    <row r="1293" spans="1:11">
      <c r="A1293">
        <v>1292</v>
      </c>
      <c r="B1293">
        <f t="shared" ca="1" si="80"/>
        <v>24</v>
      </c>
      <c r="C1293" s="6" cm="1">
        <f t="array" aca="1" ref="C1293" ca="1">_xlfn.LET(
    _xlpm.DOJ, _xlfn.XLOOKUP(Tickets_final!$B1293, Employee_final!$A$2:$A$205, Employee_final!$K$2:$K$205, 0, 1, 1),
    _xlpm.RANDDATE, RANDBETWEEN(_xlpm.DOJ, TODAY()),
    _xlpm.RANDDATE
)</f>
        <v>44504</v>
      </c>
      <c r="D1293">
        <f t="shared" ca="1" si="81"/>
        <v>24</v>
      </c>
      <c r="E1293" t="s">
        <v>571</v>
      </c>
      <c r="F1293" t="s">
        <v>572</v>
      </c>
      <c r="G1293" s="9" t="s">
        <v>39</v>
      </c>
      <c r="H1293" t="s">
        <v>30</v>
      </c>
      <c r="I1293" s="6">
        <f t="shared" ca="1" si="82"/>
        <v>44510</v>
      </c>
      <c r="J1293" cm="1">
        <f t="array" aca="1" ref="J1293" ca="1">_xlfn.LET(
    _xlpm.filteredList, _xlfn._xlws.FILTER(Employee_final!$A$2:$A$205, Employee_final!$R$2:$R$205 = _xlfn.NUMBERVALUE(Tickets_final!$G1293),Employee_final!$U$2:$U$205 &gt;=1),
    _xlpm.countList, COUNTA(_xlpm.filteredList),
    IF(_xlpm.countList = 0, "",
        INDEX(_xlpm.filteredList, RANDBETWEEN(1, _xlpm.countList))
    )
)</f>
        <v>95</v>
      </c>
      <c r="K1293">
        <f t="shared" ca="1" si="83"/>
        <v>1</v>
      </c>
    </row>
    <row r="1294" spans="1:11">
      <c r="A1294">
        <v>1293</v>
      </c>
      <c r="B1294">
        <f t="shared" ca="1" si="80"/>
        <v>71</v>
      </c>
      <c r="C1294" s="6" cm="1">
        <f t="array" aca="1" ref="C1294" ca="1">_xlfn.LET(
    _xlpm.DOJ, _xlfn.XLOOKUP(Tickets_final!$B1294, Employee_final!$A$2:$A$205, Employee_final!$K$2:$K$205, 0, 1, 1),
    _xlpm.RANDDATE, RANDBETWEEN(_xlpm.DOJ, TODAY()),
    _xlpm.RANDDATE
)</f>
        <v>45686</v>
      </c>
      <c r="D1294">
        <f t="shared" ca="1" si="81"/>
        <v>71</v>
      </c>
      <c r="E1294" t="s">
        <v>573</v>
      </c>
      <c r="F1294" t="s">
        <v>574</v>
      </c>
      <c r="G1294" s="9" t="s">
        <v>30</v>
      </c>
      <c r="H1294" t="s">
        <v>16</v>
      </c>
      <c r="I1294" s="6">
        <f t="shared" ca="1" si="82"/>
        <v>45690</v>
      </c>
      <c r="J1294" cm="1">
        <f t="array" aca="1" ref="J1294" ca="1">_xlfn.LET(
    _xlpm.filteredList, _xlfn._xlws.FILTER(Employee_final!$A$2:$A$205, Employee_final!$R$2:$R$205 = _xlfn.NUMBERVALUE(Tickets_final!$G1294),Employee_final!$U$2:$U$205 &gt;=1),
    _xlpm.countList, COUNTA(_xlpm.filteredList),
    IF(_xlpm.countList = 0, "",
        INDEX(_xlpm.filteredList, RANDBETWEEN(1, _xlpm.countList))
    )
)</f>
        <v>134</v>
      </c>
      <c r="K1294">
        <f t="shared" ca="1" si="83"/>
        <v>6</v>
      </c>
    </row>
    <row r="1295" spans="1:11">
      <c r="A1295">
        <v>1294</v>
      </c>
      <c r="B1295">
        <f t="shared" ca="1" si="80"/>
        <v>170</v>
      </c>
      <c r="C1295" s="6" cm="1">
        <f t="array" aca="1" ref="C1295" ca="1">_xlfn.LET(
    _xlpm.DOJ, _xlfn.XLOOKUP(Tickets_final!$B1295, Employee_final!$A$2:$A$205, Employee_final!$K$2:$K$205, 0, 1, 1),
    _xlpm.RANDDATE, RANDBETWEEN(_xlpm.DOJ, TODAY()),
    _xlpm.RANDDATE
)</f>
        <v>45051</v>
      </c>
      <c r="D1295">
        <f t="shared" ca="1" si="81"/>
        <v>55</v>
      </c>
      <c r="E1295" t="s">
        <v>575</v>
      </c>
      <c r="F1295" t="s">
        <v>576</v>
      </c>
      <c r="G1295" s="9" t="s">
        <v>23</v>
      </c>
      <c r="H1295" t="s">
        <v>23</v>
      </c>
      <c r="I1295" s="6">
        <f t="shared" ca="1" si="82"/>
        <v>45056</v>
      </c>
      <c r="J1295" cm="1">
        <f t="array" aca="1" ref="J1295" ca="1">_xlfn.LET(
    _xlpm.filteredList, _xlfn._xlws.FILTER(Employee_final!$A$2:$A$205, Employee_final!$R$2:$R$205 = _xlfn.NUMBERVALUE(Tickets_final!$G1295),Employee_final!$U$2:$U$205 &gt;=1),
    _xlpm.countList, COUNTA(_xlpm.filteredList),
    IF(_xlpm.countList = 0, "",
        INDEX(_xlpm.filteredList, RANDBETWEEN(1, _xlpm.countList))
    )
)</f>
        <v>20</v>
      </c>
      <c r="K1295">
        <f t="shared" ca="1" si="83"/>
        <v>6</v>
      </c>
    </row>
    <row r="1296" spans="1:11">
      <c r="A1296">
        <v>1295</v>
      </c>
      <c r="B1296">
        <f t="shared" ca="1" si="80"/>
        <v>3</v>
      </c>
      <c r="C1296" s="6" cm="1">
        <f t="array" aca="1" ref="C1296" ca="1">_xlfn.LET(
    _xlpm.DOJ, _xlfn.XLOOKUP(Tickets_final!$B1296, Employee_final!$A$2:$A$205, Employee_final!$K$2:$K$205, 0, 1, 1),
    _xlpm.RANDDATE, RANDBETWEEN(_xlpm.DOJ, TODAY()),
    _xlpm.RANDDATE
)</f>
        <v>44817</v>
      </c>
      <c r="D1296">
        <f t="shared" ca="1" si="81"/>
        <v>3</v>
      </c>
      <c r="E1296" t="s">
        <v>451</v>
      </c>
      <c r="F1296" t="s">
        <v>577</v>
      </c>
      <c r="G1296" s="9" t="s">
        <v>30</v>
      </c>
      <c r="H1296" t="s">
        <v>31</v>
      </c>
      <c r="I1296" s="6">
        <f t="shared" ca="1" si="82"/>
        <v>44820</v>
      </c>
      <c r="J1296" cm="1">
        <f t="array" aca="1" ref="J1296" ca="1">_xlfn.LET(
    _xlpm.filteredList, _xlfn._xlws.FILTER(Employee_final!$A$2:$A$205, Employee_final!$R$2:$R$205 = _xlfn.NUMBERVALUE(Tickets_final!$G1296),Employee_final!$U$2:$U$205 &gt;=1),
    _xlpm.countList, COUNTA(_xlpm.filteredList),
    IF(_xlpm.countList = 0, "",
        INDEX(_xlpm.filteredList, RANDBETWEEN(1, _xlpm.countList))
    )
)</f>
        <v>39</v>
      </c>
      <c r="K1296">
        <f t="shared" ca="1" si="83"/>
        <v>3</v>
      </c>
    </row>
    <row r="1297" spans="1:11">
      <c r="A1297">
        <v>1296</v>
      </c>
      <c r="B1297">
        <f t="shared" ca="1" si="80"/>
        <v>70</v>
      </c>
      <c r="C1297" s="6" cm="1">
        <f t="array" aca="1" ref="C1297" ca="1">_xlfn.LET(
    _xlpm.DOJ, _xlfn.XLOOKUP(Tickets_final!$B1297, Employee_final!$A$2:$A$205, Employee_final!$K$2:$K$205, 0, 1, 1),
    _xlpm.RANDDATE, RANDBETWEEN(_xlpm.DOJ, TODAY()),
    _xlpm.RANDDATE
)</f>
        <v>44200</v>
      </c>
      <c r="D1297">
        <f t="shared" ca="1" si="81"/>
        <v>150</v>
      </c>
      <c r="E1297" t="s">
        <v>482</v>
      </c>
      <c r="F1297" t="s">
        <v>483</v>
      </c>
      <c r="G1297" s="9" t="s">
        <v>39</v>
      </c>
      <c r="H1297" t="s">
        <v>19</v>
      </c>
      <c r="I1297" s="6">
        <f t="shared" ca="1" si="82"/>
        <v>44203</v>
      </c>
      <c r="J1297" cm="1">
        <f t="array" aca="1" ref="J1297" ca="1">_xlfn.LET(
    _xlpm.filteredList, _xlfn._xlws.FILTER(Employee_final!$A$2:$A$205, Employee_final!$R$2:$R$205 = _xlfn.NUMBERVALUE(Tickets_final!$G1297),Employee_final!$U$2:$U$205 &gt;=1),
    _xlpm.countList, COUNTA(_xlpm.filteredList),
    IF(_xlpm.countList = 0, "",
        INDEX(_xlpm.filteredList, RANDBETWEEN(1, _xlpm.countList))
    )
)</f>
        <v>14</v>
      </c>
      <c r="K1297">
        <f t="shared" ca="1" si="83"/>
        <v>3</v>
      </c>
    </row>
    <row r="1298" spans="1:11">
      <c r="A1298">
        <v>1297</v>
      </c>
      <c r="B1298">
        <f t="shared" ca="1" si="80"/>
        <v>45</v>
      </c>
      <c r="C1298" s="6" cm="1">
        <f t="array" aca="1" ref="C1298" ca="1">_xlfn.LET(
    _xlpm.DOJ, _xlfn.XLOOKUP(Tickets_final!$B1298, Employee_final!$A$2:$A$205, Employee_final!$K$2:$K$205, 0, 1, 1),
    _xlpm.RANDDATE, RANDBETWEEN(_xlpm.DOJ, TODAY()),
    _xlpm.RANDDATE
)</f>
        <v>44863</v>
      </c>
      <c r="D1298">
        <f t="shared" ca="1" si="81"/>
        <v>45</v>
      </c>
      <c r="E1298" t="s">
        <v>578</v>
      </c>
      <c r="F1298" t="s">
        <v>579</v>
      </c>
      <c r="G1298" s="9" t="s">
        <v>23</v>
      </c>
      <c r="H1298" t="s">
        <v>39</v>
      </c>
      <c r="I1298" s="6">
        <f t="shared" ca="1" si="82"/>
        <v>44865</v>
      </c>
      <c r="J1298" cm="1">
        <f t="array" aca="1" ref="J1298" ca="1">_xlfn.LET(
    _xlpm.filteredList, _xlfn._xlws.FILTER(Employee_final!$A$2:$A$205, Employee_final!$R$2:$R$205 = _xlfn.NUMBERVALUE(Tickets_final!$G1298),Employee_final!$U$2:$U$205 &gt;=1),
    _xlpm.countList, COUNTA(_xlpm.filteredList),
    IF(_xlpm.countList = 0, "",
        INDEX(_xlpm.filteredList, RANDBETWEEN(1, _xlpm.countList))
    )
)</f>
        <v>116</v>
      </c>
      <c r="K1298">
        <f t="shared" ca="1" si="83"/>
        <v>2</v>
      </c>
    </row>
    <row r="1299" spans="1:11">
      <c r="A1299">
        <v>1298</v>
      </c>
      <c r="B1299">
        <f t="shared" ca="1" si="80"/>
        <v>92</v>
      </c>
      <c r="C1299" s="6" cm="1">
        <f t="array" aca="1" ref="C1299" ca="1">_xlfn.LET(
    _xlpm.DOJ, _xlfn.XLOOKUP(Tickets_final!$B1299, Employee_final!$A$2:$A$205, Employee_final!$K$2:$K$205, 0, 1, 1),
    _xlpm.RANDDATE, RANDBETWEEN(_xlpm.DOJ, TODAY()),
    _xlpm.RANDDATE
)</f>
        <v>43750</v>
      </c>
      <c r="D1299">
        <f t="shared" ca="1" si="81"/>
        <v>92</v>
      </c>
      <c r="E1299" t="s">
        <v>580</v>
      </c>
      <c r="F1299" t="s">
        <v>581</v>
      </c>
      <c r="G1299" s="9" t="s">
        <v>19</v>
      </c>
      <c r="H1299" t="s">
        <v>46</v>
      </c>
      <c r="I1299" s="6">
        <f t="shared" ca="1" si="82"/>
        <v>43760</v>
      </c>
      <c r="J1299" cm="1">
        <f t="array" aca="1" ref="J1299" ca="1">_xlfn.LET(
    _xlpm.filteredList, _xlfn._xlws.FILTER(Employee_final!$A$2:$A$205, Employee_final!$R$2:$R$205 = _xlfn.NUMBERVALUE(Tickets_final!$G1299),Employee_final!$U$2:$U$205 &gt;=1),
    _xlpm.countList, COUNTA(_xlpm.filteredList),
    IF(_xlpm.countList = 0, "",
        INDEX(_xlpm.filteredList, RANDBETWEEN(1, _xlpm.countList))
    )
)</f>
        <v>103</v>
      </c>
      <c r="K1299">
        <f t="shared" ca="1" si="83"/>
        <v>6</v>
      </c>
    </row>
    <row r="1300" spans="1:11">
      <c r="A1300">
        <v>1299</v>
      </c>
      <c r="B1300">
        <f t="shared" ca="1" si="80"/>
        <v>147</v>
      </c>
      <c r="C1300" s="6" cm="1">
        <f t="array" aca="1" ref="C1300" ca="1">_xlfn.LET(
    _xlpm.DOJ, _xlfn.XLOOKUP(Tickets_final!$B1300, Employee_final!$A$2:$A$205, Employee_final!$K$2:$K$205, 0, 1, 1),
    _xlpm.RANDDATE, RANDBETWEEN(_xlpm.DOJ, TODAY()),
    _xlpm.RANDDATE
)</f>
        <v>44655</v>
      </c>
      <c r="D1300">
        <f t="shared" ca="1" si="81"/>
        <v>147</v>
      </c>
      <c r="E1300" t="s">
        <v>465</v>
      </c>
      <c r="F1300" t="s">
        <v>582</v>
      </c>
      <c r="G1300" s="9" t="s">
        <v>23</v>
      </c>
      <c r="H1300" t="s">
        <v>23</v>
      </c>
      <c r="I1300" s="6">
        <f t="shared" ca="1" si="82"/>
        <v>44664</v>
      </c>
      <c r="J1300" cm="1">
        <f t="array" aca="1" ref="J1300" ca="1">_xlfn.LET(
    _xlpm.filteredList, _xlfn._xlws.FILTER(Employee_final!$A$2:$A$205, Employee_final!$R$2:$R$205 = _xlfn.NUMBERVALUE(Tickets_final!$G1300),Employee_final!$U$2:$U$205 &gt;=1),
    _xlpm.countList, COUNTA(_xlpm.filteredList),
    IF(_xlpm.countList = 0, "",
        INDEX(_xlpm.filteredList, RANDBETWEEN(1, _xlpm.countList))
    )
)</f>
        <v>191</v>
      </c>
      <c r="K1300">
        <f t="shared" ca="1" si="83"/>
        <v>1</v>
      </c>
    </row>
    <row r="1301" spans="1:11">
      <c r="A1301">
        <v>1300</v>
      </c>
      <c r="B1301">
        <f t="shared" ca="1" si="80"/>
        <v>57</v>
      </c>
      <c r="C1301" s="6" cm="1">
        <f t="array" aca="1" ref="C1301" ca="1">_xlfn.LET(
    _xlpm.DOJ, _xlfn.XLOOKUP(Tickets_final!$B1301, Employee_final!$A$2:$A$205, Employee_final!$K$2:$K$205, 0, 1, 1),
    _xlpm.RANDDATE, RANDBETWEEN(_xlpm.DOJ, TODAY()),
    _xlpm.RANDDATE
)</f>
        <v>45341</v>
      </c>
      <c r="D1301">
        <f t="shared" ca="1" si="81"/>
        <v>57</v>
      </c>
      <c r="E1301" t="s">
        <v>508</v>
      </c>
      <c r="F1301" t="s">
        <v>583</v>
      </c>
      <c r="G1301" s="9" t="s">
        <v>30</v>
      </c>
      <c r="H1301" t="s">
        <v>35</v>
      </c>
      <c r="I1301" s="6">
        <f t="shared" ca="1" si="82"/>
        <v>45349</v>
      </c>
      <c r="J1301" cm="1">
        <f t="array" aca="1" ref="J1301" ca="1">_xlfn.LET(
    _xlpm.filteredList, _xlfn._xlws.FILTER(Employee_final!$A$2:$A$205, Employee_final!$R$2:$R$205 = _xlfn.NUMBERVALUE(Tickets_final!$G1301),Employee_final!$U$2:$U$205 &gt;=1),
    _xlpm.countList, COUNTA(_xlpm.filteredList),
    IF(_xlpm.countList = 0, "",
        INDEX(_xlpm.filteredList, RANDBETWEEN(1, _xlpm.countList))
    )
)</f>
        <v>69</v>
      </c>
      <c r="K1301">
        <f t="shared" ca="1" si="83"/>
        <v>2</v>
      </c>
    </row>
    <row r="1302" spans="1:11">
      <c r="A1302">
        <v>1301</v>
      </c>
      <c r="B1302">
        <f t="shared" ca="1" si="80"/>
        <v>112</v>
      </c>
      <c r="C1302" s="6" cm="1">
        <f t="array" aca="1" ref="C1302" ca="1">_xlfn.LET(
    _xlpm.DOJ, _xlfn.XLOOKUP(Tickets_final!$B1302, Employee_final!$A$2:$A$205, Employee_final!$K$2:$K$205, 0, 1, 1),
    _xlpm.RANDDATE, RANDBETWEEN(_xlpm.DOJ, TODAY()),
    _xlpm.RANDDATE
)</f>
        <v>44625</v>
      </c>
      <c r="D1302">
        <f t="shared" ca="1" si="81"/>
        <v>112</v>
      </c>
      <c r="E1302" t="s">
        <v>514</v>
      </c>
      <c r="F1302" t="s">
        <v>584</v>
      </c>
      <c r="G1302" s="9" t="s">
        <v>30</v>
      </c>
      <c r="H1302" t="s">
        <v>16</v>
      </c>
      <c r="I1302" s="6">
        <f t="shared" ca="1" si="82"/>
        <v>44627</v>
      </c>
      <c r="J1302" cm="1">
        <f t="array" aca="1" ref="J1302" ca="1">_xlfn.LET(
    _xlpm.filteredList, _xlfn._xlws.FILTER(Employee_final!$A$2:$A$205, Employee_final!$R$2:$R$205 = _xlfn.NUMBERVALUE(Tickets_final!$G1302),Employee_final!$U$2:$U$205 &gt;=1),
    _xlpm.countList, COUNTA(_xlpm.filteredList),
    IF(_xlpm.countList = 0, "",
        INDEX(_xlpm.filteredList, RANDBETWEEN(1, _xlpm.countList))
    )
)</f>
        <v>7</v>
      </c>
      <c r="K1302">
        <f t="shared" ca="1" si="83"/>
        <v>2</v>
      </c>
    </row>
    <row r="1303" spans="1:11">
      <c r="A1303">
        <v>1302</v>
      </c>
      <c r="B1303">
        <f t="shared" ca="1" si="80"/>
        <v>54</v>
      </c>
      <c r="C1303" s="6" cm="1">
        <f t="array" aca="1" ref="C1303" ca="1">_xlfn.LET(
    _xlpm.DOJ, _xlfn.XLOOKUP(Tickets_final!$B1303, Employee_final!$A$2:$A$205, Employee_final!$K$2:$K$205, 0, 1, 1),
    _xlpm.RANDDATE, RANDBETWEEN(_xlpm.DOJ, TODAY()),
    _xlpm.RANDDATE
)</f>
        <v>45330</v>
      </c>
      <c r="D1303">
        <f t="shared" ca="1" si="81"/>
        <v>54</v>
      </c>
      <c r="E1303" t="s">
        <v>14</v>
      </c>
      <c r="F1303" t="s">
        <v>15</v>
      </c>
      <c r="G1303" s="9" t="s">
        <v>30</v>
      </c>
      <c r="H1303" t="s">
        <v>16</v>
      </c>
      <c r="I1303" s="6">
        <f t="shared" ca="1" si="82"/>
        <v>45332</v>
      </c>
      <c r="J1303" cm="1">
        <f t="array" aca="1" ref="J1303" ca="1">_xlfn.LET(
    _xlpm.filteredList, _xlfn._xlws.FILTER(Employee_final!$A$2:$A$205, Employee_final!$R$2:$R$205 = _xlfn.NUMBERVALUE(Tickets_final!$G1303),Employee_final!$U$2:$U$205 &gt;=1),
    _xlpm.countList, COUNTA(_xlpm.filteredList),
    IF(_xlpm.countList = 0, "",
        INDEX(_xlpm.filteredList, RANDBETWEEN(1, _xlpm.countList))
    )
)</f>
        <v>139</v>
      </c>
      <c r="K1303">
        <f t="shared" ca="1" si="83"/>
        <v>1</v>
      </c>
    </row>
    <row r="1304" spans="1:11">
      <c r="A1304">
        <v>1303</v>
      </c>
      <c r="B1304">
        <f t="shared" ca="1" si="80"/>
        <v>15</v>
      </c>
      <c r="C1304" s="6" cm="1">
        <f t="array" aca="1" ref="C1304" ca="1">_xlfn.LET(
    _xlpm.DOJ, _xlfn.XLOOKUP(Tickets_final!$B1304, Employee_final!$A$2:$A$205, Employee_final!$K$2:$K$205, 0, 1, 1),
    _xlpm.RANDDATE, RANDBETWEEN(_xlpm.DOJ, TODAY()),
    _xlpm.RANDDATE
)</f>
        <v>44392</v>
      </c>
      <c r="D1304">
        <f t="shared" ca="1" si="81"/>
        <v>15</v>
      </c>
      <c r="E1304" t="s">
        <v>17</v>
      </c>
      <c r="F1304" t="s">
        <v>18</v>
      </c>
      <c r="G1304" s="9" t="s">
        <v>39</v>
      </c>
      <c r="H1304" t="s">
        <v>19</v>
      </c>
      <c r="I1304" s="6">
        <f t="shared" ca="1" si="82"/>
        <v>44398</v>
      </c>
      <c r="J1304" cm="1">
        <f t="array" aca="1" ref="J1304" ca="1">_xlfn.LET(
    _xlpm.filteredList, _xlfn._xlws.FILTER(Employee_final!$A$2:$A$205, Employee_final!$R$2:$R$205 = _xlfn.NUMBERVALUE(Tickets_final!$G1304),Employee_final!$U$2:$U$205 &gt;=1),
    _xlpm.countList, COUNTA(_xlpm.filteredList),
    IF(_xlpm.countList = 0, "",
        INDEX(_xlpm.filteredList, RANDBETWEEN(1, _xlpm.countList))
    )
)</f>
        <v>189</v>
      </c>
      <c r="K1304">
        <f t="shared" ca="1" si="83"/>
        <v>5</v>
      </c>
    </row>
    <row r="1305" spans="1:11">
      <c r="A1305">
        <v>1304</v>
      </c>
      <c r="B1305">
        <f t="shared" ca="1" si="80"/>
        <v>61</v>
      </c>
      <c r="C1305" s="6" cm="1">
        <f t="array" aca="1" ref="C1305" ca="1">_xlfn.LET(
    _xlpm.DOJ, _xlfn.XLOOKUP(Tickets_final!$B1305, Employee_final!$A$2:$A$205, Employee_final!$K$2:$K$205, 0, 1, 1),
    _xlpm.RANDDATE, RANDBETWEEN(_xlpm.DOJ, TODAY()),
    _xlpm.RANDDATE
)</f>
        <v>44911</v>
      </c>
      <c r="D1305">
        <f t="shared" ca="1" si="81"/>
        <v>61</v>
      </c>
      <c r="E1305" t="s">
        <v>21</v>
      </c>
      <c r="F1305" t="s">
        <v>22</v>
      </c>
      <c r="G1305" s="9" t="s">
        <v>23</v>
      </c>
      <c r="H1305" t="s">
        <v>23</v>
      </c>
      <c r="I1305" s="6">
        <f t="shared" ca="1" si="82"/>
        <v>44916</v>
      </c>
      <c r="J1305" cm="1">
        <f t="array" aca="1" ref="J1305" ca="1">_xlfn.LET(
    _xlpm.filteredList, _xlfn._xlws.FILTER(Employee_final!$A$2:$A$205, Employee_final!$R$2:$R$205 = _xlfn.NUMBERVALUE(Tickets_final!$G1305),Employee_final!$U$2:$U$205 &gt;=1),
    _xlpm.countList, COUNTA(_xlpm.filteredList),
    IF(_xlpm.countList = 0, "",
        INDEX(_xlpm.filteredList, RANDBETWEEN(1, _xlpm.countList))
    )
)</f>
        <v>151</v>
      </c>
      <c r="K1305">
        <f t="shared" ca="1" si="83"/>
        <v>4</v>
      </c>
    </row>
    <row r="1306" spans="1:11">
      <c r="A1306">
        <v>1305</v>
      </c>
      <c r="B1306">
        <f t="shared" ca="1" si="80"/>
        <v>41</v>
      </c>
      <c r="C1306" s="6" cm="1">
        <f t="array" aca="1" ref="C1306" ca="1">_xlfn.LET(
    _xlpm.DOJ, _xlfn.XLOOKUP(Tickets_final!$B1306, Employee_final!$A$2:$A$205, Employee_final!$K$2:$K$205, 0, 1, 1),
    _xlpm.RANDDATE, RANDBETWEEN(_xlpm.DOJ, TODAY()),
    _xlpm.RANDDATE
)</f>
        <v>45479</v>
      </c>
      <c r="D1306">
        <f t="shared" ca="1" si="81"/>
        <v>41</v>
      </c>
      <c r="E1306" t="s">
        <v>25</v>
      </c>
      <c r="F1306" t="s">
        <v>26</v>
      </c>
      <c r="G1306" s="9" t="s">
        <v>23</v>
      </c>
      <c r="H1306" t="s">
        <v>23</v>
      </c>
      <c r="I1306" s="6">
        <f t="shared" ca="1" si="82"/>
        <v>45484</v>
      </c>
      <c r="J1306" cm="1">
        <f t="array" aca="1" ref="J1306" ca="1">_xlfn.LET(
    _xlpm.filteredList, _xlfn._xlws.FILTER(Employee_final!$A$2:$A$205, Employee_final!$R$2:$R$205 = _xlfn.NUMBERVALUE(Tickets_final!$G1306),Employee_final!$U$2:$U$205 &gt;=1),
    _xlpm.countList, COUNTA(_xlpm.filteredList),
    IF(_xlpm.countList = 0, "",
        INDEX(_xlpm.filteredList, RANDBETWEEN(1, _xlpm.countList))
    )
)</f>
        <v>36</v>
      </c>
      <c r="K1306">
        <f t="shared" ca="1" si="83"/>
        <v>4</v>
      </c>
    </row>
    <row r="1307" spans="1:11">
      <c r="A1307">
        <v>1306</v>
      </c>
      <c r="B1307">
        <f t="shared" ca="1" si="80"/>
        <v>64</v>
      </c>
      <c r="C1307" s="6" cm="1">
        <f t="array" aca="1" ref="C1307" ca="1">_xlfn.LET(
    _xlpm.DOJ, _xlfn.XLOOKUP(Tickets_final!$B1307, Employee_final!$A$2:$A$205, Employee_final!$K$2:$K$205, 0, 1, 1),
    _xlpm.RANDDATE, RANDBETWEEN(_xlpm.DOJ, TODAY()),
    _xlpm.RANDDATE
)</f>
        <v>45787</v>
      </c>
      <c r="D1307">
        <f t="shared" ca="1" si="81"/>
        <v>64</v>
      </c>
      <c r="E1307" t="s">
        <v>28</v>
      </c>
      <c r="F1307" t="s">
        <v>29</v>
      </c>
      <c r="G1307" s="9" t="s">
        <v>30</v>
      </c>
      <c r="H1307" t="s">
        <v>31</v>
      </c>
      <c r="I1307" s="6">
        <f t="shared" ca="1" si="82"/>
        <v>45796</v>
      </c>
      <c r="J1307" cm="1">
        <f t="array" aca="1" ref="J1307" ca="1">_xlfn.LET(
    _xlpm.filteredList, _xlfn._xlws.FILTER(Employee_final!$A$2:$A$205, Employee_final!$R$2:$R$205 = _xlfn.NUMBERVALUE(Tickets_final!$G1307),Employee_final!$U$2:$U$205 &gt;=1),
    _xlpm.countList, COUNTA(_xlpm.filteredList),
    IF(_xlpm.countList = 0, "",
        INDEX(_xlpm.filteredList, RANDBETWEEN(1, _xlpm.countList))
    )
)</f>
        <v>57</v>
      </c>
      <c r="K1307">
        <f t="shared" ca="1" si="83"/>
        <v>5</v>
      </c>
    </row>
    <row r="1308" spans="1:11">
      <c r="A1308">
        <v>1307</v>
      </c>
      <c r="B1308">
        <f t="shared" ca="1" si="80"/>
        <v>58</v>
      </c>
      <c r="C1308" s="6" cm="1">
        <f t="array" aca="1" ref="C1308" ca="1">_xlfn.LET(
    _xlpm.DOJ, _xlfn.XLOOKUP(Tickets_final!$B1308, Employee_final!$A$2:$A$205, Employee_final!$K$2:$K$205, 0, 1, 1),
    _xlpm.RANDDATE, RANDBETWEEN(_xlpm.DOJ, TODAY()),
    _xlpm.RANDDATE
)</f>
        <v>45459</v>
      </c>
      <c r="D1308">
        <f t="shared" ca="1" si="81"/>
        <v>58</v>
      </c>
      <c r="E1308" t="s">
        <v>33</v>
      </c>
      <c r="F1308" t="s">
        <v>34</v>
      </c>
      <c r="G1308" s="9" t="s">
        <v>30</v>
      </c>
      <c r="H1308" t="s">
        <v>35</v>
      </c>
      <c r="I1308" s="6">
        <f t="shared" ca="1" si="82"/>
        <v>45466</v>
      </c>
      <c r="J1308" cm="1">
        <f t="array" aca="1" ref="J1308" ca="1">_xlfn.LET(
    _xlpm.filteredList, _xlfn._xlws.FILTER(Employee_final!$A$2:$A$205, Employee_final!$R$2:$R$205 = _xlfn.NUMBERVALUE(Tickets_final!$G1308),Employee_final!$U$2:$U$205 &gt;=1),
    _xlpm.countList, COUNTA(_xlpm.filteredList),
    IF(_xlpm.countList = 0, "",
        INDEX(_xlpm.filteredList, RANDBETWEEN(1, _xlpm.countList))
    )
)</f>
        <v>119</v>
      </c>
      <c r="K1308">
        <f t="shared" ca="1" si="83"/>
        <v>3</v>
      </c>
    </row>
    <row r="1309" spans="1:11">
      <c r="A1309">
        <v>1308</v>
      </c>
      <c r="B1309">
        <f t="shared" ca="1" si="80"/>
        <v>94</v>
      </c>
      <c r="C1309" s="6" cm="1">
        <f t="array" aca="1" ref="C1309" ca="1">_xlfn.LET(
    _xlpm.DOJ, _xlfn.XLOOKUP(Tickets_final!$B1309, Employee_final!$A$2:$A$205, Employee_final!$K$2:$K$205, 0, 1, 1),
    _xlpm.RANDDATE, RANDBETWEEN(_xlpm.DOJ, TODAY()),
    _xlpm.RANDDATE
)</f>
        <v>44850</v>
      </c>
      <c r="D1309">
        <f t="shared" ca="1" si="81"/>
        <v>94</v>
      </c>
      <c r="E1309" t="s">
        <v>37</v>
      </c>
      <c r="F1309" t="s">
        <v>38</v>
      </c>
      <c r="G1309" s="9" t="s">
        <v>23</v>
      </c>
      <c r="H1309" t="s">
        <v>39</v>
      </c>
      <c r="I1309" s="6">
        <f t="shared" ca="1" si="82"/>
        <v>44854</v>
      </c>
      <c r="J1309" cm="1">
        <f t="array" aca="1" ref="J1309" ca="1">_xlfn.LET(
    _xlpm.filteredList, _xlfn._xlws.FILTER(Employee_final!$A$2:$A$205, Employee_final!$R$2:$R$205 = _xlfn.NUMBERVALUE(Tickets_final!$G1309),Employee_final!$U$2:$U$205 &gt;=1),
    _xlpm.countList, COUNTA(_xlpm.filteredList),
    IF(_xlpm.countList = 0, "",
        INDEX(_xlpm.filteredList, RANDBETWEEN(1, _xlpm.countList))
    )
)</f>
        <v>78</v>
      </c>
      <c r="K1309">
        <f t="shared" ca="1" si="83"/>
        <v>6</v>
      </c>
    </row>
    <row r="1310" spans="1:11">
      <c r="A1310">
        <v>1309</v>
      </c>
      <c r="B1310">
        <f t="shared" ca="1" si="80"/>
        <v>38</v>
      </c>
      <c r="C1310" s="6" cm="1">
        <f t="array" aca="1" ref="C1310" ca="1">_xlfn.LET(
    _xlpm.DOJ, _xlfn.XLOOKUP(Tickets_final!$B1310, Employee_final!$A$2:$A$205, Employee_final!$K$2:$K$205, 0, 1, 1),
    _xlpm.RANDDATE, RANDBETWEEN(_xlpm.DOJ, TODAY()),
    _xlpm.RANDDATE
)</f>
        <v>45162</v>
      </c>
      <c r="D1310">
        <f t="shared" ca="1" si="81"/>
        <v>38</v>
      </c>
      <c r="E1310" t="s">
        <v>41</v>
      </c>
      <c r="F1310" t="s">
        <v>42</v>
      </c>
      <c r="G1310" s="9" t="s">
        <v>39</v>
      </c>
      <c r="H1310" t="s">
        <v>30</v>
      </c>
      <c r="I1310" s="6">
        <f t="shared" ca="1" si="82"/>
        <v>45172</v>
      </c>
      <c r="J1310" cm="1">
        <f t="array" aca="1" ref="J1310" ca="1">_xlfn.LET(
    _xlpm.filteredList, _xlfn._xlws.FILTER(Employee_final!$A$2:$A$205, Employee_final!$R$2:$R$205 = _xlfn.NUMBERVALUE(Tickets_final!$G1310),Employee_final!$U$2:$U$205 &gt;=1),
    _xlpm.countList, COUNTA(_xlpm.filteredList),
    IF(_xlpm.countList = 0, "",
        INDEX(_xlpm.filteredList, RANDBETWEEN(1, _xlpm.countList))
    )
)</f>
        <v>1</v>
      </c>
      <c r="K1310">
        <f t="shared" ca="1" si="83"/>
        <v>2</v>
      </c>
    </row>
    <row r="1311" spans="1:11">
      <c r="A1311">
        <v>1310</v>
      </c>
      <c r="B1311">
        <f t="shared" ca="1" si="80"/>
        <v>110</v>
      </c>
      <c r="C1311" s="6" cm="1">
        <f t="array" aca="1" ref="C1311" ca="1">_xlfn.LET(
    _xlpm.DOJ, _xlfn.XLOOKUP(Tickets_final!$B1311, Employee_final!$A$2:$A$205, Employee_final!$K$2:$K$205, 0, 1, 1),
    _xlpm.RANDDATE, RANDBETWEEN(_xlpm.DOJ, TODAY()),
    _xlpm.RANDDATE
)</f>
        <v>45488</v>
      </c>
      <c r="D1311">
        <f t="shared" ca="1" si="81"/>
        <v>36</v>
      </c>
      <c r="E1311" t="s">
        <v>44</v>
      </c>
      <c r="F1311" t="s">
        <v>45</v>
      </c>
      <c r="G1311" s="9" t="s">
        <v>19</v>
      </c>
      <c r="H1311" t="s">
        <v>46</v>
      </c>
      <c r="I1311" s="6">
        <f t="shared" ca="1" si="82"/>
        <v>45493</v>
      </c>
      <c r="J1311" cm="1">
        <f t="array" aca="1" ref="J1311" ca="1">_xlfn.LET(
    _xlpm.filteredList, _xlfn._xlws.FILTER(Employee_final!$A$2:$A$205, Employee_final!$R$2:$R$205 = _xlfn.NUMBERVALUE(Tickets_final!$G1311),Employee_final!$U$2:$U$205 &gt;=1),
    _xlpm.countList, COUNTA(_xlpm.filteredList),
    IF(_xlpm.countList = 0, "",
        INDEX(_xlpm.filteredList, RANDBETWEEN(1, _xlpm.countList))
    )
)</f>
        <v>59</v>
      </c>
      <c r="K1311">
        <f t="shared" ca="1" si="83"/>
        <v>1</v>
      </c>
    </row>
    <row r="1312" spans="1:11">
      <c r="A1312">
        <v>1311</v>
      </c>
      <c r="B1312">
        <f t="shared" ca="1" si="80"/>
        <v>140</v>
      </c>
      <c r="C1312" s="6" cm="1">
        <f t="array" aca="1" ref="C1312" ca="1">_xlfn.LET(
    _xlpm.DOJ, _xlfn.XLOOKUP(Tickets_final!$B1312, Employee_final!$A$2:$A$205, Employee_final!$K$2:$K$205, 0, 1, 1),
    _xlpm.RANDDATE, RANDBETWEEN(_xlpm.DOJ, TODAY()),
    _xlpm.RANDDATE
)</f>
        <v>44986</v>
      </c>
      <c r="D1312">
        <f t="shared" ca="1" si="81"/>
        <v>98</v>
      </c>
      <c r="E1312" t="s">
        <v>48</v>
      </c>
      <c r="F1312" t="s">
        <v>49</v>
      </c>
      <c r="G1312" s="9" t="s">
        <v>19</v>
      </c>
      <c r="H1312" t="s">
        <v>50</v>
      </c>
      <c r="I1312" s="6">
        <f t="shared" ca="1" si="82"/>
        <v>44990</v>
      </c>
      <c r="J1312" cm="1">
        <f t="array" aca="1" ref="J1312" ca="1">_xlfn.LET(
    _xlpm.filteredList, _xlfn._xlws.FILTER(Employee_final!$A$2:$A$205, Employee_final!$R$2:$R$205 = _xlfn.NUMBERVALUE(Tickets_final!$G1312),Employee_final!$U$2:$U$205 &gt;=1),
    _xlpm.countList, COUNTA(_xlpm.filteredList),
    IF(_xlpm.countList = 0, "",
        INDEX(_xlpm.filteredList, RANDBETWEEN(1, _xlpm.countList))
    )
)</f>
        <v>126</v>
      </c>
      <c r="K1312">
        <f t="shared" ca="1" si="83"/>
        <v>2</v>
      </c>
    </row>
    <row r="1313" spans="1:11">
      <c r="A1313">
        <v>1312</v>
      </c>
      <c r="B1313">
        <f t="shared" ca="1" si="80"/>
        <v>107</v>
      </c>
      <c r="C1313" s="6" cm="1">
        <f t="array" aca="1" ref="C1313" ca="1">_xlfn.LET(
    _xlpm.DOJ, _xlfn.XLOOKUP(Tickets_final!$B1313, Employee_final!$A$2:$A$205, Employee_final!$K$2:$K$205, 0, 1, 1),
    _xlpm.RANDDATE, RANDBETWEEN(_xlpm.DOJ, TODAY()),
    _xlpm.RANDDATE
)</f>
        <v>44803</v>
      </c>
      <c r="D1313">
        <f t="shared" ca="1" si="81"/>
        <v>107</v>
      </c>
      <c r="E1313" t="s">
        <v>52</v>
      </c>
      <c r="F1313" t="s">
        <v>53</v>
      </c>
      <c r="G1313" s="9" t="s">
        <v>23</v>
      </c>
      <c r="H1313" t="s">
        <v>23</v>
      </c>
      <c r="I1313" s="6">
        <f t="shared" ca="1" si="82"/>
        <v>44812</v>
      </c>
      <c r="J1313" cm="1">
        <f t="array" aca="1" ref="J1313" ca="1">_xlfn.LET(
    _xlpm.filteredList, _xlfn._xlws.FILTER(Employee_final!$A$2:$A$205, Employee_final!$R$2:$R$205 = _xlfn.NUMBERVALUE(Tickets_final!$G1313),Employee_final!$U$2:$U$205 &gt;=1),
    _xlpm.countList, COUNTA(_xlpm.filteredList),
    IF(_xlpm.countList = 0, "",
        INDEX(_xlpm.filteredList, RANDBETWEEN(1, _xlpm.countList))
    )
)</f>
        <v>40</v>
      </c>
      <c r="K1313">
        <f t="shared" ca="1" si="83"/>
        <v>3</v>
      </c>
    </row>
    <row r="1314" spans="1:11">
      <c r="A1314">
        <v>1313</v>
      </c>
      <c r="B1314">
        <f t="shared" ca="1" si="80"/>
        <v>104</v>
      </c>
      <c r="C1314" s="6" cm="1">
        <f t="array" aca="1" ref="C1314" ca="1">_xlfn.LET(
    _xlpm.DOJ, _xlfn.XLOOKUP(Tickets_final!$B1314, Employee_final!$A$2:$A$205, Employee_final!$K$2:$K$205, 0, 1, 1),
    _xlpm.RANDDATE, RANDBETWEEN(_xlpm.DOJ, TODAY()),
    _xlpm.RANDDATE
)</f>
        <v>44525</v>
      </c>
      <c r="D1314">
        <f t="shared" ca="1" si="81"/>
        <v>104</v>
      </c>
      <c r="E1314" t="s">
        <v>55</v>
      </c>
      <c r="F1314" t="s">
        <v>56</v>
      </c>
      <c r="G1314" s="9" t="s">
        <v>23</v>
      </c>
      <c r="H1314" t="s">
        <v>39</v>
      </c>
      <c r="I1314" s="6">
        <f t="shared" ca="1" si="82"/>
        <v>44533</v>
      </c>
      <c r="J1314" cm="1">
        <f t="array" aca="1" ref="J1314" ca="1">_xlfn.LET(
    _xlpm.filteredList, _xlfn._xlws.FILTER(Employee_final!$A$2:$A$205, Employee_final!$R$2:$R$205 = _xlfn.NUMBERVALUE(Tickets_final!$G1314),Employee_final!$U$2:$U$205 &gt;=1),
    _xlpm.countList, COUNTA(_xlpm.filteredList),
    IF(_xlpm.countList = 0, "",
        INDEX(_xlpm.filteredList, RANDBETWEEN(1, _xlpm.countList))
    )
)</f>
        <v>41</v>
      </c>
      <c r="K1314">
        <f t="shared" ca="1" si="83"/>
        <v>1</v>
      </c>
    </row>
    <row r="1315" spans="1:11">
      <c r="A1315">
        <v>1314</v>
      </c>
      <c r="B1315">
        <f t="shared" ca="1" si="80"/>
        <v>37</v>
      </c>
      <c r="C1315" s="6" cm="1">
        <f t="array" aca="1" ref="C1315" ca="1">_xlfn.LET(
    _xlpm.DOJ, _xlfn.XLOOKUP(Tickets_final!$B1315, Employee_final!$A$2:$A$205, Employee_final!$K$2:$K$205, 0, 1, 1),
    _xlpm.RANDDATE, RANDBETWEEN(_xlpm.DOJ, TODAY()),
    _xlpm.RANDDATE
)</f>
        <v>45279</v>
      </c>
      <c r="D1315">
        <f t="shared" ca="1" si="81"/>
        <v>37</v>
      </c>
      <c r="E1315" t="s">
        <v>58</v>
      </c>
      <c r="F1315" t="s">
        <v>59</v>
      </c>
      <c r="G1315" s="9" t="s">
        <v>39</v>
      </c>
      <c r="H1315" t="s">
        <v>30</v>
      </c>
      <c r="I1315" s="6">
        <f t="shared" ca="1" si="82"/>
        <v>45283</v>
      </c>
      <c r="J1315" cm="1">
        <f t="array" aca="1" ref="J1315" ca="1">_xlfn.LET(
    _xlpm.filteredList, _xlfn._xlws.FILTER(Employee_final!$A$2:$A$205, Employee_final!$R$2:$R$205 = _xlfn.NUMBERVALUE(Tickets_final!$G1315),Employee_final!$U$2:$U$205 &gt;=1),
    _xlpm.countList, COUNTA(_xlpm.filteredList),
    IF(_xlpm.countList = 0, "",
        INDEX(_xlpm.filteredList, RANDBETWEEN(1, _xlpm.countList))
    )
)</f>
        <v>90</v>
      </c>
      <c r="K1315">
        <f t="shared" ca="1" si="83"/>
        <v>4</v>
      </c>
    </row>
    <row r="1316" spans="1:11">
      <c r="A1316">
        <v>1315</v>
      </c>
      <c r="B1316">
        <f t="shared" ca="1" si="80"/>
        <v>145</v>
      </c>
      <c r="C1316" s="6" cm="1">
        <f t="array" aca="1" ref="C1316" ca="1">_xlfn.LET(
    _xlpm.DOJ, _xlfn.XLOOKUP(Tickets_final!$B1316, Employee_final!$A$2:$A$205, Employee_final!$K$2:$K$205, 0, 1, 1),
    _xlpm.RANDDATE, RANDBETWEEN(_xlpm.DOJ, TODAY()),
    _xlpm.RANDDATE
)</f>
        <v>44465</v>
      </c>
      <c r="D1316">
        <f t="shared" ca="1" si="81"/>
        <v>145</v>
      </c>
      <c r="E1316" t="s">
        <v>60</v>
      </c>
      <c r="F1316" t="s">
        <v>61</v>
      </c>
      <c r="G1316" s="9" t="s">
        <v>39</v>
      </c>
      <c r="H1316" t="s">
        <v>19</v>
      </c>
      <c r="I1316" s="6">
        <f t="shared" ca="1" si="82"/>
        <v>44473</v>
      </c>
      <c r="J1316" cm="1">
        <f t="array" aca="1" ref="J1316" ca="1">_xlfn.LET(
    _xlpm.filteredList, _xlfn._xlws.FILTER(Employee_final!$A$2:$A$205, Employee_final!$R$2:$R$205 = _xlfn.NUMBERVALUE(Tickets_final!$G1316),Employee_final!$U$2:$U$205 &gt;=1),
    _xlpm.countList, COUNTA(_xlpm.filteredList),
    IF(_xlpm.countList = 0, "",
        INDEX(_xlpm.filteredList, RANDBETWEEN(1, _xlpm.countList))
    )
)</f>
        <v>81</v>
      </c>
      <c r="K1316">
        <f t="shared" ca="1" si="83"/>
        <v>1</v>
      </c>
    </row>
    <row r="1317" spans="1:11">
      <c r="A1317">
        <v>1316</v>
      </c>
      <c r="B1317">
        <f t="shared" ca="1" si="80"/>
        <v>25</v>
      </c>
      <c r="C1317" s="6" cm="1">
        <f t="array" aca="1" ref="C1317" ca="1">_xlfn.LET(
    _xlpm.DOJ, _xlfn.XLOOKUP(Tickets_final!$B1317, Employee_final!$A$2:$A$205, Employee_final!$K$2:$K$205, 0, 1, 1),
    _xlpm.RANDDATE, RANDBETWEEN(_xlpm.DOJ, TODAY()),
    _xlpm.RANDDATE
)</f>
        <v>45303</v>
      </c>
      <c r="D1317">
        <f t="shared" ca="1" si="81"/>
        <v>25</v>
      </c>
      <c r="E1317" t="s">
        <v>62</v>
      </c>
      <c r="F1317" t="s">
        <v>63</v>
      </c>
      <c r="G1317" s="9" t="s">
        <v>30</v>
      </c>
      <c r="H1317" t="s">
        <v>16</v>
      </c>
      <c r="I1317" s="6">
        <f t="shared" ca="1" si="82"/>
        <v>45305</v>
      </c>
      <c r="J1317" cm="1">
        <f t="array" aca="1" ref="J1317" ca="1">_xlfn.LET(
    _xlpm.filteredList, _xlfn._xlws.FILTER(Employee_final!$A$2:$A$205, Employee_final!$R$2:$R$205 = _xlfn.NUMBERVALUE(Tickets_final!$G1317),Employee_final!$U$2:$U$205 &gt;=1),
    _xlpm.countList, COUNTA(_xlpm.filteredList),
    IF(_xlpm.countList = 0, "",
        INDEX(_xlpm.filteredList, RANDBETWEEN(1, _xlpm.countList))
    )
)</f>
        <v>143</v>
      </c>
      <c r="K1317">
        <f t="shared" ca="1" si="83"/>
        <v>2</v>
      </c>
    </row>
    <row r="1318" spans="1:11">
      <c r="A1318">
        <v>1317</v>
      </c>
      <c r="B1318">
        <f t="shared" ca="1" si="80"/>
        <v>189</v>
      </c>
      <c r="C1318" s="6" cm="1">
        <f t="array" aca="1" ref="C1318" ca="1">_xlfn.LET(
    _xlpm.DOJ, _xlfn.XLOOKUP(Tickets_final!$B1318, Employee_final!$A$2:$A$205, Employee_final!$K$2:$K$205, 0, 1, 1),
    _xlpm.RANDDATE, RANDBETWEEN(_xlpm.DOJ, TODAY()),
    _xlpm.RANDDATE
)</f>
        <v>45760</v>
      </c>
      <c r="D1318">
        <f t="shared" ca="1" si="81"/>
        <v>189</v>
      </c>
      <c r="E1318" t="s">
        <v>65</v>
      </c>
      <c r="F1318" t="s">
        <v>66</v>
      </c>
      <c r="G1318" s="9" t="s">
        <v>30</v>
      </c>
      <c r="H1318" t="s">
        <v>16</v>
      </c>
      <c r="I1318" s="6">
        <f t="shared" ca="1" si="82"/>
        <v>45769</v>
      </c>
      <c r="J1318" cm="1">
        <f t="array" aca="1" ref="J1318" ca="1">_xlfn.LET(
    _xlpm.filteredList, _xlfn._xlws.FILTER(Employee_final!$A$2:$A$205, Employee_final!$R$2:$R$205 = _xlfn.NUMBERVALUE(Tickets_final!$G1318),Employee_final!$U$2:$U$205 &gt;=1),
    _xlpm.countList, COUNTA(_xlpm.filteredList),
    IF(_xlpm.countList = 0, "",
        INDEX(_xlpm.filteredList, RANDBETWEEN(1, _xlpm.countList))
    )
)</f>
        <v>57</v>
      </c>
      <c r="K1318">
        <f t="shared" ca="1" si="83"/>
        <v>6</v>
      </c>
    </row>
    <row r="1319" spans="1:11">
      <c r="A1319">
        <v>1318</v>
      </c>
      <c r="B1319">
        <f t="shared" ca="1" si="80"/>
        <v>123</v>
      </c>
      <c r="C1319" s="6" cm="1">
        <f t="array" aca="1" ref="C1319" ca="1">_xlfn.LET(
    _xlpm.DOJ, _xlfn.XLOOKUP(Tickets_final!$B1319, Employee_final!$A$2:$A$205, Employee_final!$K$2:$K$205, 0, 1, 1),
    _xlpm.RANDDATE, RANDBETWEEN(_xlpm.DOJ, TODAY()),
    _xlpm.RANDDATE
)</f>
        <v>45633</v>
      </c>
      <c r="D1319">
        <f t="shared" ca="1" si="81"/>
        <v>123</v>
      </c>
      <c r="E1319" t="s">
        <v>67</v>
      </c>
      <c r="F1319" t="s">
        <v>68</v>
      </c>
      <c r="G1319" s="9" t="s">
        <v>19</v>
      </c>
      <c r="H1319" t="s">
        <v>46</v>
      </c>
      <c r="I1319" s="6">
        <f t="shared" ca="1" si="82"/>
        <v>45643</v>
      </c>
      <c r="J1319" cm="1">
        <f t="array" aca="1" ref="J1319" ca="1">_xlfn.LET(
    _xlpm.filteredList, _xlfn._xlws.FILTER(Employee_final!$A$2:$A$205, Employee_final!$R$2:$R$205 = _xlfn.NUMBERVALUE(Tickets_final!$G1319),Employee_final!$U$2:$U$205 &gt;=1),
    _xlpm.countList, COUNTA(_xlpm.filteredList),
    IF(_xlpm.countList = 0, "",
        INDEX(_xlpm.filteredList, RANDBETWEEN(1, _xlpm.countList))
    )
)</f>
        <v>158</v>
      </c>
      <c r="K1319">
        <f t="shared" ca="1" si="83"/>
        <v>4</v>
      </c>
    </row>
    <row r="1320" spans="1:11">
      <c r="A1320">
        <v>1319</v>
      </c>
      <c r="B1320">
        <f t="shared" ca="1" si="80"/>
        <v>27</v>
      </c>
      <c r="C1320" s="6" cm="1">
        <f t="array" aca="1" ref="C1320" ca="1">_xlfn.LET(
    _xlpm.DOJ, _xlfn.XLOOKUP(Tickets_final!$B1320, Employee_final!$A$2:$A$205, Employee_final!$K$2:$K$205, 0, 1, 1),
    _xlpm.RANDDATE, RANDBETWEEN(_xlpm.DOJ, TODAY()),
    _xlpm.RANDDATE
)</f>
        <v>45122</v>
      </c>
      <c r="D1320">
        <f t="shared" ca="1" si="81"/>
        <v>27</v>
      </c>
      <c r="E1320" t="s">
        <v>70</v>
      </c>
      <c r="F1320" t="s">
        <v>71</v>
      </c>
      <c r="G1320" s="9" t="s">
        <v>19</v>
      </c>
      <c r="H1320" t="s">
        <v>46</v>
      </c>
      <c r="I1320" s="6">
        <f t="shared" ca="1" si="82"/>
        <v>45131</v>
      </c>
      <c r="J1320" cm="1">
        <f t="array" aca="1" ref="J1320" ca="1">_xlfn.LET(
    _xlpm.filteredList, _xlfn._xlws.FILTER(Employee_final!$A$2:$A$205, Employee_final!$R$2:$R$205 = _xlfn.NUMBERVALUE(Tickets_final!$G1320),Employee_final!$U$2:$U$205 &gt;=1),
    _xlpm.countList, COUNTA(_xlpm.filteredList),
    IF(_xlpm.countList = 0, "",
        INDEX(_xlpm.filteredList, RANDBETWEEN(1, _xlpm.countList))
    )
)</f>
        <v>166</v>
      </c>
      <c r="K1320">
        <f t="shared" ca="1" si="83"/>
        <v>2</v>
      </c>
    </row>
    <row r="1321" spans="1:11">
      <c r="A1321">
        <v>1320</v>
      </c>
      <c r="B1321">
        <f t="shared" ca="1" si="80"/>
        <v>193</v>
      </c>
      <c r="C1321" s="6" cm="1">
        <f t="array" aca="1" ref="C1321" ca="1">_xlfn.LET(
    _xlpm.DOJ, _xlfn.XLOOKUP(Tickets_final!$B1321, Employee_final!$A$2:$A$205, Employee_final!$K$2:$K$205, 0, 1, 1),
    _xlpm.RANDDATE, RANDBETWEEN(_xlpm.DOJ, TODAY()),
    _xlpm.RANDDATE
)</f>
        <v>45066</v>
      </c>
      <c r="D1321">
        <f t="shared" ca="1" si="81"/>
        <v>193</v>
      </c>
      <c r="E1321" t="s">
        <v>73</v>
      </c>
      <c r="F1321" t="s">
        <v>74</v>
      </c>
      <c r="G1321" s="9" t="s">
        <v>39</v>
      </c>
      <c r="H1321" t="s">
        <v>19</v>
      </c>
      <c r="I1321" s="6">
        <f t="shared" ca="1" si="82"/>
        <v>45070</v>
      </c>
      <c r="J1321" cm="1">
        <f t="array" aca="1" ref="J1321" ca="1">_xlfn.LET(
    _xlpm.filteredList, _xlfn._xlws.FILTER(Employee_final!$A$2:$A$205, Employee_final!$R$2:$R$205 = _xlfn.NUMBERVALUE(Tickets_final!$G1321),Employee_final!$U$2:$U$205 &gt;=1),
    _xlpm.countList, COUNTA(_xlpm.filteredList),
    IF(_xlpm.countList = 0, "",
        INDEX(_xlpm.filteredList, RANDBETWEEN(1, _xlpm.countList))
    )
)</f>
        <v>180</v>
      </c>
      <c r="K1321">
        <f t="shared" ca="1" si="83"/>
        <v>3</v>
      </c>
    </row>
    <row r="1322" spans="1:11">
      <c r="A1322">
        <v>1321</v>
      </c>
      <c r="B1322">
        <f t="shared" ca="1" si="80"/>
        <v>99</v>
      </c>
      <c r="C1322" s="6" cm="1">
        <f t="array" aca="1" ref="C1322" ca="1">_xlfn.LET(
    _xlpm.DOJ, _xlfn.XLOOKUP(Tickets_final!$B1322, Employee_final!$A$2:$A$205, Employee_final!$K$2:$K$205, 0, 1, 1),
    _xlpm.RANDDATE, RANDBETWEEN(_xlpm.DOJ, TODAY()),
    _xlpm.RANDDATE
)</f>
        <v>45521</v>
      </c>
      <c r="D1322">
        <f t="shared" ca="1" si="81"/>
        <v>99</v>
      </c>
      <c r="E1322" t="s">
        <v>76</v>
      </c>
      <c r="F1322" t="s">
        <v>77</v>
      </c>
      <c r="G1322" s="9" t="s">
        <v>23</v>
      </c>
      <c r="H1322" t="s">
        <v>23</v>
      </c>
      <c r="I1322" s="6">
        <f t="shared" ca="1" si="82"/>
        <v>45531</v>
      </c>
      <c r="J1322" cm="1">
        <f t="array" aca="1" ref="J1322" ca="1">_xlfn.LET(
    _xlpm.filteredList, _xlfn._xlws.FILTER(Employee_final!$A$2:$A$205, Employee_final!$R$2:$R$205 = _xlfn.NUMBERVALUE(Tickets_final!$G1322),Employee_final!$U$2:$U$205 &gt;=1),
    _xlpm.countList, COUNTA(_xlpm.filteredList),
    IF(_xlpm.countList = 0, "",
        INDEX(_xlpm.filteredList, RANDBETWEEN(1, _xlpm.countList))
    )
)</f>
        <v>26</v>
      </c>
      <c r="K1322">
        <f t="shared" ca="1" si="83"/>
        <v>4</v>
      </c>
    </row>
    <row r="1323" spans="1:11">
      <c r="A1323">
        <v>1322</v>
      </c>
      <c r="B1323">
        <f t="shared" ca="1" si="80"/>
        <v>94</v>
      </c>
      <c r="C1323" s="6" cm="1">
        <f t="array" aca="1" ref="C1323" ca="1">_xlfn.LET(
    _xlpm.DOJ, _xlfn.XLOOKUP(Tickets_final!$B1323, Employee_final!$A$2:$A$205, Employee_final!$K$2:$K$205, 0, 1, 1),
    _xlpm.RANDDATE, RANDBETWEEN(_xlpm.DOJ, TODAY()),
    _xlpm.RANDDATE
)</f>
        <v>44476</v>
      </c>
      <c r="D1323">
        <f t="shared" ca="1" si="81"/>
        <v>94</v>
      </c>
      <c r="E1323" t="s">
        <v>79</v>
      </c>
      <c r="F1323" t="s">
        <v>80</v>
      </c>
      <c r="G1323" s="9" t="s">
        <v>30</v>
      </c>
      <c r="H1323" t="s">
        <v>31</v>
      </c>
      <c r="I1323" s="6">
        <f t="shared" ca="1" si="82"/>
        <v>44480</v>
      </c>
      <c r="J1323" cm="1">
        <f t="array" aca="1" ref="J1323" ca="1">_xlfn.LET(
    _xlpm.filteredList, _xlfn._xlws.FILTER(Employee_final!$A$2:$A$205, Employee_final!$R$2:$R$205 = _xlfn.NUMBERVALUE(Tickets_final!$G1323),Employee_final!$U$2:$U$205 &gt;=1),
    _xlpm.countList, COUNTA(_xlpm.filteredList),
    IF(_xlpm.countList = 0, "",
        INDEX(_xlpm.filteredList, RANDBETWEEN(1, _xlpm.countList))
    )
)</f>
        <v>128</v>
      </c>
      <c r="K1323">
        <f t="shared" ca="1" si="83"/>
        <v>3</v>
      </c>
    </row>
    <row r="1324" spans="1:11">
      <c r="A1324">
        <v>1323</v>
      </c>
      <c r="B1324">
        <f t="shared" ca="1" si="80"/>
        <v>13</v>
      </c>
      <c r="C1324" s="6" cm="1">
        <f t="array" aca="1" ref="C1324" ca="1">_xlfn.LET(
    _xlpm.DOJ, _xlfn.XLOOKUP(Tickets_final!$B1324, Employee_final!$A$2:$A$205, Employee_final!$K$2:$K$205, 0, 1, 1),
    _xlpm.RANDDATE, RANDBETWEEN(_xlpm.DOJ, TODAY()),
    _xlpm.RANDDATE
)</f>
        <v>42992</v>
      </c>
      <c r="D1324">
        <f t="shared" ca="1" si="81"/>
        <v>13</v>
      </c>
      <c r="E1324" t="s">
        <v>81</v>
      </c>
      <c r="F1324" t="s">
        <v>82</v>
      </c>
      <c r="G1324" s="9" t="s">
        <v>23</v>
      </c>
      <c r="H1324" t="s">
        <v>23</v>
      </c>
      <c r="I1324" s="6">
        <f t="shared" ca="1" si="82"/>
        <v>42995</v>
      </c>
      <c r="J1324" cm="1">
        <f t="array" aca="1" ref="J1324" ca="1">_xlfn.LET(
    _xlpm.filteredList, _xlfn._xlws.FILTER(Employee_final!$A$2:$A$205, Employee_final!$R$2:$R$205 = _xlfn.NUMBERVALUE(Tickets_final!$G1324),Employee_final!$U$2:$U$205 &gt;=1),
    _xlpm.countList, COUNTA(_xlpm.filteredList),
    IF(_xlpm.countList = 0, "",
        INDEX(_xlpm.filteredList, RANDBETWEEN(1, _xlpm.countList))
    )
)</f>
        <v>170</v>
      </c>
      <c r="K1324">
        <f t="shared" ca="1" si="83"/>
        <v>5</v>
      </c>
    </row>
    <row r="1325" spans="1:11">
      <c r="A1325">
        <v>1324</v>
      </c>
      <c r="B1325">
        <f t="shared" ca="1" si="80"/>
        <v>104</v>
      </c>
      <c r="C1325" s="6" cm="1">
        <f t="array" aca="1" ref="C1325" ca="1">_xlfn.LET(
    _xlpm.DOJ, _xlfn.XLOOKUP(Tickets_final!$B1325, Employee_final!$A$2:$A$205, Employee_final!$K$2:$K$205, 0, 1, 1),
    _xlpm.RANDDATE, RANDBETWEEN(_xlpm.DOJ, TODAY()),
    _xlpm.RANDDATE
)</f>
        <v>44448</v>
      </c>
      <c r="D1325">
        <f t="shared" ca="1" si="81"/>
        <v>104</v>
      </c>
      <c r="E1325" t="s">
        <v>84</v>
      </c>
      <c r="F1325" t="s">
        <v>85</v>
      </c>
      <c r="G1325" s="9" t="s">
        <v>39</v>
      </c>
      <c r="H1325" t="s">
        <v>30</v>
      </c>
      <c r="I1325" s="6">
        <f t="shared" ca="1" si="82"/>
        <v>44458</v>
      </c>
      <c r="J1325" cm="1">
        <f t="array" aca="1" ref="J1325" ca="1">_xlfn.LET(
    _xlpm.filteredList, _xlfn._xlws.FILTER(Employee_final!$A$2:$A$205, Employee_final!$R$2:$R$205 = _xlfn.NUMBERVALUE(Tickets_final!$G1325),Employee_final!$U$2:$U$205 &gt;=1),
    _xlpm.countList, COUNTA(_xlpm.filteredList),
    IF(_xlpm.countList = 0, "",
        INDEX(_xlpm.filteredList, RANDBETWEEN(1, _xlpm.countList))
    )
)</f>
        <v>51</v>
      </c>
      <c r="K1325">
        <f t="shared" ca="1" si="83"/>
        <v>2</v>
      </c>
    </row>
    <row r="1326" spans="1:11">
      <c r="A1326">
        <v>1325</v>
      </c>
      <c r="B1326">
        <f t="shared" ca="1" si="80"/>
        <v>99</v>
      </c>
      <c r="C1326" s="6" cm="1">
        <f t="array" aca="1" ref="C1326" ca="1">_xlfn.LET(
    _xlpm.DOJ, _xlfn.XLOOKUP(Tickets_final!$B1326, Employee_final!$A$2:$A$205, Employee_final!$K$2:$K$205, 0, 1, 1),
    _xlpm.RANDDATE, RANDBETWEEN(_xlpm.DOJ, TODAY()),
    _xlpm.RANDDATE
)</f>
        <v>45387</v>
      </c>
      <c r="D1326">
        <f t="shared" ca="1" si="81"/>
        <v>99</v>
      </c>
      <c r="E1326" t="s">
        <v>86</v>
      </c>
      <c r="F1326" t="s">
        <v>87</v>
      </c>
      <c r="G1326" s="9" t="s">
        <v>23</v>
      </c>
      <c r="H1326" t="s">
        <v>23</v>
      </c>
      <c r="I1326" s="6">
        <f t="shared" ca="1" si="82"/>
        <v>45392</v>
      </c>
      <c r="J1326" cm="1">
        <f t="array" aca="1" ref="J1326" ca="1">_xlfn.LET(
    _xlpm.filteredList, _xlfn._xlws.FILTER(Employee_final!$A$2:$A$205, Employee_final!$R$2:$R$205 = _xlfn.NUMBERVALUE(Tickets_final!$G1326),Employee_final!$U$2:$U$205 &gt;=1),
    _xlpm.countList, COUNTA(_xlpm.filteredList),
    IF(_xlpm.countList = 0, "",
        INDEX(_xlpm.filteredList, RANDBETWEEN(1, _xlpm.countList))
    )
)</f>
        <v>23</v>
      </c>
      <c r="K1326">
        <f t="shared" ca="1" si="83"/>
        <v>3</v>
      </c>
    </row>
    <row r="1327" spans="1:11">
      <c r="A1327">
        <v>1326</v>
      </c>
      <c r="B1327">
        <f t="shared" ca="1" si="80"/>
        <v>181</v>
      </c>
      <c r="C1327" s="6" cm="1">
        <f t="array" aca="1" ref="C1327" ca="1">_xlfn.LET(
    _xlpm.DOJ, _xlfn.XLOOKUP(Tickets_final!$B1327, Employee_final!$A$2:$A$205, Employee_final!$K$2:$K$205, 0, 1, 1),
    _xlpm.RANDDATE, RANDBETWEEN(_xlpm.DOJ, TODAY()),
    _xlpm.RANDDATE
)</f>
        <v>43943</v>
      </c>
      <c r="D1327">
        <f t="shared" ca="1" si="81"/>
        <v>181</v>
      </c>
      <c r="E1327" t="s">
        <v>89</v>
      </c>
      <c r="F1327" t="s">
        <v>90</v>
      </c>
      <c r="G1327" s="9" t="s">
        <v>30</v>
      </c>
      <c r="H1327" t="s">
        <v>35</v>
      </c>
      <c r="I1327" s="6">
        <f t="shared" ca="1" si="82"/>
        <v>43948</v>
      </c>
      <c r="J1327" cm="1">
        <f t="array" aca="1" ref="J1327" ca="1">_xlfn.LET(
    _xlpm.filteredList, _xlfn._xlws.FILTER(Employee_final!$A$2:$A$205, Employee_final!$R$2:$R$205 = _xlfn.NUMBERVALUE(Tickets_final!$G1327),Employee_final!$U$2:$U$205 &gt;=1),
    _xlpm.countList, COUNTA(_xlpm.filteredList),
    IF(_xlpm.countList = 0, "",
        INDEX(_xlpm.filteredList, RANDBETWEEN(1, _xlpm.countList))
    )
)</f>
        <v>173</v>
      </c>
      <c r="K1327">
        <f t="shared" ca="1" si="83"/>
        <v>5</v>
      </c>
    </row>
    <row r="1328" spans="1:11">
      <c r="A1328">
        <v>1327</v>
      </c>
      <c r="B1328">
        <f t="shared" ca="1" si="80"/>
        <v>20</v>
      </c>
      <c r="C1328" s="6" cm="1">
        <f t="array" aca="1" ref="C1328" ca="1">_xlfn.LET(
    _xlpm.DOJ, _xlfn.XLOOKUP(Tickets_final!$B1328, Employee_final!$A$2:$A$205, Employee_final!$K$2:$K$205, 0, 1, 1),
    _xlpm.RANDDATE, RANDBETWEEN(_xlpm.DOJ, TODAY()),
    _xlpm.RANDDATE
)</f>
        <v>45739</v>
      </c>
      <c r="D1328">
        <f t="shared" ca="1" si="81"/>
        <v>174</v>
      </c>
      <c r="E1328" t="s">
        <v>91</v>
      </c>
      <c r="F1328" t="s">
        <v>92</v>
      </c>
      <c r="G1328" s="9" t="s">
        <v>30</v>
      </c>
      <c r="H1328" t="s">
        <v>16</v>
      </c>
      <c r="I1328" s="6">
        <f t="shared" ca="1" si="82"/>
        <v>45744</v>
      </c>
      <c r="J1328" cm="1">
        <f t="array" aca="1" ref="J1328" ca="1">_xlfn.LET(
    _xlpm.filteredList, _xlfn._xlws.FILTER(Employee_final!$A$2:$A$205, Employee_final!$R$2:$R$205 = _xlfn.NUMBERVALUE(Tickets_final!$G1328),Employee_final!$U$2:$U$205 &gt;=1),
    _xlpm.countList, COUNTA(_xlpm.filteredList),
    IF(_xlpm.countList = 0, "",
        INDEX(_xlpm.filteredList, RANDBETWEEN(1, _xlpm.countList))
    )
)</f>
        <v>52</v>
      </c>
      <c r="K1328">
        <f t="shared" ca="1" si="83"/>
        <v>2</v>
      </c>
    </row>
    <row r="1329" spans="1:11">
      <c r="A1329">
        <v>1328</v>
      </c>
      <c r="B1329">
        <f t="shared" ca="1" si="80"/>
        <v>137</v>
      </c>
      <c r="C1329" s="6" cm="1">
        <f t="array" aca="1" ref="C1329" ca="1">_xlfn.LET(
    _xlpm.DOJ, _xlfn.XLOOKUP(Tickets_final!$B1329, Employee_final!$A$2:$A$205, Employee_final!$K$2:$K$205, 0, 1, 1),
    _xlpm.RANDDATE, RANDBETWEEN(_xlpm.DOJ, TODAY()),
    _xlpm.RANDDATE
)</f>
        <v>45500</v>
      </c>
      <c r="D1329">
        <f t="shared" ca="1" si="81"/>
        <v>137</v>
      </c>
      <c r="E1329" t="s">
        <v>94</v>
      </c>
      <c r="F1329" t="s">
        <v>95</v>
      </c>
      <c r="G1329" s="9" t="s">
        <v>30</v>
      </c>
      <c r="H1329" t="s">
        <v>31</v>
      </c>
      <c r="I1329" s="6">
        <f t="shared" ca="1" si="82"/>
        <v>45504</v>
      </c>
      <c r="J1329" cm="1">
        <f t="array" aca="1" ref="J1329" ca="1">_xlfn.LET(
    _xlpm.filteredList, _xlfn._xlws.FILTER(Employee_final!$A$2:$A$205, Employee_final!$R$2:$R$205 = _xlfn.NUMBERVALUE(Tickets_final!$G1329),Employee_final!$U$2:$U$205 &gt;=1),
    _xlpm.countList, COUNTA(_xlpm.filteredList),
    IF(_xlpm.countList = 0, "",
        INDEX(_xlpm.filteredList, RANDBETWEEN(1, _xlpm.countList))
    )
)</f>
        <v>144</v>
      </c>
      <c r="K1329">
        <f t="shared" ca="1" si="83"/>
        <v>2</v>
      </c>
    </row>
    <row r="1330" spans="1:11">
      <c r="A1330">
        <v>1329</v>
      </c>
      <c r="B1330">
        <f t="shared" ca="1" si="80"/>
        <v>31</v>
      </c>
      <c r="C1330" s="6" cm="1">
        <f t="array" aca="1" ref="C1330" ca="1">_xlfn.LET(
    _xlpm.DOJ, _xlfn.XLOOKUP(Tickets_final!$B1330, Employee_final!$A$2:$A$205, Employee_final!$K$2:$K$205, 0, 1, 1),
    _xlpm.RANDDATE, RANDBETWEEN(_xlpm.DOJ, TODAY()),
    _xlpm.RANDDATE
)</f>
        <v>44294</v>
      </c>
      <c r="D1330">
        <f t="shared" ca="1" si="81"/>
        <v>31</v>
      </c>
      <c r="E1330" t="s">
        <v>97</v>
      </c>
      <c r="F1330" t="s">
        <v>98</v>
      </c>
      <c r="G1330" s="9" t="s">
        <v>23</v>
      </c>
      <c r="H1330" t="s">
        <v>39</v>
      </c>
      <c r="I1330" s="6">
        <f t="shared" ca="1" si="82"/>
        <v>44303</v>
      </c>
      <c r="J1330" cm="1">
        <f t="array" aca="1" ref="J1330" ca="1">_xlfn.LET(
    _xlpm.filteredList, _xlfn._xlws.FILTER(Employee_final!$A$2:$A$205, Employee_final!$R$2:$R$205 = _xlfn.NUMBERVALUE(Tickets_final!$G1330),Employee_final!$U$2:$U$205 &gt;=1),
    _xlpm.countList, COUNTA(_xlpm.filteredList),
    IF(_xlpm.countList = 0, "",
        INDEX(_xlpm.filteredList, RANDBETWEEN(1, _xlpm.countList))
    )
)</f>
        <v>117</v>
      </c>
      <c r="K1330">
        <f t="shared" ca="1" si="83"/>
        <v>5</v>
      </c>
    </row>
    <row r="1331" spans="1:11">
      <c r="A1331">
        <v>1330</v>
      </c>
      <c r="B1331">
        <f t="shared" ca="1" si="80"/>
        <v>119</v>
      </c>
      <c r="C1331" s="6" cm="1">
        <f t="array" aca="1" ref="C1331" ca="1">_xlfn.LET(
    _xlpm.DOJ, _xlfn.XLOOKUP(Tickets_final!$B1331, Employee_final!$A$2:$A$205, Employee_final!$K$2:$K$205, 0, 1, 1),
    _xlpm.RANDDATE, RANDBETWEEN(_xlpm.DOJ, TODAY()),
    _xlpm.RANDDATE
)</f>
        <v>44880</v>
      </c>
      <c r="D1331">
        <f t="shared" ca="1" si="81"/>
        <v>119</v>
      </c>
      <c r="E1331" t="s">
        <v>99</v>
      </c>
      <c r="F1331" t="s">
        <v>100</v>
      </c>
      <c r="G1331" s="9" t="s">
        <v>19</v>
      </c>
      <c r="H1331" t="s">
        <v>46</v>
      </c>
      <c r="I1331" s="6">
        <f t="shared" ca="1" si="82"/>
        <v>44883</v>
      </c>
      <c r="J1331" cm="1">
        <f t="array" aca="1" ref="J1331" ca="1">_xlfn.LET(
    _xlpm.filteredList, _xlfn._xlws.FILTER(Employee_final!$A$2:$A$205, Employee_final!$R$2:$R$205 = _xlfn.NUMBERVALUE(Tickets_final!$G1331),Employee_final!$U$2:$U$205 &gt;=1),
    _xlpm.countList, COUNTA(_xlpm.filteredList),
    IF(_xlpm.countList = 0, "",
        INDEX(_xlpm.filteredList, RANDBETWEEN(1, _xlpm.countList))
    )
)</f>
        <v>118</v>
      </c>
      <c r="K1331">
        <f t="shared" ca="1" si="83"/>
        <v>2</v>
      </c>
    </row>
    <row r="1332" spans="1:11">
      <c r="A1332">
        <v>1331</v>
      </c>
      <c r="B1332">
        <f t="shared" ca="1" si="80"/>
        <v>180</v>
      </c>
      <c r="C1332" s="6" cm="1">
        <f t="array" aca="1" ref="C1332" ca="1">_xlfn.LET(
    _xlpm.DOJ, _xlfn.XLOOKUP(Tickets_final!$B1332, Employee_final!$A$2:$A$205, Employee_final!$K$2:$K$205, 0, 1, 1),
    _xlpm.RANDDATE, RANDBETWEEN(_xlpm.DOJ, TODAY()),
    _xlpm.RANDDATE
)</f>
        <v>44652</v>
      </c>
      <c r="D1332">
        <f t="shared" ca="1" si="81"/>
        <v>84</v>
      </c>
      <c r="E1332" t="s">
        <v>101</v>
      </c>
      <c r="F1332" t="s">
        <v>102</v>
      </c>
      <c r="G1332" s="9" t="s">
        <v>39</v>
      </c>
      <c r="H1332" t="s">
        <v>30</v>
      </c>
      <c r="I1332" s="6">
        <f t="shared" ca="1" si="82"/>
        <v>44656</v>
      </c>
      <c r="J1332" cm="1">
        <f t="array" aca="1" ref="J1332" ca="1">_xlfn.LET(
    _xlpm.filteredList, _xlfn._xlws.FILTER(Employee_final!$A$2:$A$205, Employee_final!$R$2:$R$205 = _xlfn.NUMBERVALUE(Tickets_final!$G1332),Employee_final!$U$2:$U$205 &gt;=1),
    _xlpm.countList, COUNTA(_xlpm.filteredList),
    IF(_xlpm.countList = 0, "",
        INDEX(_xlpm.filteredList, RANDBETWEEN(1, _xlpm.countList))
    )
)</f>
        <v>81</v>
      </c>
      <c r="K1332">
        <f t="shared" ca="1" si="83"/>
        <v>5</v>
      </c>
    </row>
    <row r="1333" spans="1:11">
      <c r="A1333">
        <v>1332</v>
      </c>
      <c r="B1333">
        <f t="shared" ca="1" si="80"/>
        <v>171</v>
      </c>
      <c r="C1333" s="6" cm="1">
        <f t="array" aca="1" ref="C1333" ca="1">_xlfn.LET(
    _xlpm.DOJ, _xlfn.XLOOKUP(Tickets_final!$B1333, Employee_final!$A$2:$A$205, Employee_final!$K$2:$K$205, 0, 1, 1),
    _xlpm.RANDDATE, RANDBETWEEN(_xlpm.DOJ, TODAY()),
    _xlpm.RANDDATE
)</f>
        <v>45078</v>
      </c>
      <c r="D1333">
        <f t="shared" ca="1" si="81"/>
        <v>171</v>
      </c>
      <c r="E1333" t="s">
        <v>103</v>
      </c>
      <c r="F1333" t="s">
        <v>104</v>
      </c>
      <c r="G1333" s="9" t="s">
        <v>30</v>
      </c>
      <c r="H1333" t="s">
        <v>31</v>
      </c>
      <c r="I1333" s="6">
        <f t="shared" ca="1" si="82"/>
        <v>45087</v>
      </c>
      <c r="J1333" cm="1">
        <f t="array" aca="1" ref="J1333" ca="1">_xlfn.LET(
    _xlpm.filteredList, _xlfn._xlws.FILTER(Employee_final!$A$2:$A$205, Employee_final!$R$2:$R$205 = _xlfn.NUMBERVALUE(Tickets_final!$G1333),Employee_final!$U$2:$U$205 &gt;=1),
    _xlpm.countList, COUNTA(_xlpm.filteredList),
    IF(_xlpm.countList = 0, "",
        INDEX(_xlpm.filteredList, RANDBETWEEN(1, _xlpm.countList))
    )
)</f>
        <v>173</v>
      </c>
      <c r="K1333">
        <f t="shared" ca="1" si="83"/>
        <v>4</v>
      </c>
    </row>
    <row r="1334" spans="1:11">
      <c r="A1334">
        <v>1333</v>
      </c>
      <c r="B1334">
        <f t="shared" ca="1" si="80"/>
        <v>31</v>
      </c>
      <c r="C1334" s="6" cm="1">
        <f t="array" aca="1" ref="C1334" ca="1">_xlfn.LET(
    _xlpm.DOJ, _xlfn.XLOOKUP(Tickets_final!$B1334, Employee_final!$A$2:$A$205, Employee_final!$K$2:$K$205, 0, 1, 1),
    _xlpm.RANDDATE, RANDBETWEEN(_xlpm.DOJ, TODAY()),
    _xlpm.RANDDATE
)</f>
        <v>43797</v>
      </c>
      <c r="D1334">
        <f t="shared" ca="1" si="81"/>
        <v>31</v>
      </c>
      <c r="E1334" t="s">
        <v>106</v>
      </c>
      <c r="F1334" t="s">
        <v>107</v>
      </c>
      <c r="G1334" s="9" t="s">
        <v>23</v>
      </c>
      <c r="H1334" t="s">
        <v>23</v>
      </c>
      <c r="I1334" s="6">
        <f t="shared" ca="1" si="82"/>
        <v>43804</v>
      </c>
      <c r="J1334" cm="1">
        <f t="array" aca="1" ref="J1334" ca="1">_xlfn.LET(
    _xlpm.filteredList, _xlfn._xlws.FILTER(Employee_final!$A$2:$A$205, Employee_final!$R$2:$R$205 = _xlfn.NUMBERVALUE(Tickets_final!$G1334),Employee_final!$U$2:$U$205 &gt;=1),
    _xlpm.countList, COUNTA(_xlpm.filteredList),
    IF(_xlpm.countList = 0, "",
        INDEX(_xlpm.filteredList, RANDBETWEEN(1, _xlpm.countList))
    )
)</f>
        <v>62</v>
      </c>
      <c r="K1334">
        <f t="shared" ca="1" si="83"/>
        <v>6</v>
      </c>
    </row>
    <row r="1335" spans="1:11">
      <c r="A1335">
        <v>1334</v>
      </c>
      <c r="B1335">
        <f t="shared" ca="1" si="80"/>
        <v>101</v>
      </c>
      <c r="C1335" s="6" cm="1">
        <f t="array" aca="1" ref="C1335" ca="1">_xlfn.LET(
    _xlpm.DOJ, _xlfn.XLOOKUP(Tickets_final!$B1335, Employee_final!$A$2:$A$205, Employee_final!$K$2:$K$205, 0, 1, 1),
    _xlpm.RANDDATE, RANDBETWEEN(_xlpm.DOJ, TODAY()),
    _xlpm.RANDDATE
)</f>
        <v>45559</v>
      </c>
      <c r="D1335">
        <f t="shared" ca="1" si="81"/>
        <v>101</v>
      </c>
      <c r="E1335" t="s">
        <v>109</v>
      </c>
      <c r="F1335" t="s">
        <v>110</v>
      </c>
      <c r="G1335" s="9" t="s">
        <v>23</v>
      </c>
      <c r="H1335" t="s">
        <v>23</v>
      </c>
      <c r="I1335" s="6">
        <f t="shared" ca="1" si="82"/>
        <v>45567</v>
      </c>
      <c r="J1335" cm="1">
        <f t="array" aca="1" ref="J1335" ca="1">_xlfn.LET(
    _xlpm.filteredList, _xlfn._xlws.FILTER(Employee_final!$A$2:$A$205, Employee_final!$R$2:$R$205 = _xlfn.NUMBERVALUE(Tickets_final!$G1335),Employee_final!$U$2:$U$205 &gt;=1),
    _xlpm.countList, COUNTA(_xlpm.filteredList),
    IF(_xlpm.countList = 0, "",
        INDEX(_xlpm.filteredList, RANDBETWEEN(1, _xlpm.countList))
    )
)</f>
        <v>84</v>
      </c>
      <c r="K1335">
        <f t="shared" ca="1" si="83"/>
        <v>6</v>
      </c>
    </row>
    <row r="1336" spans="1:11">
      <c r="A1336">
        <v>1335</v>
      </c>
      <c r="B1336">
        <f t="shared" ca="1" si="80"/>
        <v>166</v>
      </c>
      <c r="C1336" s="6" cm="1">
        <f t="array" aca="1" ref="C1336" ca="1">_xlfn.LET(
    _xlpm.DOJ, _xlfn.XLOOKUP(Tickets_final!$B1336, Employee_final!$A$2:$A$205, Employee_final!$K$2:$K$205, 0, 1, 1),
    _xlpm.RANDDATE, RANDBETWEEN(_xlpm.DOJ, TODAY()),
    _xlpm.RANDDATE
)</f>
        <v>45612</v>
      </c>
      <c r="D1336">
        <f t="shared" ca="1" si="81"/>
        <v>166</v>
      </c>
      <c r="E1336" t="s">
        <v>111</v>
      </c>
      <c r="F1336" t="s">
        <v>112</v>
      </c>
      <c r="G1336" s="9" t="s">
        <v>30</v>
      </c>
      <c r="H1336" t="s">
        <v>16</v>
      </c>
      <c r="I1336" s="6">
        <f t="shared" ca="1" si="82"/>
        <v>45619</v>
      </c>
      <c r="J1336" cm="1">
        <f t="array" aca="1" ref="J1336" ca="1">_xlfn.LET(
    _xlpm.filteredList, _xlfn._xlws.FILTER(Employee_final!$A$2:$A$205, Employee_final!$R$2:$R$205 = _xlfn.NUMBERVALUE(Tickets_final!$G1336),Employee_final!$U$2:$U$205 &gt;=1),
    _xlpm.countList, COUNTA(_xlpm.filteredList),
    IF(_xlpm.countList = 0, "",
        INDEX(_xlpm.filteredList, RANDBETWEEN(1, _xlpm.countList))
    )
)</f>
        <v>72</v>
      </c>
      <c r="K1336">
        <f t="shared" ca="1" si="83"/>
        <v>6</v>
      </c>
    </row>
    <row r="1337" spans="1:11">
      <c r="A1337">
        <v>1336</v>
      </c>
      <c r="B1337">
        <f t="shared" ca="1" si="80"/>
        <v>22</v>
      </c>
      <c r="C1337" s="6" cm="1">
        <f t="array" aca="1" ref="C1337" ca="1">_xlfn.LET(
    _xlpm.DOJ, _xlfn.XLOOKUP(Tickets_final!$B1337, Employee_final!$A$2:$A$205, Employee_final!$K$2:$K$205, 0, 1, 1),
    _xlpm.RANDDATE, RANDBETWEEN(_xlpm.DOJ, TODAY()),
    _xlpm.RANDDATE
)</f>
        <v>43665</v>
      </c>
      <c r="D1337">
        <f t="shared" ca="1" si="81"/>
        <v>22</v>
      </c>
      <c r="E1337" t="s">
        <v>113</v>
      </c>
      <c r="F1337" t="s">
        <v>114</v>
      </c>
      <c r="G1337" s="9" t="s">
        <v>39</v>
      </c>
      <c r="H1337" t="s">
        <v>30</v>
      </c>
      <c r="I1337" s="6">
        <f t="shared" ca="1" si="82"/>
        <v>43673</v>
      </c>
      <c r="J1337" cm="1">
        <f t="array" aca="1" ref="J1337" ca="1">_xlfn.LET(
    _xlpm.filteredList, _xlfn._xlws.FILTER(Employee_final!$A$2:$A$205, Employee_final!$R$2:$R$205 = _xlfn.NUMBERVALUE(Tickets_final!$G1337),Employee_final!$U$2:$U$205 &gt;=1),
    _xlpm.countList, COUNTA(_xlpm.filteredList),
    IF(_xlpm.countList = 0, "",
        INDEX(_xlpm.filteredList, RANDBETWEEN(1, _xlpm.countList))
    )
)</f>
        <v>44</v>
      </c>
      <c r="K1337">
        <f t="shared" ca="1" si="83"/>
        <v>4</v>
      </c>
    </row>
    <row r="1338" spans="1:11">
      <c r="A1338">
        <v>1337</v>
      </c>
      <c r="B1338">
        <f t="shared" ca="1" si="80"/>
        <v>75</v>
      </c>
      <c r="C1338" s="6" cm="1">
        <f t="array" aca="1" ref="C1338" ca="1">_xlfn.LET(
    _xlpm.DOJ, _xlfn.XLOOKUP(Tickets_final!$B1338, Employee_final!$A$2:$A$205, Employee_final!$K$2:$K$205, 0, 1, 1),
    _xlpm.RANDDATE, RANDBETWEEN(_xlpm.DOJ, TODAY()),
    _xlpm.RANDDATE
)</f>
        <v>44398</v>
      </c>
      <c r="D1338">
        <f t="shared" ca="1" si="81"/>
        <v>75</v>
      </c>
      <c r="E1338" t="s">
        <v>115</v>
      </c>
      <c r="F1338" t="s">
        <v>116</v>
      </c>
      <c r="G1338" s="9" t="s">
        <v>30</v>
      </c>
      <c r="H1338" t="s">
        <v>16</v>
      </c>
      <c r="I1338" s="6">
        <f t="shared" ca="1" si="82"/>
        <v>44400</v>
      </c>
      <c r="J1338" cm="1">
        <f t="array" aca="1" ref="J1338" ca="1">_xlfn.LET(
    _xlpm.filteredList, _xlfn._xlws.FILTER(Employee_final!$A$2:$A$205, Employee_final!$R$2:$R$205 = _xlfn.NUMBERVALUE(Tickets_final!$G1338),Employee_final!$U$2:$U$205 &gt;=1),
    _xlpm.countList, COUNTA(_xlpm.filteredList),
    IF(_xlpm.countList = 0, "",
        INDEX(_xlpm.filteredList, RANDBETWEEN(1, _xlpm.countList))
    )
)</f>
        <v>154</v>
      </c>
      <c r="K1338">
        <f t="shared" ca="1" si="83"/>
        <v>6</v>
      </c>
    </row>
    <row r="1339" spans="1:11">
      <c r="A1339">
        <v>1338</v>
      </c>
      <c r="B1339">
        <f t="shared" ca="1" si="80"/>
        <v>165</v>
      </c>
      <c r="C1339" s="6" cm="1">
        <f t="array" aca="1" ref="C1339" ca="1">_xlfn.LET(
    _xlpm.DOJ, _xlfn.XLOOKUP(Tickets_final!$B1339, Employee_final!$A$2:$A$205, Employee_final!$K$2:$K$205, 0, 1, 1),
    _xlpm.RANDDATE, RANDBETWEEN(_xlpm.DOJ, TODAY()),
    _xlpm.RANDDATE
)</f>
        <v>43502</v>
      </c>
      <c r="D1339">
        <f t="shared" ca="1" si="81"/>
        <v>165</v>
      </c>
      <c r="E1339" t="s">
        <v>117</v>
      </c>
      <c r="F1339" t="s">
        <v>118</v>
      </c>
      <c r="G1339" s="9" t="s">
        <v>39</v>
      </c>
      <c r="H1339" t="s">
        <v>30</v>
      </c>
      <c r="I1339" s="6">
        <f t="shared" ca="1" si="82"/>
        <v>43512</v>
      </c>
      <c r="J1339" cm="1">
        <f t="array" aca="1" ref="J1339" ca="1">_xlfn.LET(
    _xlpm.filteredList, _xlfn._xlws.FILTER(Employee_final!$A$2:$A$205, Employee_final!$R$2:$R$205 = _xlfn.NUMBERVALUE(Tickets_final!$G1339),Employee_final!$U$2:$U$205 &gt;=1),
    _xlpm.countList, COUNTA(_xlpm.filteredList),
    IF(_xlpm.countList = 0, "",
        INDEX(_xlpm.filteredList, RANDBETWEEN(1, _xlpm.countList))
    )
)</f>
        <v>81</v>
      </c>
      <c r="K1339">
        <f t="shared" ca="1" si="83"/>
        <v>5</v>
      </c>
    </row>
    <row r="1340" spans="1:11">
      <c r="A1340">
        <v>1339</v>
      </c>
      <c r="B1340">
        <f t="shared" ca="1" si="80"/>
        <v>196</v>
      </c>
      <c r="C1340" s="6" cm="1">
        <f t="array" aca="1" ref="C1340" ca="1">_xlfn.LET(
    _xlpm.DOJ, _xlfn.XLOOKUP(Tickets_final!$B1340, Employee_final!$A$2:$A$205, Employee_final!$K$2:$K$205, 0, 1, 1),
    _xlpm.RANDDATE, RANDBETWEEN(_xlpm.DOJ, TODAY()),
    _xlpm.RANDDATE
)</f>
        <v>45028</v>
      </c>
      <c r="D1340">
        <f t="shared" ca="1" si="81"/>
        <v>196</v>
      </c>
      <c r="E1340" t="s">
        <v>119</v>
      </c>
      <c r="F1340" t="s">
        <v>120</v>
      </c>
      <c r="G1340" s="9" t="s">
        <v>23</v>
      </c>
      <c r="H1340" t="s">
        <v>23</v>
      </c>
      <c r="I1340" s="6">
        <f t="shared" ca="1" si="82"/>
        <v>45037</v>
      </c>
      <c r="J1340" cm="1">
        <f t="array" aca="1" ref="J1340" ca="1">_xlfn.LET(
    _xlpm.filteredList, _xlfn._xlws.FILTER(Employee_final!$A$2:$A$205, Employee_final!$R$2:$R$205 = _xlfn.NUMBERVALUE(Tickets_final!$G1340),Employee_final!$U$2:$U$205 &gt;=1),
    _xlpm.countList, COUNTA(_xlpm.filteredList),
    IF(_xlpm.countList = 0, "",
        INDEX(_xlpm.filteredList, RANDBETWEEN(1, _xlpm.countList))
    )
)</f>
        <v>137</v>
      </c>
      <c r="K1340">
        <f t="shared" ca="1" si="83"/>
        <v>2</v>
      </c>
    </row>
    <row r="1341" spans="1:11">
      <c r="A1341">
        <v>1340</v>
      </c>
      <c r="B1341">
        <f t="shared" ca="1" si="80"/>
        <v>116</v>
      </c>
      <c r="C1341" s="6" cm="1">
        <f t="array" aca="1" ref="C1341" ca="1">_xlfn.LET(
    _xlpm.DOJ, _xlfn.XLOOKUP(Tickets_final!$B1341, Employee_final!$A$2:$A$205, Employee_final!$K$2:$K$205, 0, 1, 1),
    _xlpm.RANDDATE, RANDBETWEEN(_xlpm.DOJ, TODAY()),
    _xlpm.RANDDATE
)</f>
        <v>43533</v>
      </c>
      <c r="D1341">
        <f t="shared" ca="1" si="81"/>
        <v>116</v>
      </c>
      <c r="E1341" t="s">
        <v>121</v>
      </c>
      <c r="F1341" t="s">
        <v>122</v>
      </c>
      <c r="G1341" s="9" t="s">
        <v>30</v>
      </c>
      <c r="H1341" t="s">
        <v>35</v>
      </c>
      <c r="I1341" s="6">
        <f t="shared" ca="1" si="82"/>
        <v>43537</v>
      </c>
      <c r="J1341" cm="1">
        <f t="array" aca="1" ref="J1341" ca="1">_xlfn.LET(
    _xlpm.filteredList, _xlfn._xlws.FILTER(Employee_final!$A$2:$A$205, Employee_final!$R$2:$R$205 = _xlfn.NUMBERVALUE(Tickets_final!$G1341),Employee_final!$U$2:$U$205 &gt;=1),
    _xlpm.countList, COUNTA(_xlpm.filteredList),
    IF(_xlpm.countList = 0, "",
        INDEX(_xlpm.filteredList, RANDBETWEEN(1, _xlpm.countList))
    )
)</f>
        <v>196</v>
      </c>
      <c r="K1341">
        <f t="shared" ca="1" si="83"/>
        <v>6</v>
      </c>
    </row>
    <row r="1342" spans="1:11">
      <c r="A1342">
        <v>1341</v>
      </c>
      <c r="B1342">
        <f t="shared" ca="1" si="80"/>
        <v>90</v>
      </c>
      <c r="C1342" s="6" cm="1">
        <f t="array" aca="1" ref="C1342" ca="1">_xlfn.LET(
    _xlpm.DOJ, _xlfn.XLOOKUP(Tickets_final!$B1342, Employee_final!$A$2:$A$205, Employee_final!$K$2:$K$205, 0, 1, 1),
    _xlpm.RANDDATE, RANDBETWEEN(_xlpm.DOJ, TODAY()),
    _xlpm.RANDDATE
)</f>
        <v>45010</v>
      </c>
      <c r="D1342">
        <f t="shared" ca="1" si="81"/>
        <v>4</v>
      </c>
      <c r="E1342" t="s">
        <v>123</v>
      </c>
      <c r="F1342" t="s">
        <v>124</v>
      </c>
      <c r="G1342" s="9" t="s">
        <v>19</v>
      </c>
      <c r="H1342" t="s">
        <v>46</v>
      </c>
      <c r="I1342" s="6">
        <f t="shared" ca="1" si="82"/>
        <v>45017</v>
      </c>
      <c r="J1342" cm="1">
        <f t="array" aca="1" ref="J1342" ca="1">_xlfn.LET(
    _xlpm.filteredList, _xlfn._xlws.FILTER(Employee_final!$A$2:$A$205, Employee_final!$R$2:$R$205 = _xlfn.NUMBERVALUE(Tickets_final!$G1342),Employee_final!$U$2:$U$205 &gt;=1),
    _xlpm.countList, COUNTA(_xlpm.filteredList),
    IF(_xlpm.countList = 0, "",
        INDEX(_xlpm.filteredList, RANDBETWEEN(1, _xlpm.countList))
    )
)</f>
        <v>27</v>
      </c>
      <c r="K1342">
        <f t="shared" ca="1" si="83"/>
        <v>1</v>
      </c>
    </row>
    <row r="1343" spans="1:11">
      <c r="A1343">
        <v>1342</v>
      </c>
      <c r="B1343">
        <f t="shared" ca="1" si="80"/>
        <v>44</v>
      </c>
      <c r="C1343" s="6" cm="1">
        <f t="array" aca="1" ref="C1343" ca="1">_xlfn.LET(
    _xlpm.DOJ, _xlfn.XLOOKUP(Tickets_final!$B1343, Employee_final!$A$2:$A$205, Employee_final!$K$2:$K$205, 0, 1, 1),
    _xlpm.RANDDATE, RANDBETWEEN(_xlpm.DOJ, TODAY()),
    _xlpm.RANDDATE
)</f>
        <v>44099</v>
      </c>
      <c r="D1343">
        <f t="shared" ca="1" si="81"/>
        <v>44</v>
      </c>
      <c r="E1343" t="s">
        <v>125</v>
      </c>
      <c r="F1343" t="s">
        <v>126</v>
      </c>
      <c r="G1343" s="9" t="s">
        <v>30</v>
      </c>
      <c r="H1343" t="s">
        <v>31</v>
      </c>
      <c r="I1343" s="6">
        <f t="shared" ca="1" si="82"/>
        <v>44108</v>
      </c>
      <c r="J1343" cm="1">
        <f t="array" aca="1" ref="J1343" ca="1">_xlfn.LET(
    _xlpm.filteredList, _xlfn._xlws.FILTER(Employee_final!$A$2:$A$205, Employee_final!$R$2:$R$205 = _xlfn.NUMBERVALUE(Tickets_final!$G1343),Employee_final!$U$2:$U$205 &gt;=1),
    _xlpm.countList, COUNTA(_xlpm.filteredList),
    IF(_xlpm.countList = 0, "",
        INDEX(_xlpm.filteredList, RANDBETWEEN(1, _xlpm.countList))
    )
)</f>
        <v>164</v>
      </c>
      <c r="K1343">
        <f t="shared" ca="1" si="83"/>
        <v>6</v>
      </c>
    </row>
    <row r="1344" spans="1:11">
      <c r="A1344">
        <v>1343</v>
      </c>
      <c r="B1344">
        <f t="shared" ca="1" si="80"/>
        <v>181</v>
      </c>
      <c r="C1344" s="6" cm="1">
        <f t="array" aca="1" ref="C1344" ca="1">_xlfn.LET(
    _xlpm.DOJ, _xlfn.XLOOKUP(Tickets_final!$B1344, Employee_final!$A$2:$A$205, Employee_final!$K$2:$K$205, 0, 1, 1),
    _xlpm.RANDDATE, RANDBETWEEN(_xlpm.DOJ, TODAY()),
    _xlpm.RANDDATE
)</f>
        <v>43897</v>
      </c>
      <c r="D1344">
        <f t="shared" ca="1" si="81"/>
        <v>181</v>
      </c>
      <c r="E1344" t="s">
        <v>127</v>
      </c>
      <c r="F1344" t="s">
        <v>128</v>
      </c>
      <c r="G1344" s="9" t="s">
        <v>39</v>
      </c>
      <c r="H1344" t="s">
        <v>30</v>
      </c>
      <c r="I1344" s="6">
        <f t="shared" ca="1" si="82"/>
        <v>43901</v>
      </c>
      <c r="J1344" cm="1">
        <f t="array" aca="1" ref="J1344" ca="1">_xlfn.LET(
    _xlpm.filteredList, _xlfn._xlws.FILTER(Employee_final!$A$2:$A$205, Employee_final!$R$2:$R$205 = _xlfn.NUMBERVALUE(Tickets_final!$G1344),Employee_final!$U$2:$U$205 &gt;=1),
    _xlpm.countList, COUNTA(_xlpm.filteredList),
    IF(_xlpm.countList = 0, "",
        INDEX(_xlpm.filteredList, RANDBETWEEN(1, _xlpm.countList))
    )
)</f>
        <v>95</v>
      </c>
      <c r="K1344">
        <f t="shared" ca="1" si="83"/>
        <v>4</v>
      </c>
    </row>
    <row r="1345" spans="1:11">
      <c r="A1345">
        <v>1344</v>
      </c>
      <c r="B1345">
        <f t="shared" ca="1" si="80"/>
        <v>104</v>
      </c>
      <c r="C1345" s="6" cm="1">
        <f t="array" aca="1" ref="C1345" ca="1">_xlfn.LET(
    _xlpm.DOJ, _xlfn.XLOOKUP(Tickets_final!$B1345, Employee_final!$A$2:$A$205, Employee_final!$K$2:$K$205, 0, 1, 1),
    _xlpm.RANDDATE, RANDBETWEEN(_xlpm.DOJ, TODAY()),
    _xlpm.RANDDATE
)</f>
        <v>44714</v>
      </c>
      <c r="D1345">
        <f t="shared" ca="1" si="81"/>
        <v>104</v>
      </c>
      <c r="E1345" t="s">
        <v>129</v>
      </c>
      <c r="F1345" t="s">
        <v>130</v>
      </c>
      <c r="G1345" s="9" t="s">
        <v>30</v>
      </c>
      <c r="H1345" t="s">
        <v>16</v>
      </c>
      <c r="I1345" s="6">
        <f t="shared" ca="1" si="82"/>
        <v>44723</v>
      </c>
      <c r="J1345" cm="1">
        <f t="array" aca="1" ref="J1345" ca="1">_xlfn.LET(
    _xlpm.filteredList, _xlfn._xlws.FILTER(Employee_final!$A$2:$A$205, Employee_final!$R$2:$R$205 = _xlfn.NUMBERVALUE(Tickets_final!$G1345),Employee_final!$U$2:$U$205 &gt;=1),
    _xlpm.countList, COUNTA(_xlpm.filteredList),
    IF(_xlpm.countList = 0, "",
        INDEX(_xlpm.filteredList, RANDBETWEEN(1, _xlpm.countList))
    )
)</f>
        <v>153</v>
      </c>
      <c r="K1345">
        <f t="shared" ca="1" si="83"/>
        <v>3</v>
      </c>
    </row>
    <row r="1346" spans="1:11">
      <c r="A1346">
        <v>1345</v>
      </c>
      <c r="B1346">
        <f t="shared" ca="1" si="80"/>
        <v>26</v>
      </c>
      <c r="C1346" s="6" cm="1">
        <f t="array" aca="1" ref="C1346" ca="1">_xlfn.LET(
    _xlpm.DOJ, _xlfn.XLOOKUP(Tickets_final!$B1346, Employee_final!$A$2:$A$205, Employee_final!$K$2:$K$205, 0, 1, 1),
    _xlpm.RANDDATE, RANDBETWEEN(_xlpm.DOJ, TODAY()),
    _xlpm.RANDDATE
)</f>
        <v>45236</v>
      </c>
      <c r="D1346">
        <f t="shared" ca="1" si="81"/>
        <v>26</v>
      </c>
      <c r="E1346" t="s">
        <v>131</v>
      </c>
      <c r="F1346" t="s">
        <v>132</v>
      </c>
      <c r="G1346" s="9" t="s">
        <v>39</v>
      </c>
      <c r="H1346" t="s">
        <v>30</v>
      </c>
      <c r="I1346" s="6">
        <f t="shared" ca="1" si="82"/>
        <v>45241</v>
      </c>
      <c r="J1346" cm="1">
        <f t="array" aca="1" ref="J1346" ca="1">_xlfn.LET(
    _xlpm.filteredList, _xlfn._xlws.FILTER(Employee_final!$A$2:$A$205, Employee_final!$R$2:$R$205 = _xlfn.NUMBERVALUE(Tickets_final!$G1346),Employee_final!$U$2:$U$205 &gt;=1),
    _xlpm.countList, COUNTA(_xlpm.filteredList),
    IF(_xlpm.countList = 0, "",
        INDEX(_xlpm.filteredList, RANDBETWEEN(1, _xlpm.countList))
    )
)</f>
        <v>194</v>
      </c>
      <c r="K1346">
        <f t="shared" ca="1" si="83"/>
        <v>1</v>
      </c>
    </row>
    <row r="1347" spans="1:11">
      <c r="A1347">
        <v>1346</v>
      </c>
      <c r="B1347">
        <f t="shared" ref="B1347:B1410" ca="1" si="84">RANDBETWEEN(1,201)</f>
        <v>118</v>
      </c>
      <c r="C1347" s="6" cm="1">
        <f t="array" aca="1" ref="C1347" ca="1">_xlfn.LET(
    _xlpm.DOJ, _xlfn.XLOOKUP(Tickets_final!$B1347, Employee_final!$A$2:$A$205, Employee_final!$K$2:$K$205, 0, 1, 1),
    _xlpm.RANDDATE, RANDBETWEEN(_xlpm.DOJ, TODAY()),
    _xlpm.RANDDATE
)</f>
        <v>43286</v>
      </c>
      <c r="D1347">
        <f t="shared" ref="D1347:D1410" ca="1" si="85">IF(MOD($B1347,10)=0, RANDBETWEEN(1,205), $B1347)</f>
        <v>118</v>
      </c>
      <c r="E1347" t="s">
        <v>133</v>
      </c>
      <c r="F1347" t="s">
        <v>134</v>
      </c>
      <c r="G1347" s="9" t="s">
        <v>23</v>
      </c>
      <c r="H1347" t="s">
        <v>23</v>
      </c>
      <c r="I1347" s="6">
        <f t="shared" ref="I1347:I1410" ca="1" si="86">$C1347+RANDBETWEEN(2,10)</f>
        <v>43293</v>
      </c>
      <c r="J1347" cm="1">
        <f t="array" aca="1" ref="J1347" ca="1">_xlfn.LET(
    _xlpm.filteredList, _xlfn._xlws.FILTER(Employee_final!$A$2:$A$205, Employee_final!$R$2:$R$205 = _xlfn.NUMBERVALUE(Tickets_final!$G1347),Employee_final!$U$2:$U$205 &gt;=1),
    _xlpm.countList, COUNTA(_xlpm.filteredList),
    IF(_xlpm.countList = 0, "",
        INDEX(_xlpm.filteredList, RANDBETWEEN(1, _xlpm.countList))
    )
)</f>
        <v>195</v>
      </c>
      <c r="K1347">
        <f t="shared" ref="K1347:K1410" ca="1" si="87">RANDBETWEEN(1,6)</f>
        <v>3</v>
      </c>
    </row>
    <row r="1348" spans="1:11">
      <c r="A1348">
        <v>1347</v>
      </c>
      <c r="B1348">
        <f t="shared" ca="1" si="84"/>
        <v>133</v>
      </c>
      <c r="C1348" s="6" cm="1">
        <f t="array" aca="1" ref="C1348" ca="1">_xlfn.LET(
    _xlpm.DOJ, _xlfn.XLOOKUP(Tickets_final!$B1348, Employee_final!$A$2:$A$205, Employee_final!$K$2:$K$205, 0, 1, 1),
    _xlpm.RANDDATE, RANDBETWEEN(_xlpm.DOJ, TODAY()),
    _xlpm.RANDDATE
)</f>
        <v>45765</v>
      </c>
      <c r="D1348">
        <f t="shared" ca="1" si="85"/>
        <v>133</v>
      </c>
      <c r="E1348" t="s">
        <v>135</v>
      </c>
      <c r="F1348" t="s">
        <v>136</v>
      </c>
      <c r="G1348" s="9" t="s">
        <v>39</v>
      </c>
      <c r="H1348" t="s">
        <v>19</v>
      </c>
      <c r="I1348" s="6">
        <f t="shared" ca="1" si="86"/>
        <v>45767</v>
      </c>
      <c r="J1348" cm="1">
        <f t="array" aca="1" ref="J1348" ca="1">_xlfn.LET(
    _xlpm.filteredList, _xlfn._xlws.FILTER(Employee_final!$A$2:$A$205, Employee_final!$R$2:$R$205 = _xlfn.NUMBERVALUE(Tickets_final!$G1348),Employee_final!$U$2:$U$205 &gt;=1),
    _xlpm.countList, COUNTA(_xlpm.filteredList),
    IF(_xlpm.countList = 0, "",
        INDEX(_xlpm.filteredList, RANDBETWEEN(1, _xlpm.countList))
    )
)</f>
        <v>81</v>
      </c>
      <c r="K1348">
        <f t="shared" ca="1" si="87"/>
        <v>6</v>
      </c>
    </row>
    <row r="1349" spans="1:11">
      <c r="A1349">
        <v>1348</v>
      </c>
      <c r="B1349">
        <f t="shared" ca="1" si="84"/>
        <v>134</v>
      </c>
      <c r="C1349" s="6" cm="1">
        <f t="array" aca="1" ref="C1349" ca="1">_xlfn.LET(
    _xlpm.DOJ, _xlfn.XLOOKUP(Tickets_final!$B1349, Employee_final!$A$2:$A$205, Employee_final!$K$2:$K$205, 0, 1, 1),
    _xlpm.RANDDATE, RANDBETWEEN(_xlpm.DOJ, TODAY()),
    _xlpm.RANDDATE
)</f>
        <v>45444</v>
      </c>
      <c r="D1349">
        <f t="shared" ca="1" si="85"/>
        <v>134</v>
      </c>
      <c r="E1349" t="s">
        <v>137</v>
      </c>
      <c r="F1349" t="s">
        <v>138</v>
      </c>
      <c r="G1349" s="9" t="s">
        <v>23</v>
      </c>
      <c r="H1349" t="s">
        <v>23</v>
      </c>
      <c r="I1349" s="6">
        <f t="shared" ca="1" si="86"/>
        <v>45447</v>
      </c>
      <c r="J1349" cm="1">
        <f t="array" aca="1" ref="J1349" ca="1">_xlfn.LET(
    _xlpm.filteredList, _xlfn._xlws.FILTER(Employee_final!$A$2:$A$205, Employee_final!$R$2:$R$205 = _xlfn.NUMBERVALUE(Tickets_final!$G1349),Employee_final!$U$2:$U$205 &gt;=1),
    _xlpm.countList, COUNTA(_xlpm.filteredList),
    IF(_xlpm.countList = 0, "",
        INDEX(_xlpm.filteredList, RANDBETWEEN(1, _xlpm.countList))
    )
)</f>
        <v>24</v>
      </c>
      <c r="K1349">
        <f t="shared" ca="1" si="87"/>
        <v>4</v>
      </c>
    </row>
    <row r="1350" spans="1:11">
      <c r="A1350">
        <v>1349</v>
      </c>
      <c r="B1350">
        <f t="shared" ca="1" si="84"/>
        <v>181</v>
      </c>
      <c r="C1350" s="6" cm="1">
        <f t="array" aca="1" ref="C1350" ca="1">_xlfn.LET(
    _xlpm.DOJ, _xlfn.XLOOKUP(Tickets_final!$B1350, Employee_final!$A$2:$A$205, Employee_final!$K$2:$K$205, 0, 1, 1),
    _xlpm.RANDDATE, RANDBETWEEN(_xlpm.DOJ, TODAY()),
    _xlpm.RANDDATE
)</f>
        <v>45182</v>
      </c>
      <c r="D1350">
        <f t="shared" ca="1" si="85"/>
        <v>181</v>
      </c>
      <c r="E1350" t="s">
        <v>139</v>
      </c>
      <c r="F1350" t="s">
        <v>140</v>
      </c>
      <c r="G1350" s="9" t="s">
        <v>30</v>
      </c>
      <c r="H1350" t="s">
        <v>35</v>
      </c>
      <c r="I1350" s="6">
        <f t="shared" ca="1" si="86"/>
        <v>45186</v>
      </c>
      <c r="J1350" cm="1">
        <f t="array" aca="1" ref="J1350" ca="1">_xlfn.LET(
    _xlpm.filteredList, _xlfn._xlws.FILTER(Employee_final!$A$2:$A$205, Employee_final!$R$2:$R$205 = _xlfn.NUMBERVALUE(Tickets_final!$G1350),Employee_final!$U$2:$U$205 &gt;=1),
    _xlpm.countList, COUNTA(_xlpm.filteredList),
    IF(_xlpm.countList = 0, "",
        INDEX(_xlpm.filteredList, RANDBETWEEN(1, _xlpm.countList))
    )
)</f>
        <v>139</v>
      </c>
      <c r="K1350">
        <f t="shared" ca="1" si="87"/>
        <v>5</v>
      </c>
    </row>
    <row r="1351" spans="1:11">
      <c r="A1351">
        <v>1350</v>
      </c>
      <c r="B1351">
        <f t="shared" ca="1" si="84"/>
        <v>64</v>
      </c>
      <c r="C1351" s="6" cm="1">
        <f t="array" aca="1" ref="C1351" ca="1">_xlfn.LET(
    _xlpm.DOJ, _xlfn.XLOOKUP(Tickets_final!$B1351, Employee_final!$A$2:$A$205, Employee_final!$K$2:$K$205, 0, 1, 1),
    _xlpm.RANDDATE, RANDBETWEEN(_xlpm.DOJ, TODAY()),
    _xlpm.RANDDATE
)</f>
        <v>45741</v>
      </c>
      <c r="D1351">
        <f t="shared" ca="1" si="85"/>
        <v>64</v>
      </c>
      <c r="E1351" t="s">
        <v>141</v>
      </c>
      <c r="F1351" t="s">
        <v>142</v>
      </c>
      <c r="G1351" s="9" t="s">
        <v>23</v>
      </c>
      <c r="H1351" t="s">
        <v>23</v>
      </c>
      <c r="I1351" s="6">
        <f t="shared" ca="1" si="86"/>
        <v>45751</v>
      </c>
      <c r="J1351" cm="1">
        <f t="array" aca="1" ref="J1351" ca="1">_xlfn.LET(
    _xlpm.filteredList, _xlfn._xlws.FILTER(Employee_final!$A$2:$A$205, Employee_final!$R$2:$R$205 = _xlfn.NUMBERVALUE(Tickets_final!$G1351),Employee_final!$U$2:$U$205 &gt;=1),
    _xlpm.countList, COUNTA(_xlpm.filteredList),
    IF(_xlpm.countList = 0, "",
        INDEX(_xlpm.filteredList, RANDBETWEEN(1, _xlpm.countList))
    )
)</f>
        <v>167</v>
      </c>
      <c r="K1351">
        <f t="shared" ca="1" si="87"/>
        <v>1</v>
      </c>
    </row>
    <row r="1352" spans="1:11">
      <c r="A1352">
        <v>1351</v>
      </c>
      <c r="B1352">
        <f t="shared" ca="1" si="84"/>
        <v>70</v>
      </c>
      <c r="C1352" s="6" cm="1">
        <f t="array" aca="1" ref="C1352" ca="1">_xlfn.LET(
    _xlpm.DOJ, _xlfn.XLOOKUP(Tickets_final!$B1352, Employee_final!$A$2:$A$205, Employee_final!$K$2:$K$205, 0, 1, 1),
    _xlpm.RANDDATE, RANDBETWEEN(_xlpm.DOJ, TODAY()),
    _xlpm.RANDDATE
)</f>
        <v>45644</v>
      </c>
      <c r="D1352">
        <f t="shared" ca="1" si="85"/>
        <v>56</v>
      </c>
      <c r="E1352" t="s">
        <v>143</v>
      </c>
      <c r="F1352" t="s">
        <v>144</v>
      </c>
      <c r="G1352" s="9" t="s">
        <v>19</v>
      </c>
      <c r="H1352" t="s">
        <v>46</v>
      </c>
      <c r="I1352" s="6">
        <f t="shared" ca="1" si="86"/>
        <v>45652</v>
      </c>
      <c r="J1352" cm="1">
        <f t="array" aca="1" ref="J1352" ca="1">_xlfn.LET(
    _xlpm.filteredList, _xlfn._xlws.FILTER(Employee_final!$A$2:$A$205, Employee_final!$R$2:$R$205 = _xlfn.NUMBERVALUE(Tickets_final!$G1352),Employee_final!$U$2:$U$205 &gt;=1),
    _xlpm.countList, COUNTA(_xlpm.filteredList),
    IF(_xlpm.countList = 0, "",
        INDEX(_xlpm.filteredList, RANDBETWEEN(1, _xlpm.countList))
    )
)</f>
        <v>28</v>
      </c>
      <c r="K1352">
        <f t="shared" ca="1" si="87"/>
        <v>4</v>
      </c>
    </row>
    <row r="1353" spans="1:11">
      <c r="A1353">
        <v>1352</v>
      </c>
      <c r="B1353">
        <f t="shared" ca="1" si="84"/>
        <v>20</v>
      </c>
      <c r="C1353" s="6" cm="1">
        <f t="array" aca="1" ref="C1353" ca="1">_xlfn.LET(
    _xlpm.DOJ, _xlfn.XLOOKUP(Tickets_final!$B1353, Employee_final!$A$2:$A$205, Employee_final!$K$2:$K$205, 0, 1, 1),
    _xlpm.RANDDATE, RANDBETWEEN(_xlpm.DOJ, TODAY()),
    _xlpm.RANDDATE
)</f>
        <v>45451</v>
      </c>
      <c r="D1353">
        <f t="shared" ca="1" si="85"/>
        <v>193</v>
      </c>
      <c r="E1353" t="s">
        <v>145</v>
      </c>
      <c r="F1353" t="s">
        <v>146</v>
      </c>
      <c r="G1353" s="9" t="s">
        <v>30</v>
      </c>
      <c r="H1353" t="s">
        <v>35</v>
      </c>
      <c r="I1353" s="6">
        <f t="shared" ca="1" si="86"/>
        <v>45456</v>
      </c>
      <c r="J1353" cm="1">
        <f t="array" aca="1" ref="J1353" ca="1">_xlfn.LET(
    _xlpm.filteredList, _xlfn._xlws.FILTER(Employee_final!$A$2:$A$205, Employee_final!$R$2:$R$205 = _xlfn.NUMBERVALUE(Tickets_final!$G1353),Employee_final!$U$2:$U$205 &gt;=1),
    _xlpm.countList, COUNTA(_xlpm.filteredList),
    IF(_xlpm.countList = 0, "",
        INDEX(_xlpm.filteredList, RANDBETWEEN(1, _xlpm.countList))
    )
)</f>
        <v>10</v>
      </c>
      <c r="K1353">
        <f t="shared" ca="1" si="87"/>
        <v>2</v>
      </c>
    </row>
    <row r="1354" spans="1:11">
      <c r="A1354">
        <v>1353</v>
      </c>
      <c r="B1354">
        <f t="shared" ca="1" si="84"/>
        <v>134</v>
      </c>
      <c r="C1354" s="6" cm="1">
        <f t="array" aca="1" ref="C1354" ca="1">_xlfn.LET(
    _xlpm.DOJ, _xlfn.XLOOKUP(Tickets_final!$B1354, Employee_final!$A$2:$A$205, Employee_final!$K$2:$K$205, 0, 1, 1),
    _xlpm.RANDDATE, RANDBETWEEN(_xlpm.DOJ, TODAY()),
    _xlpm.RANDDATE
)</f>
        <v>45394</v>
      </c>
      <c r="D1354">
        <f t="shared" ca="1" si="85"/>
        <v>134</v>
      </c>
      <c r="E1354" t="s">
        <v>147</v>
      </c>
      <c r="F1354" t="s">
        <v>148</v>
      </c>
      <c r="G1354" s="9" t="s">
        <v>39</v>
      </c>
      <c r="H1354" t="s">
        <v>30</v>
      </c>
      <c r="I1354" s="6">
        <f t="shared" ca="1" si="86"/>
        <v>45398</v>
      </c>
      <c r="J1354" cm="1">
        <f t="array" aca="1" ref="J1354" ca="1">_xlfn.LET(
    _xlpm.filteredList, _xlfn._xlws.FILTER(Employee_final!$A$2:$A$205, Employee_final!$R$2:$R$205 = _xlfn.NUMBERVALUE(Tickets_final!$G1354),Employee_final!$U$2:$U$205 &gt;=1),
    _xlpm.countList, COUNTA(_xlpm.filteredList),
    IF(_xlpm.countList = 0, "",
        INDEX(_xlpm.filteredList, RANDBETWEEN(1, _xlpm.countList))
    )
)</f>
        <v>99</v>
      </c>
      <c r="K1354">
        <f t="shared" ca="1" si="87"/>
        <v>6</v>
      </c>
    </row>
    <row r="1355" spans="1:11">
      <c r="A1355">
        <v>1354</v>
      </c>
      <c r="B1355">
        <f t="shared" ca="1" si="84"/>
        <v>177</v>
      </c>
      <c r="C1355" s="6" cm="1">
        <f t="array" aca="1" ref="C1355" ca="1">_xlfn.LET(
    _xlpm.DOJ, _xlfn.XLOOKUP(Tickets_final!$B1355, Employee_final!$A$2:$A$205, Employee_final!$K$2:$K$205, 0, 1, 1),
    _xlpm.RANDDATE, RANDBETWEEN(_xlpm.DOJ, TODAY()),
    _xlpm.RANDDATE
)</f>
        <v>44874</v>
      </c>
      <c r="D1355">
        <f t="shared" ca="1" si="85"/>
        <v>177</v>
      </c>
      <c r="E1355" t="s">
        <v>149</v>
      </c>
      <c r="F1355" t="s">
        <v>150</v>
      </c>
      <c r="G1355" s="9" t="s">
        <v>23</v>
      </c>
      <c r="H1355" t="s">
        <v>23</v>
      </c>
      <c r="I1355" s="6">
        <f t="shared" ca="1" si="86"/>
        <v>44878</v>
      </c>
      <c r="J1355" cm="1">
        <f t="array" aca="1" ref="J1355" ca="1">_xlfn.LET(
    _xlpm.filteredList, _xlfn._xlws.FILTER(Employee_final!$A$2:$A$205, Employee_final!$R$2:$R$205 = _xlfn.NUMBERVALUE(Tickets_final!$G1355),Employee_final!$U$2:$U$205 &gt;=1),
    _xlpm.countList, COUNTA(_xlpm.filteredList),
    IF(_xlpm.countList = 0, "",
        INDEX(_xlpm.filteredList, RANDBETWEEN(1, _xlpm.countList))
    )
)</f>
        <v>137</v>
      </c>
      <c r="K1355">
        <f t="shared" ca="1" si="87"/>
        <v>5</v>
      </c>
    </row>
    <row r="1356" spans="1:11">
      <c r="A1356">
        <v>1355</v>
      </c>
      <c r="B1356">
        <f t="shared" ca="1" si="84"/>
        <v>46</v>
      </c>
      <c r="C1356" s="6" cm="1">
        <f t="array" aca="1" ref="C1356" ca="1">_xlfn.LET(
    _xlpm.DOJ, _xlfn.XLOOKUP(Tickets_final!$B1356, Employee_final!$A$2:$A$205, Employee_final!$K$2:$K$205, 0, 1, 1),
    _xlpm.RANDDATE, RANDBETWEEN(_xlpm.DOJ, TODAY()),
    _xlpm.RANDDATE
)</f>
        <v>45774</v>
      </c>
      <c r="D1356">
        <f t="shared" ca="1" si="85"/>
        <v>46</v>
      </c>
      <c r="E1356" t="s">
        <v>151</v>
      </c>
      <c r="F1356" t="s">
        <v>152</v>
      </c>
      <c r="G1356" s="9" t="s">
        <v>23</v>
      </c>
      <c r="H1356" t="s">
        <v>23</v>
      </c>
      <c r="I1356" s="6">
        <f t="shared" ca="1" si="86"/>
        <v>45780</v>
      </c>
      <c r="J1356" cm="1">
        <f t="array" aca="1" ref="J1356" ca="1">_xlfn.LET(
    _xlpm.filteredList, _xlfn._xlws.FILTER(Employee_final!$A$2:$A$205, Employee_final!$R$2:$R$205 = _xlfn.NUMBERVALUE(Tickets_final!$G1356),Employee_final!$U$2:$U$205 &gt;=1),
    _xlpm.countList, COUNTA(_xlpm.filteredList),
    IF(_xlpm.countList = 0, "",
        INDEX(_xlpm.filteredList, RANDBETWEEN(1, _xlpm.countList))
    )
)</f>
        <v>41</v>
      </c>
      <c r="K1356">
        <f t="shared" ca="1" si="87"/>
        <v>3</v>
      </c>
    </row>
    <row r="1357" spans="1:11">
      <c r="A1357">
        <v>1356</v>
      </c>
      <c r="B1357">
        <f t="shared" ca="1" si="84"/>
        <v>159</v>
      </c>
      <c r="C1357" s="6" cm="1">
        <f t="array" aca="1" ref="C1357" ca="1">_xlfn.LET(
    _xlpm.DOJ, _xlfn.XLOOKUP(Tickets_final!$B1357, Employee_final!$A$2:$A$205, Employee_final!$K$2:$K$205, 0, 1, 1),
    _xlpm.RANDDATE, RANDBETWEEN(_xlpm.DOJ, TODAY()),
    _xlpm.RANDDATE
)</f>
        <v>44854</v>
      </c>
      <c r="D1357">
        <f t="shared" ca="1" si="85"/>
        <v>159</v>
      </c>
      <c r="E1357" t="s">
        <v>153</v>
      </c>
      <c r="F1357" t="s">
        <v>154</v>
      </c>
      <c r="G1357" s="9" t="s">
        <v>23</v>
      </c>
      <c r="H1357" t="s">
        <v>23</v>
      </c>
      <c r="I1357" s="6">
        <f t="shared" ca="1" si="86"/>
        <v>44859</v>
      </c>
      <c r="J1357" cm="1">
        <f t="array" aca="1" ref="J1357" ca="1">_xlfn.LET(
    _xlpm.filteredList, _xlfn._xlws.FILTER(Employee_final!$A$2:$A$205, Employee_final!$R$2:$R$205 = _xlfn.NUMBERVALUE(Tickets_final!$G1357),Employee_final!$U$2:$U$205 &gt;=1),
    _xlpm.countList, COUNTA(_xlpm.filteredList),
    IF(_xlpm.countList = 0, "",
        INDEX(_xlpm.filteredList, RANDBETWEEN(1, _xlpm.countList))
    )
)</f>
        <v>34</v>
      </c>
      <c r="K1357">
        <f t="shared" ca="1" si="87"/>
        <v>5</v>
      </c>
    </row>
    <row r="1358" spans="1:11">
      <c r="A1358">
        <v>1357</v>
      </c>
      <c r="B1358">
        <f t="shared" ca="1" si="84"/>
        <v>201</v>
      </c>
      <c r="C1358" s="6" cm="1">
        <f t="array" aca="1" ref="C1358" ca="1">_xlfn.LET(
    _xlpm.DOJ, _xlfn.XLOOKUP(Tickets_final!$B1358, Employee_final!$A$2:$A$205, Employee_final!$K$2:$K$205, 0, 1, 1),
    _xlpm.RANDDATE, RANDBETWEEN(_xlpm.DOJ, TODAY()),
    _xlpm.RANDDATE
)</f>
        <v>45704</v>
      </c>
      <c r="D1358">
        <f t="shared" ca="1" si="85"/>
        <v>201</v>
      </c>
      <c r="E1358" t="s">
        <v>155</v>
      </c>
      <c r="F1358" t="s">
        <v>156</v>
      </c>
      <c r="G1358" s="9" t="s">
        <v>39</v>
      </c>
      <c r="H1358" t="s">
        <v>30</v>
      </c>
      <c r="I1358" s="6">
        <f t="shared" ca="1" si="86"/>
        <v>45709</v>
      </c>
      <c r="J1358" cm="1">
        <f t="array" aca="1" ref="J1358" ca="1">_xlfn.LET(
    _xlpm.filteredList, _xlfn._xlws.FILTER(Employee_final!$A$2:$A$205, Employee_final!$R$2:$R$205 = _xlfn.NUMBERVALUE(Tickets_final!$G1358),Employee_final!$U$2:$U$205 &gt;=1),
    _xlpm.countList, COUNTA(_xlpm.filteredList),
    IF(_xlpm.countList = 0, "",
        INDEX(_xlpm.filteredList, RANDBETWEEN(1, _xlpm.countList))
    )
)</f>
        <v>98</v>
      </c>
      <c r="K1358">
        <f t="shared" ca="1" si="87"/>
        <v>2</v>
      </c>
    </row>
    <row r="1359" spans="1:11">
      <c r="A1359">
        <v>1358</v>
      </c>
      <c r="B1359">
        <f t="shared" ca="1" si="84"/>
        <v>181</v>
      </c>
      <c r="C1359" s="6" cm="1">
        <f t="array" aca="1" ref="C1359" ca="1">_xlfn.LET(
    _xlpm.DOJ, _xlfn.XLOOKUP(Tickets_final!$B1359, Employee_final!$A$2:$A$205, Employee_final!$K$2:$K$205, 0, 1, 1),
    _xlpm.RANDDATE, RANDBETWEEN(_xlpm.DOJ, TODAY()),
    _xlpm.RANDDATE
)</f>
        <v>44545</v>
      </c>
      <c r="D1359">
        <f t="shared" ca="1" si="85"/>
        <v>181</v>
      </c>
      <c r="E1359" t="s">
        <v>157</v>
      </c>
      <c r="F1359" t="s">
        <v>158</v>
      </c>
      <c r="G1359" s="9" t="s">
        <v>19</v>
      </c>
      <c r="H1359" t="s">
        <v>46</v>
      </c>
      <c r="I1359" s="6">
        <f t="shared" ca="1" si="86"/>
        <v>44551</v>
      </c>
      <c r="J1359" cm="1">
        <f t="array" aca="1" ref="J1359" ca="1">_xlfn.LET(
    _xlpm.filteredList, _xlfn._xlws.FILTER(Employee_final!$A$2:$A$205, Employee_final!$R$2:$R$205 = _xlfn.NUMBERVALUE(Tickets_final!$G1359),Employee_final!$U$2:$U$205 &gt;=1),
    _xlpm.countList, COUNTA(_xlpm.filteredList),
    IF(_xlpm.countList = 0, "",
        INDEX(_xlpm.filteredList, RANDBETWEEN(1, _xlpm.countList))
    )
)</f>
        <v>68</v>
      </c>
      <c r="K1359">
        <f t="shared" ca="1" si="87"/>
        <v>4</v>
      </c>
    </row>
    <row r="1360" spans="1:11">
      <c r="A1360">
        <v>1359</v>
      </c>
      <c r="B1360">
        <f t="shared" ca="1" si="84"/>
        <v>122</v>
      </c>
      <c r="C1360" s="6" cm="1">
        <f t="array" aca="1" ref="C1360" ca="1">_xlfn.LET(
    _xlpm.DOJ, _xlfn.XLOOKUP(Tickets_final!$B1360, Employee_final!$A$2:$A$205, Employee_final!$K$2:$K$205, 0, 1, 1),
    _xlpm.RANDDATE, RANDBETWEEN(_xlpm.DOJ, TODAY()),
    _xlpm.RANDDATE
)</f>
        <v>44054</v>
      </c>
      <c r="D1360">
        <f t="shared" ca="1" si="85"/>
        <v>122</v>
      </c>
      <c r="E1360" t="s">
        <v>159</v>
      </c>
      <c r="F1360" t="s">
        <v>160</v>
      </c>
      <c r="G1360" s="9" t="s">
        <v>30</v>
      </c>
      <c r="H1360" t="s">
        <v>16</v>
      </c>
      <c r="I1360" s="6">
        <f t="shared" ca="1" si="86"/>
        <v>44064</v>
      </c>
      <c r="J1360" cm="1">
        <f t="array" aca="1" ref="J1360" ca="1">_xlfn.LET(
    _xlpm.filteredList, _xlfn._xlws.FILTER(Employee_final!$A$2:$A$205, Employee_final!$R$2:$R$205 = _xlfn.NUMBERVALUE(Tickets_final!$G1360),Employee_final!$U$2:$U$205 &gt;=1),
    _xlpm.countList, COUNTA(_xlpm.filteredList),
    IF(_xlpm.countList = 0, "",
        INDEX(_xlpm.filteredList, RANDBETWEEN(1, _xlpm.countList))
    )
)</f>
        <v>97</v>
      </c>
      <c r="K1360">
        <f t="shared" ca="1" si="87"/>
        <v>5</v>
      </c>
    </row>
    <row r="1361" spans="1:11">
      <c r="A1361">
        <v>1360</v>
      </c>
      <c r="B1361">
        <f t="shared" ca="1" si="84"/>
        <v>115</v>
      </c>
      <c r="C1361" s="6" cm="1">
        <f t="array" aca="1" ref="C1361" ca="1">_xlfn.LET(
    _xlpm.DOJ, _xlfn.XLOOKUP(Tickets_final!$B1361, Employee_final!$A$2:$A$205, Employee_final!$K$2:$K$205, 0, 1, 1),
    _xlpm.RANDDATE, RANDBETWEEN(_xlpm.DOJ, TODAY()),
    _xlpm.RANDDATE
)</f>
        <v>45591</v>
      </c>
      <c r="D1361">
        <f t="shared" ca="1" si="85"/>
        <v>115</v>
      </c>
      <c r="E1361" t="s">
        <v>161</v>
      </c>
      <c r="F1361" t="s">
        <v>162</v>
      </c>
      <c r="G1361" s="9" t="s">
        <v>30</v>
      </c>
      <c r="H1361" t="s">
        <v>31</v>
      </c>
      <c r="I1361" s="6">
        <f t="shared" ca="1" si="86"/>
        <v>45598</v>
      </c>
      <c r="J1361" cm="1">
        <f t="array" aca="1" ref="J1361" ca="1">_xlfn.LET(
    _xlpm.filteredList, _xlfn._xlws.FILTER(Employee_final!$A$2:$A$205, Employee_final!$R$2:$R$205 = _xlfn.NUMBERVALUE(Tickets_final!$G1361),Employee_final!$U$2:$U$205 &gt;=1),
    _xlpm.countList, COUNTA(_xlpm.filteredList),
    IF(_xlpm.countList = 0, "",
        INDEX(_xlpm.filteredList, RANDBETWEEN(1, _xlpm.countList))
    )
)</f>
        <v>200</v>
      </c>
      <c r="K1361">
        <f t="shared" ca="1" si="87"/>
        <v>4</v>
      </c>
    </row>
    <row r="1362" spans="1:11">
      <c r="A1362">
        <v>1361</v>
      </c>
      <c r="B1362">
        <f t="shared" ca="1" si="84"/>
        <v>65</v>
      </c>
      <c r="C1362" s="6" cm="1">
        <f t="array" aca="1" ref="C1362" ca="1">_xlfn.LET(
    _xlpm.DOJ, _xlfn.XLOOKUP(Tickets_final!$B1362, Employee_final!$A$2:$A$205, Employee_final!$K$2:$K$205, 0, 1, 1),
    _xlpm.RANDDATE, RANDBETWEEN(_xlpm.DOJ, TODAY()),
    _xlpm.RANDDATE
)</f>
        <v>44329</v>
      </c>
      <c r="D1362">
        <f t="shared" ca="1" si="85"/>
        <v>65</v>
      </c>
      <c r="E1362" t="s">
        <v>163</v>
      </c>
      <c r="F1362" t="s">
        <v>164</v>
      </c>
      <c r="G1362" s="9" t="s">
        <v>23</v>
      </c>
      <c r="H1362" t="s">
        <v>23</v>
      </c>
      <c r="I1362" s="6">
        <f t="shared" ca="1" si="86"/>
        <v>44334</v>
      </c>
      <c r="J1362" cm="1">
        <f t="array" aca="1" ref="J1362" ca="1">_xlfn.LET(
    _xlpm.filteredList, _xlfn._xlws.FILTER(Employee_final!$A$2:$A$205, Employee_final!$R$2:$R$205 = _xlfn.NUMBERVALUE(Tickets_final!$G1362),Employee_final!$U$2:$U$205 &gt;=1),
    _xlpm.countList, COUNTA(_xlpm.filteredList),
    IF(_xlpm.countList = 0, "",
        INDEX(_xlpm.filteredList, RANDBETWEEN(1, _xlpm.countList))
    )
)</f>
        <v>31</v>
      </c>
      <c r="K1362">
        <f t="shared" ca="1" si="87"/>
        <v>4</v>
      </c>
    </row>
    <row r="1363" spans="1:11">
      <c r="A1363">
        <v>1362</v>
      </c>
      <c r="B1363">
        <f t="shared" ca="1" si="84"/>
        <v>30</v>
      </c>
      <c r="C1363" s="6" cm="1">
        <f t="array" aca="1" ref="C1363" ca="1">_xlfn.LET(
    _xlpm.DOJ, _xlfn.XLOOKUP(Tickets_final!$B1363, Employee_final!$A$2:$A$205, Employee_final!$K$2:$K$205, 0, 1, 1),
    _xlpm.RANDDATE, RANDBETWEEN(_xlpm.DOJ, TODAY()),
    _xlpm.RANDDATE
)</f>
        <v>42970</v>
      </c>
      <c r="D1363">
        <f t="shared" ca="1" si="85"/>
        <v>138</v>
      </c>
      <c r="E1363" t="s">
        <v>165</v>
      </c>
      <c r="F1363" t="s">
        <v>166</v>
      </c>
      <c r="G1363" s="9" t="s">
        <v>23</v>
      </c>
      <c r="H1363" t="s">
        <v>23</v>
      </c>
      <c r="I1363" s="6">
        <f t="shared" ca="1" si="86"/>
        <v>42977</v>
      </c>
      <c r="J1363" cm="1">
        <f t="array" aca="1" ref="J1363" ca="1">_xlfn.LET(
    _xlpm.filteredList, _xlfn._xlws.FILTER(Employee_final!$A$2:$A$205, Employee_final!$R$2:$R$205 = _xlfn.NUMBERVALUE(Tickets_final!$G1363),Employee_final!$U$2:$U$205 &gt;=1),
    _xlpm.countList, COUNTA(_xlpm.filteredList),
    IF(_xlpm.countList = 0, "",
        INDEX(_xlpm.filteredList, RANDBETWEEN(1, _xlpm.countList))
    )
)</f>
        <v>91</v>
      </c>
      <c r="K1363">
        <f t="shared" ca="1" si="87"/>
        <v>3</v>
      </c>
    </row>
    <row r="1364" spans="1:11">
      <c r="A1364">
        <v>1363</v>
      </c>
      <c r="B1364">
        <f t="shared" ca="1" si="84"/>
        <v>50</v>
      </c>
      <c r="C1364" s="6" cm="1">
        <f t="array" aca="1" ref="C1364" ca="1">_xlfn.LET(
    _xlpm.DOJ, _xlfn.XLOOKUP(Tickets_final!$B1364, Employee_final!$A$2:$A$205, Employee_final!$K$2:$K$205, 0, 1, 1),
    _xlpm.RANDDATE, RANDBETWEEN(_xlpm.DOJ, TODAY()),
    _xlpm.RANDDATE
)</f>
        <v>45449</v>
      </c>
      <c r="D1364">
        <f t="shared" ca="1" si="85"/>
        <v>158</v>
      </c>
      <c r="E1364" t="s">
        <v>167</v>
      </c>
      <c r="F1364" t="s">
        <v>168</v>
      </c>
      <c r="G1364" s="9" t="s">
        <v>39</v>
      </c>
      <c r="H1364" t="s">
        <v>30</v>
      </c>
      <c r="I1364" s="6">
        <f t="shared" ca="1" si="86"/>
        <v>45456</v>
      </c>
      <c r="J1364" cm="1">
        <f t="array" aca="1" ref="J1364" ca="1">_xlfn.LET(
    _xlpm.filteredList, _xlfn._xlws.FILTER(Employee_final!$A$2:$A$205, Employee_final!$R$2:$R$205 = _xlfn.NUMBERVALUE(Tickets_final!$G1364),Employee_final!$U$2:$U$205 &gt;=1),
    _xlpm.countList, COUNTA(_xlpm.filteredList),
    IF(_xlpm.countList = 0, "",
        INDEX(_xlpm.filteredList, RANDBETWEEN(1, _xlpm.countList))
    )
)</f>
        <v>74</v>
      </c>
      <c r="K1364">
        <f t="shared" ca="1" si="87"/>
        <v>2</v>
      </c>
    </row>
    <row r="1365" spans="1:11">
      <c r="A1365">
        <v>1364</v>
      </c>
      <c r="B1365">
        <f t="shared" ca="1" si="84"/>
        <v>7</v>
      </c>
      <c r="C1365" s="6" cm="1">
        <f t="array" aca="1" ref="C1365" ca="1">_xlfn.LET(
    _xlpm.DOJ, _xlfn.XLOOKUP(Tickets_final!$B1365, Employee_final!$A$2:$A$205, Employee_final!$K$2:$K$205, 0, 1, 1),
    _xlpm.RANDDATE, RANDBETWEEN(_xlpm.DOJ, TODAY()),
    _xlpm.RANDDATE
)</f>
        <v>43961</v>
      </c>
      <c r="D1365">
        <f t="shared" ca="1" si="85"/>
        <v>7</v>
      </c>
      <c r="E1365" t="s">
        <v>169</v>
      </c>
      <c r="F1365" t="s">
        <v>170</v>
      </c>
      <c r="G1365" s="9" t="s">
        <v>30</v>
      </c>
      <c r="H1365" t="s">
        <v>35</v>
      </c>
      <c r="I1365" s="6">
        <f t="shared" ca="1" si="86"/>
        <v>43968</v>
      </c>
      <c r="J1365" cm="1">
        <f t="array" aca="1" ref="J1365" ca="1">_xlfn.LET(
    _xlpm.filteredList, _xlfn._xlws.FILTER(Employee_final!$A$2:$A$205, Employee_final!$R$2:$R$205 = _xlfn.NUMBERVALUE(Tickets_final!$G1365),Employee_final!$U$2:$U$205 &gt;=1),
    _xlpm.countList, COUNTA(_xlpm.filteredList),
    IF(_xlpm.countList = 0, "",
        INDEX(_xlpm.filteredList, RANDBETWEEN(1, _xlpm.countList))
    )
)</f>
        <v>185</v>
      </c>
      <c r="K1365">
        <f t="shared" ca="1" si="87"/>
        <v>6</v>
      </c>
    </row>
    <row r="1366" spans="1:11">
      <c r="A1366">
        <v>1365</v>
      </c>
      <c r="B1366">
        <f t="shared" ca="1" si="84"/>
        <v>125</v>
      </c>
      <c r="C1366" s="6" cm="1">
        <f t="array" aca="1" ref="C1366" ca="1">_xlfn.LET(
    _xlpm.DOJ, _xlfn.XLOOKUP(Tickets_final!$B1366, Employee_final!$A$2:$A$205, Employee_final!$K$2:$K$205, 0, 1, 1),
    _xlpm.RANDDATE, RANDBETWEEN(_xlpm.DOJ, TODAY()),
    _xlpm.RANDDATE
)</f>
        <v>45546</v>
      </c>
      <c r="D1366">
        <f t="shared" ca="1" si="85"/>
        <v>125</v>
      </c>
      <c r="E1366" t="s">
        <v>171</v>
      </c>
      <c r="F1366" t="s">
        <v>172</v>
      </c>
      <c r="G1366" s="9" t="s">
        <v>23</v>
      </c>
      <c r="H1366" t="s">
        <v>23</v>
      </c>
      <c r="I1366" s="6">
        <f t="shared" ca="1" si="86"/>
        <v>45553</v>
      </c>
      <c r="J1366" cm="1">
        <f t="array" aca="1" ref="J1366" ca="1">_xlfn.LET(
    _xlpm.filteredList, _xlfn._xlws.FILTER(Employee_final!$A$2:$A$205, Employee_final!$R$2:$R$205 = _xlfn.NUMBERVALUE(Tickets_final!$G1366),Employee_final!$U$2:$U$205 &gt;=1),
    _xlpm.countList, COUNTA(_xlpm.filteredList),
    IF(_xlpm.countList = 0, "",
        INDEX(_xlpm.filteredList, RANDBETWEEN(1, _xlpm.countList))
    )
)</f>
        <v>2</v>
      </c>
      <c r="K1366">
        <f t="shared" ca="1" si="87"/>
        <v>3</v>
      </c>
    </row>
    <row r="1367" spans="1:11">
      <c r="A1367">
        <v>1366</v>
      </c>
      <c r="B1367">
        <f t="shared" ca="1" si="84"/>
        <v>175</v>
      </c>
      <c r="C1367" s="6" cm="1">
        <f t="array" aca="1" ref="C1367" ca="1">_xlfn.LET(
    _xlpm.DOJ, _xlfn.XLOOKUP(Tickets_final!$B1367, Employee_final!$A$2:$A$205, Employee_final!$K$2:$K$205, 0, 1, 1),
    _xlpm.RANDDATE, RANDBETWEEN(_xlpm.DOJ, TODAY()),
    _xlpm.RANDDATE
)</f>
        <v>45639</v>
      </c>
      <c r="D1367">
        <f t="shared" ca="1" si="85"/>
        <v>175</v>
      </c>
      <c r="E1367" t="s">
        <v>173</v>
      </c>
      <c r="F1367" t="s">
        <v>174</v>
      </c>
      <c r="G1367" s="9" t="s">
        <v>39</v>
      </c>
      <c r="H1367" t="s">
        <v>19</v>
      </c>
      <c r="I1367" s="6">
        <f t="shared" ca="1" si="86"/>
        <v>45646</v>
      </c>
      <c r="J1367" cm="1">
        <f t="array" aca="1" ref="J1367" ca="1">_xlfn.LET(
    _xlpm.filteredList, _xlfn._xlws.FILTER(Employee_final!$A$2:$A$205, Employee_final!$R$2:$R$205 = _xlfn.NUMBERVALUE(Tickets_final!$G1367),Employee_final!$U$2:$U$205 &gt;=1),
    _xlpm.countList, COUNTA(_xlpm.filteredList),
    IF(_xlpm.countList = 0, "",
        INDEX(_xlpm.filteredList, RANDBETWEEN(1, _xlpm.countList))
    )
)</f>
        <v>42</v>
      </c>
      <c r="K1367">
        <f t="shared" ca="1" si="87"/>
        <v>5</v>
      </c>
    </row>
    <row r="1368" spans="1:11">
      <c r="A1368">
        <v>1367</v>
      </c>
      <c r="B1368">
        <f t="shared" ca="1" si="84"/>
        <v>55</v>
      </c>
      <c r="C1368" s="6" cm="1">
        <f t="array" aca="1" ref="C1368" ca="1">_xlfn.LET(
    _xlpm.DOJ, _xlfn.XLOOKUP(Tickets_final!$B1368, Employee_final!$A$2:$A$205, Employee_final!$K$2:$K$205, 0, 1, 1),
    _xlpm.RANDDATE, RANDBETWEEN(_xlpm.DOJ, TODAY()),
    _xlpm.RANDDATE
)</f>
        <v>43410</v>
      </c>
      <c r="D1368">
        <f t="shared" ca="1" si="85"/>
        <v>55</v>
      </c>
      <c r="E1368" t="s">
        <v>175</v>
      </c>
      <c r="F1368" t="s">
        <v>176</v>
      </c>
      <c r="G1368" s="9" t="s">
        <v>30</v>
      </c>
      <c r="H1368" t="s">
        <v>35</v>
      </c>
      <c r="I1368" s="6">
        <f t="shared" ca="1" si="86"/>
        <v>43414</v>
      </c>
      <c r="J1368" cm="1">
        <f t="array" aca="1" ref="J1368" ca="1">_xlfn.LET(
    _xlpm.filteredList, _xlfn._xlws.FILTER(Employee_final!$A$2:$A$205, Employee_final!$R$2:$R$205 = _xlfn.NUMBERVALUE(Tickets_final!$G1368),Employee_final!$U$2:$U$205 &gt;=1),
    _xlpm.countList, COUNTA(_xlpm.filteredList),
    IF(_xlpm.countList = 0, "",
        INDEX(_xlpm.filteredList, RANDBETWEEN(1, _xlpm.countList))
    )
)</f>
        <v>198</v>
      </c>
      <c r="K1368">
        <f t="shared" ca="1" si="87"/>
        <v>6</v>
      </c>
    </row>
    <row r="1369" spans="1:11">
      <c r="A1369">
        <v>1368</v>
      </c>
      <c r="B1369">
        <f t="shared" ca="1" si="84"/>
        <v>5</v>
      </c>
      <c r="C1369" s="6" cm="1">
        <f t="array" aca="1" ref="C1369" ca="1">_xlfn.LET(
    _xlpm.DOJ, _xlfn.XLOOKUP(Tickets_final!$B1369, Employee_final!$A$2:$A$205, Employee_final!$K$2:$K$205, 0, 1, 1),
    _xlpm.RANDDATE, RANDBETWEEN(_xlpm.DOJ, TODAY()),
    _xlpm.RANDDATE
)</f>
        <v>42450</v>
      </c>
      <c r="D1369">
        <f t="shared" ca="1" si="85"/>
        <v>5</v>
      </c>
      <c r="E1369" t="s">
        <v>177</v>
      </c>
      <c r="F1369" t="s">
        <v>178</v>
      </c>
      <c r="G1369" s="9" t="s">
        <v>23</v>
      </c>
      <c r="H1369" t="s">
        <v>23</v>
      </c>
      <c r="I1369" s="6">
        <f t="shared" ca="1" si="86"/>
        <v>42457</v>
      </c>
      <c r="J1369" cm="1">
        <f t="array" aca="1" ref="J1369" ca="1">_xlfn.LET(
    _xlpm.filteredList, _xlfn._xlws.FILTER(Employee_final!$A$2:$A$205, Employee_final!$R$2:$R$205 = _xlfn.NUMBERVALUE(Tickets_final!$G1369),Employee_final!$U$2:$U$205 &gt;=1),
    _xlpm.countList, COUNTA(_xlpm.filteredList),
    IF(_xlpm.countList = 0, "",
        INDEX(_xlpm.filteredList, RANDBETWEEN(1, _xlpm.countList))
    )
)</f>
        <v>91</v>
      </c>
      <c r="K1369">
        <f t="shared" ca="1" si="87"/>
        <v>3</v>
      </c>
    </row>
    <row r="1370" spans="1:11">
      <c r="A1370">
        <v>1369</v>
      </c>
      <c r="B1370">
        <f t="shared" ca="1" si="84"/>
        <v>7</v>
      </c>
      <c r="C1370" s="6" cm="1">
        <f t="array" aca="1" ref="C1370" ca="1">_xlfn.LET(
    _xlpm.DOJ, _xlfn.XLOOKUP(Tickets_final!$B1370, Employee_final!$A$2:$A$205, Employee_final!$K$2:$K$205, 0, 1, 1),
    _xlpm.RANDDATE, RANDBETWEEN(_xlpm.DOJ, TODAY()),
    _xlpm.RANDDATE
)</f>
        <v>43860</v>
      </c>
      <c r="D1370">
        <f t="shared" ca="1" si="85"/>
        <v>7</v>
      </c>
      <c r="E1370" t="s">
        <v>179</v>
      </c>
      <c r="F1370" t="s">
        <v>180</v>
      </c>
      <c r="G1370" s="9" t="s">
        <v>30</v>
      </c>
      <c r="H1370" t="s">
        <v>16</v>
      </c>
      <c r="I1370" s="6">
        <f t="shared" ca="1" si="86"/>
        <v>43868</v>
      </c>
      <c r="J1370" cm="1">
        <f t="array" aca="1" ref="J1370" ca="1">_xlfn.LET(
    _xlpm.filteredList, _xlfn._xlws.FILTER(Employee_final!$A$2:$A$205, Employee_final!$R$2:$R$205 = _xlfn.NUMBERVALUE(Tickets_final!$G1370),Employee_final!$U$2:$U$205 &gt;=1),
    _xlpm.countList, COUNTA(_xlpm.filteredList),
    IF(_xlpm.countList = 0, "",
        INDEX(_xlpm.filteredList, RANDBETWEEN(1, _xlpm.countList))
    )
)</f>
        <v>87</v>
      </c>
      <c r="K1370">
        <f t="shared" ca="1" si="87"/>
        <v>6</v>
      </c>
    </row>
    <row r="1371" spans="1:11">
      <c r="A1371">
        <v>1370</v>
      </c>
      <c r="B1371">
        <f t="shared" ca="1" si="84"/>
        <v>42</v>
      </c>
      <c r="C1371" s="6" cm="1">
        <f t="array" aca="1" ref="C1371" ca="1">_xlfn.LET(
    _xlpm.DOJ, _xlfn.XLOOKUP(Tickets_final!$B1371, Employee_final!$A$2:$A$205, Employee_final!$K$2:$K$205, 0, 1, 1),
    _xlpm.RANDDATE, RANDBETWEEN(_xlpm.DOJ, TODAY()),
    _xlpm.RANDDATE
)</f>
        <v>44300</v>
      </c>
      <c r="D1371">
        <f t="shared" ca="1" si="85"/>
        <v>42</v>
      </c>
      <c r="E1371" t="s">
        <v>181</v>
      </c>
      <c r="F1371" t="s">
        <v>182</v>
      </c>
      <c r="G1371" s="9" t="s">
        <v>19</v>
      </c>
      <c r="H1371" t="s">
        <v>46</v>
      </c>
      <c r="I1371" s="6">
        <f t="shared" ca="1" si="86"/>
        <v>44303</v>
      </c>
      <c r="J1371" cm="1">
        <f t="array" aca="1" ref="J1371" ca="1">_xlfn.LET(
    _xlpm.filteredList, _xlfn._xlws.FILTER(Employee_final!$A$2:$A$205, Employee_final!$R$2:$R$205 = _xlfn.NUMBERVALUE(Tickets_final!$G1371),Employee_final!$U$2:$U$205 &gt;=1),
    _xlpm.countList, COUNTA(_xlpm.filteredList),
    IF(_xlpm.countList = 0, "",
        INDEX(_xlpm.filteredList, RANDBETWEEN(1, _xlpm.countList))
    )
)</f>
        <v>47</v>
      </c>
      <c r="K1371">
        <f t="shared" ca="1" si="87"/>
        <v>6</v>
      </c>
    </row>
    <row r="1372" spans="1:11">
      <c r="A1372">
        <v>1371</v>
      </c>
      <c r="B1372">
        <f t="shared" ca="1" si="84"/>
        <v>141</v>
      </c>
      <c r="C1372" s="6" cm="1">
        <f t="array" aca="1" ref="C1372" ca="1">_xlfn.LET(
    _xlpm.DOJ, _xlfn.XLOOKUP(Tickets_final!$B1372, Employee_final!$A$2:$A$205, Employee_final!$K$2:$K$205, 0, 1, 1),
    _xlpm.RANDDATE, RANDBETWEEN(_xlpm.DOJ, TODAY()),
    _xlpm.RANDDATE
)</f>
        <v>44201</v>
      </c>
      <c r="D1372">
        <f t="shared" ca="1" si="85"/>
        <v>141</v>
      </c>
      <c r="E1372" t="s">
        <v>183</v>
      </c>
      <c r="F1372" t="s">
        <v>184</v>
      </c>
      <c r="G1372" s="9" t="s">
        <v>23</v>
      </c>
      <c r="H1372" t="s">
        <v>23</v>
      </c>
      <c r="I1372" s="6">
        <f t="shared" ca="1" si="86"/>
        <v>44205</v>
      </c>
      <c r="J1372" cm="1">
        <f t="array" aca="1" ref="J1372" ca="1">_xlfn.LET(
    _xlpm.filteredList, _xlfn._xlws.FILTER(Employee_final!$A$2:$A$205, Employee_final!$R$2:$R$205 = _xlfn.NUMBERVALUE(Tickets_final!$G1372),Employee_final!$U$2:$U$205 &gt;=1),
    _xlpm.countList, COUNTA(_xlpm.filteredList),
    IF(_xlpm.countList = 0, "",
        INDEX(_xlpm.filteredList, RANDBETWEEN(1, _xlpm.countList))
    )
)</f>
        <v>2</v>
      </c>
      <c r="K1372">
        <f t="shared" ca="1" si="87"/>
        <v>2</v>
      </c>
    </row>
    <row r="1373" spans="1:11">
      <c r="A1373">
        <v>1372</v>
      </c>
      <c r="B1373">
        <f t="shared" ca="1" si="84"/>
        <v>138</v>
      </c>
      <c r="C1373" s="6" cm="1">
        <f t="array" aca="1" ref="C1373" ca="1">_xlfn.LET(
    _xlpm.DOJ, _xlfn.XLOOKUP(Tickets_final!$B1373, Employee_final!$A$2:$A$205, Employee_final!$K$2:$K$205, 0, 1, 1),
    _xlpm.RANDDATE, RANDBETWEEN(_xlpm.DOJ, TODAY()),
    _xlpm.RANDDATE
)</f>
        <v>44948</v>
      </c>
      <c r="D1373">
        <f t="shared" ca="1" si="85"/>
        <v>138</v>
      </c>
      <c r="E1373" t="s">
        <v>185</v>
      </c>
      <c r="F1373" t="s">
        <v>186</v>
      </c>
      <c r="G1373" s="9" t="s">
        <v>39</v>
      </c>
      <c r="H1373" t="s">
        <v>30</v>
      </c>
      <c r="I1373" s="6">
        <f t="shared" ca="1" si="86"/>
        <v>44957</v>
      </c>
      <c r="J1373" cm="1">
        <f t="array" aca="1" ref="J1373" ca="1">_xlfn.LET(
    _xlpm.filteredList, _xlfn._xlws.FILTER(Employee_final!$A$2:$A$205, Employee_final!$R$2:$R$205 = _xlfn.NUMBERVALUE(Tickets_final!$G1373),Employee_final!$U$2:$U$205 &gt;=1),
    _xlpm.countList, COUNTA(_xlpm.filteredList),
    IF(_xlpm.countList = 0, "",
        INDEX(_xlpm.filteredList, RANDBETWEEN(1, _xlpm.countList))
    )
)</f>
        <v>189</v>
      </c>
      <c r="K1373">
        <f t="shared" ca="1" si="87"/>
        <v>1</v>
      </c>
    </row>
    <row r="1374" spans="1:11">
      <c r="A1374">
        <v>1373</v>
      </c>
      <c r="B1374">
        <f t="shared" ca="1" si="84"/>
        <v>121</v>
      </c>
      <c r="C1374" s="6" cm="1">
        <f t="array" aca="1" ref="C1374" ca="1">_xlfn.LET(
    _xlpm.DOJ, _xlfn.XLOOKUP(Tickets_final!$B1374, Employee_final!$A$2:$A$205, Employee_final!$K$2:$K$205, 0, 1, 1),
    _xlpm.RANDDATE, RANDBETWEEN(_xlpm.DOJ, TODAY()),
    _xlpm.RANDDATE
)</f>
        <v>45070</v>
      </c>
      <c r="D1374">
        <f t="shared" ca="1" si="85"/>
        <v>121</v>
      </c>
      <c r="E1374" t="s">
        <v>187</v>
      </c>
      <c r="F1374" t="s">
        <v>188</v>
      </c>
      <c r="G1374" s="9" t="s">
        <v>30</v>
      </c>
      <c r="H1374" t="s">
        <v>31</v>
      </c>
      <c r="I1374" s="6">
        <f t="shared" ca="1" si="86"/>
        <v>45080</v>
      </c>
      <c r="J1374" cm="1">
        <f t="array" aca="1" ref="J1374" ca="1">_xlfn.LET(
    _xlpm.filteredList, _xlfn._xlws.FILTER(Employee_final!$A$2:$A$205, Employee_final!$R$2:$R$205 = _xlfn.NUMBERVALUE(Tickets_final!$G1374),Employee_final!$U$2:$U$205 &gt;=1),
    _xlpm.countList, COUNTA(_xlpm.filteredList),
    IF(_xlpm.countList = 0, "",
        INDEX(_xlpm.filteredList, RANDBETWEEN(1, _xlpm.countList))
    )
)</f>
        <v>192</v>
      </c>
      <c r="K1374">
        <f t="shared" ca="1" si="87"/>
        <v>2</v>
      </c>
    </row>
    <row r="1375" spans="1:11">
      <c r="A1375">
        <v>1374</v>
      </c>
      <c r="B1375">
        <f t="shared" ca="1" si="84"/>
        <v>136</v>
      </c>
      <c r="C1375" s="6" cm="1">
        <f t="array" aca="1" ref="C1375" ca="1">_xlfn.LET(
    _xlpm.DOJ, _xlfn.XLOOKUP(Tickets_final!$B1375, Employee_final!$A$2:$A$205, Employee_final!$K$2:$K$205, 0, 1, 1),
    _xlpm.RANDDATE, RANDBETWEEN(_xlpm.DOJ, TODAY()),
    _xlpm.RANDDATE
)</f>
        <v>44697</v>
      </c>
      <c r="D1375">
        <f t="shared" ca="1" si="85"/>
        <v>136</v>
      </c>
      <c r="E1375" t="s">
        <v>189</v>
      </c>
      <c r="F1375" t="s">
        <v>190</v>
      </c>
      <c r="G1375" s="9" t="s">
        <v>23</v>
      </c>
      <c r="H1375" t="s">
        <v>23</v>
      </c>
      <c r="I1375" s="6">
        <f t="shared" ca="1" si="86"/>
        <v>44699</v>
      </c>
      <c r="J1375" cm="1">
        <f t="array" aca="1" ref="J1375" ca="1">_xlfn.LET(
    _xlpm.filteredList, _xlfn._xlws.FILTER(Employee_final!$A$2:$A$205, Employee_final!$R$2:$R$205 = _xlfn.NUMBERVALUE(Tickets_final!$G1375),Employee_final!$U$2:$U$205 &gt;=1),
    _xlpm.countList, COUNTA(_xlpm.filteredList),
    IF(_xlpm.countList = 0, "",
        INDEX(_xlpm.filteredList, RANDBETWEEN(1, _xlpm.countList))
    )
)</f>
        <v>11</v>
      </c>
      <c r="K1375">
        <f t="shared" ca="1" si="87"/>
        <v>2</v>
      </c>
    </row>
    <row r="1376" spans="1:11">
      <c r="A1376">
        <v>1375</v>
      </c>
      <c r="B1376">
        <f t="shared" ca="1" si="84"/>
        <v>129</v>
      </c>
      <c r="C1376" s="6" cm="1">
        <f t="array" aca="1" ref="C1376" ca="1">_xlfn.LET(
    _xlpm.DOJ, _xlfn.XLOOKUP(Tickets_final!$B1376, Employee_final!$A$2:$A$205, Employee_final!$K$2:$K$205, 0, 1, 1),
    _xlpm.RANDDATE, RANDBETWEEN(_xlpm.DOJ, TODAY()),
    _xlpm.RANDDATE
)</f>
        <v>44839</v>
      </c>
      <c r="D1376">
        <f t="shared" ca="1" si="85"/>
        <v>129</v>
      </c>
      <c r="E1376" t="s">
        <v>191</v>
      </c>
      <c r="F1376" t="s">
        <v>192</v>
      </c>
      <c r="G1376" s="9" t="s">
        <v>39</v>
      </c>
      <c r="H1376" t="s">
        <v>30</v>
      </c>
      <c r="I1376" s="6">
        <f t="shared" ca="1" si="86"/>
        <v>44848</v>
      </c>
      <c r="J1376" cm="1">
        <f t="array" aca="1" ref="J1376" ca="1">_xlfn.LET(
    _xlpm.filteredList, _xlfn._xlws.FILTER(Employee_final!$A$2:$A$205, Employee_final!$R$2:$R$205 = _xlfn.NUMBERVALUE(Tickets_final!$G1376),Employee_final!$U$2:$U$205 &gt;=1),
    _xlpm.countList, COUNTA(_xlpm.filteredList),
    IF(_xlpm.countList = 0, "",
        INDEX(_xlpm.filteredList, RANDBETWEEN(1, _xlpm.countList))
    )
)</f>
        <v>171</v>
      </c>
      <c r="K1376">
        <f t="shared" ca="1" si="87"/>
        <v>4</v>
      </c>
    </row>
    <row r="1377" spans="1:11">
      <c r="A1377">
        <v>1376</v>
      </c>
      <c r="B1377">
        <f t="shared" ca="1" si="84"/>
        <v>158</v>
      </c>
      <c r="C1377" s="6" cm="1">
        <f t="array" aca="1" ref="C1377" ca="1">_xlfn.LET(
    _xlpm.DOJ, _xlfn.XLOOKUP(Tickets_final!$B1377, Employee_final!$A$2:$A$205, Employee_final!$K$2:$K$205, 0, 1, 1),
    _xlpm.RANDDATE, RANDBETWEEN(_xlpm.DOJ, TODAY()),
    _xlpm.RANDDATE
)</f>
        <v>44700</v>
      </c>
      <c r="D1377">
        <f t="shared" ca="1" si="85"/>
        <v>158</v>
      </c>
      <c r="E1377" t="s">
        <v>193</v>
      </c>
      <c r="F1377" t="s">
        <v>194</v>
      </c>
      <c r="G1377" s="9" t="s">
        <v>30</v>
      </c>
      <c r="H1377" t="s">
        <v>16</v>
      </c>
      <c r="I1377" s="6">
        <f t="shared" ca="1" si="86"/>
        <v>44702</v>
      </c>
      <c r="J1377" cm="1">
        <f t="array" aca="1" ref="J1377" ca="1">_xlfn.LET(
    _xlpm.filteredList, _xlfn._xlws.FILTER(Employee_final!$A$2:$A$205, Employee_final!$R$2:$R$205 = _xlfn.NUMBERVALUE(Tickets_final!$G1377),Employee_final!$U$2:$U$205 &gt;=1),
    _xlpm.countList, COUNTA(_xlpm.filteredList),
    IF(_xlpm.countList = 0, "",
        INDEX(_xlpm.filteredList, RANDBETWEEN(1, _xlpm.countList))
    )
)</f>
        <v>132</v>
      </c>
      <c r="K1377">
        <f t="shared" ca="1" si="87"/>
        <v>3</v>
      </c>
    </row>
    <row r="1378" spans="1:11">
      <c r="A1378">
        <v>1377</v>
      </c>
      <c r="B1378">
        <f t="shared" ca="1" si="84"/>
        <v>42</v>
      </c>
      <c r="C1378" s="6" cm="1">
        <f t="array" aca="1" ref="C1378" ca="1">_xlfn.LET(
    _xlpm.DOJ, _xlfn.XLOOKUP(Tickets_final!$B1378, Employee_final!$A$2:$A$205, Employee_final!$K$2:$K$205, 0, 1, 1),
    _xlpm.RANDDATE, RANDBETWEEN(_xlpm.DOJ, TODAY()),
    _xlpm.RANDDATE
)</f>
        <v>45536</v>
      </c>
      <c r="D1378">
        <f t="shared" ca="1" si="85"/>
        <v>42</v>
      </c>
      <c r="E1378" t="s">
        <v>195</v>
      </c>
      <c r="F1378" t="s">
        <v>196</v>
      </c>
      <c r="G1378" s="9" t="s">
        <v>23</v>
      </c>
      <c r="H1378" t="s">
        <v>39</v>
      </c>
      <c r="I1378" s="6">
        <f t="shared" ca="1" si="86"/>
        <v>45544</v>
      </c>
      <c r="J1378" cm="1">
        <f t="array" aca="1" ref="J1378" ca="1">_xlfn.LET(
    _xlpm.filteredList, _xlfn._xlws.FILTER(Employee_final!$A$2:$A$205, Employee_final!$R$2:$R$205 = _xlfn.NUMBERVALUE(Tickets_final!$G1378),Employee_final!$U$2:$U$205 &gt;=1),
    _xlpm.countList, COUNTA(_xlpm.filteredList),
    IF(_xlpm.countList = 0, "",
        INDEX(_xlpm.filteredList, RANDBETWEEN(1, _xlpm.countList))
    )
)</f>
        <v>142</v>
      </c>
      <c r="K1378">
        <f t="shared" ca="1" si="87"/>
        <v>6</v>
      </c>
    </row>
    <row r="1379" spans="1:11">
      <c r="A1379">
        <v>1378</v>
      </c>
      <c r="B1379">
        <f t="shared" ca="1" si="84"/>
        <v>122</v>
      </c>
      <c r="C1379" s="6" cm="1">
        <f t="array" aca="1" ref="C1379" ca="1">_xlfn.LET(
    _xlpm.DOJ, _xlfn.XLOOKUP(Tickets_final!$B1379, Employee_final!$A$2:$A$205, Employee_final!$K$2:$K$205, 0, 1, 1),
    _xlpm.RANDDATE, RANDBETWEEN(_xlpm.DOJ, TODAY()),
    _xlpm.RANDDATE
)</f>
        <v>44814</v>
      </c>
      <c r="D1379">
        <f t="shared" ca="1" si="85"/>
        <v>122</v>
      </c>
      <c r="E1379" t="s">
        <v>197</v>
      </c>
      <c r="F1379" t="s">
        <v>198</v>
      </c>
      <c r="G1379" s="9" t="s">
        <v>19</v>
      </c>
      <c r="H1379" t="s">
        <v>46</v>
      </c>
      <c r="I1379" s="6">
        <f t="shared" ca="1" si="86"/>
        <v>44821</v>
      </c>
      <c r="J1379" cm="1">
        <f t="array" aca="1" ref="J1379" ca="1">_xlfn.LET(
    _xlpm.filteredList, _xlfn._xlws.FILTER(Employee_final!$A$2:$A$205, Employee_final!$R$2:$R$205 = _xlfn.NUMBERVALUE(Tickets_final!$G1379),Employee_final!$U$2:$U$205 &gt;=1),
    _xlpm.countList, COUNTA(_xlpm.filteredList),
    IF(_xlpm.countList = 0, "",
        INDEX(_xlpm.filteredList, RANDBETWEEN(1, _xlpm.countList))
    )
)</f>
        <v>9</v>
      </c>
      <c r="K1379">
        <f t="shared" ca="1" si="87"/>
        <v>5</v>
      </c>
    </row>
    <row r="1380" spans="1:11">
      <c r="A1380">
        <v>1379</v>
      </c>
      <c r="B1380">
        <f t="shared" ca="1" si="84"/>
        <v>191</v>
      </c>
      <c r="C1380" s="6" cm="1">
        <f t="array" aca="1" ref="C1380" ca="1">_xlfn.LET(
    _xlpm.DOJ, _xlfn.XLOOKUP(Tickets_final!$B1380, Employee_final!$A$2:$A$205, Employee_final!$K$2:$K$205, 0, 1, 1),
    _xlpm.RANDDATE, RANDBETWEEN(_xlpm.DOJ, TODAY()),
    _xlpm.RANDDATE
)</f>
        <v>45692</v>
      </c>
      <c r="D1380">
        <f t="shared" ca="1" si="85"/>
        <v>191</v>
      </c>
      <c r="E1380" t="s">
        <v>199</v>
      </c>
      <c r="F1380" t="s">
        <v>200</v>
      </c>
      <c r="G1380" s="9" t="s">
        <v>23</v>
      </c>
      <c r="H1380" t="s">
        <v>39</v>
      </c>
      <c r="I1380" s="6">
        <f t="shared" ca="1" si="86"/>
        <v>45696</v>
      </c>
      <c r="J1380" cm="1">
        <f t="array" aca="1" ref="J1380" ca="1">_xlfn.LET(
    _xlpm.filteredList, _xlfn._xlws.FILTER(Employee_final!$A$2:$A$205, Employee_final!$R$2:$R$205 = _xlfn.NUMBERVALUE(Tickets_final!$G1380),Employee_final!$U$2:$U$205 &gt;=1),
    _xlpm.countList, COUNTA(_xlpm.filteredList),
    IF(_xlpm.countList = 0, "",
        INDEX(_xlpm.filteredList, RANDBETWEEN(1, _xlpm.countList))
    )
)</f>
        <v>176</v>
      </c>
      <c r="K1380">
        <f t="shared" ca="1" si="87"/>
        <v>4</v>
      </c>
    </row>
    <row r="1381" spans="1:11">
      <c r="A1381">
        <v>1380</v>
      </c>
      <c r="B1381">
        <f t="shared" ca="1" si="84"/>
        <v>170</v>
      </c>
      <c r="C1381" s="6" cm="1">
        <f t="array" aca="1" ref="C1381" ca="1">_xlfn.LET(
    _xlpm.DOJ, _xlfn.XLOOKUP(Tickets_final!$B1381, Employee_final!$A$2:$A$205, Employee_final!$K$2:$K$205, 0, 1, 1),
    _xlpm.RANDDATE, RANDBETWEEN(_xlpm.DOJ, TODAY()),
    _xlpm.RANDDATE
)</f>
        <v>44745</v>
      </c>
      <c r="D1381">
        <f t="shared" ca="1" si="85"/>
        <v>12</v>
      </c>
      <c r="E1381" t="s">
        <v>201</v>
      </c>
      <c r="F1381" t="s">
        <v>202</v>
      </c>
      <c r="G1381" s="9" t="s">
        <v>39</v>
      </c>
      <c r="H1381" t="s">
        <v>30</v>
      </c>
      <c r="I1381" s="6">
        <f t="shared" ca="1" si="86"/>
        <v>44747</v>
      </c>
      <c r="J1381" cm="1">
        <f t="array" aca="1" ref="J1381" ca="1">_xlfn.LET(
    _xlpm.filteredList, _xlfn._xlws.FILTER(Employee_final!$A$2:$A$205, Employee_final!$R$2:$R$205 = _xlfn.NUMBERVALUE(Tickets_final!$G1381),Employee_final!$U$2:$U$205 &gt;=1),
    _xlpm.countList, COUNTA(_xlpm.filteredList),
    IF(_xlpm.countList = 0, "",
        INDEX(_xlpm.filteredList, RANDBETWEEN(1, _xlpm.countList))
    )
)</f>
        <v>101</v>
      </c>
      <c r="K1381">
        <f t="shared" ca="1" si="87"/>
        <v>1</v>
      </c>
    </row>
    <row r="1382" spans="1:11">
      <c r="A1382">
        <v>1381</v>
      </c>
      <c r="B1382">
        <f t="shared" ca="1" si="84"/>
        <v>99</v>
      </c>
      <c r="C1382" s="6" cm="1">
        <f t="array" aca="1" ref="C1382" ca="1">_xlfn.LET(
    _xlpm.DOJ, _xlfn.XLOOKUP(Tickets_final!$B1382, Employee_final!$A$2:$A$205, Employee_final!$K$2:$K$205, 0, 1, 1),
    _xlpm.RANDDATE, RANDBETWEEN(_xlpm.DOJ, TODAY()),
    _xlpm.RANDDATE
)</f>
        <v>45300</v>
      </c>
      <c r="D1382">
        <f t="shared" ca="1" si="85"/>
        <v>99</v>
      </c>
      <c r="E1382" t="s">
        <v>203</v>
      </c>
      <c r="F1382" t="s">
        <v>204</v>
      </c>
      <c r="G1382" s="9" t="s">
        <v>30</v>
      </c>
      <c r="H1382" t="s">
        <v>35</v>
      </c>
      <c r="I1382" s="6">
        <f t="shared" ca="1" si="86"/>
        <v>45305</v>
      </c>
      <c r="J1382" cm="1">
        <f t="array" aca="1" ref="J1382" ca="1">_xlfn.LET(
    _xlpm.filteredList, _xlfn._xlws.FILTER(Employee_final!$A$2:$A$205, Employee_final!$R$2:$R$205 = _xlfn.NUMBERVALUE(Tickets_final!$G1382),Employee_final!$U$2:$U$205 &gt;=1),
    _xlpm.countList, COUNTA(_xlpm.filteredList),
    IF(_xlpm.countList = 0, "",
        INDEX(_xlpm.filteredList, RANDBETWEEN(1, _xlpm.countList))
    )
)</f>
        <v>87</v>
      </c>
      <c r="K1382">
        <f t="shared" ca="1" si="87"/>
        <v>4</v>
      </c>
    </row>
    <row r="1383" spans="1:11">
      <c r="A1383">
        <v>1382</v>
      </c>
      <c r="B1383">
        <f t="shared" ca="1" si="84"/>
        <v>56</v>
      </c>
      <c r="C1383" s="6" cm="1">
        <f t="array" aca="1" ref="C1383" ca="1">_xlfn.LET(
    _xlpm.DOJ, _xlfn.XLOOKUP(Tickets_final!$B1383, Employee_final!$A$2:$A$205, Employee_final!$K$2:$K$205, 0, 1, 1),
    _xlpm.RANDDATE, RANDBETWEEN(_xlpm.DOJ, TODAY()),
    _xlpm.RANDDATE
)</f>
        <v>45542</v>
      </c>
      <c r="D1383">
        <f t="shared" ca="1" si="85"/>
        <v>56</v>
      </c>
      <c r="E1383" t="s">
        <v>205</v>
      </c>
      <c r="F1383" t="s">
        <v>206</v>
      </c>
      <c r="G1383" s="9" t="s">
        <v>23</v>
      </c>
      <c r="H1383" t="s">
        <v>23</v>
      </c>
      <c r="I1383" s="6">
        <f t="shared" ca="1" si="86"/>
        <v>45549</v>
      </c>
      <c r="J1383" cm="1">
        <f t="array" aca="1" ref="J1383" ca="1">_xlfn.LET(
    _xlpm.filteredList, _xlfn._xlws.FILTER(Employee_final!$A$2:$A$205, Employee_final!$R$2:$R$205 = _xlfn.NUMBERVALUE(Tickets_final!$G1383),Employee_final!$U$2:$U$205 &gt;=1),
    _xlpm.countList, COUNTA(_xlpm.filteredList),
    IF(_xlpm.countList = 0, "",
        INDEX(_xlpm.filteredList, RANDBETWEEN(1, _xlpm.countList))
    )
)</f>
        <v>71</v>
      </c>
      <c r="K1383">
        <f t="shared" ca="1" si="87"/>
        <v>4</v>
      </c>
    </row>
    <row r="1384" spans="1:11">
      <c r="A1384">
        <v>1383</v>
      </c>
      <c r="B1384">
        <f t="shared" ca="1" si="84"/>
        <v>30</v>
      </c>
      <c r="C1384" s="6" cm="1">
        <f t="array" aca="1" ref="C1384" ca="1">_xlfn.LET(
    _xlpm.DOJ, _xlfn.XLOOKUP(Tickets_final!$B1384, Employee_final!$A$2:$A$205, Employee_final!$K$2:$K$205, 0, 1, 1),
    _xlpm.RANDDATE, RANDBETWEEN(_xlpm.DOJ, TODAY()),
    _xlpm.RANDDATE
)</f>
        <v>43587</v>
      </c>
      <c r="D1384">
        <f t="shared" ca="1" si="85"/>
        <v>7</v>
      </c>
      <c r="E1384" t="s">
        <v>207</v>
      </c>
      <c r="F1384" t="s">
        <v>136</v>
      </c>
      <c r="G1384" s="9" t="s">
        <v>39</v>
      </c>
      <c r="H1384" t="s">
        <v>19</v>
      </c>
      <c r="I1384" s="6">
        <f t="shared" ca="1" si="86"/>
        <v>43596</v>
      </c>
      <c r="J1384" cm="1">
        <f t="array" aca="1" ref="J1384" ca="1">_xlfn.LET(
    _xlpm.filteredList, _xlfn._xlws.FILTER(Employee_final!$A$2:$A$205, Employee_final!$R$2:$R$205 = _xlfn.NUMBERVALUE(Tickets_final!$G1384),Employee_final!$U$2:$U$205 &gt;=1),
    _xlpm.countList, COUNTA(_xlpm.filteredList),
    IF(_xlpm.countList = 0, "",
        INDEX(_xlpm.filteredList, RANDBETWEEN(1, _xlpm.countList))
    )
)</f>
        <v>88</v>
      </c>
      <c r="K1384">
        <f t="shared" ca="1" si="87"/>
        <v>5</v>
      </c>
    </row>
    <row r="1385" spans="1:11">
      <c r="A1385">
        <v>1384</v>
      </c>
      <c r="B1385">
        <f t="shared" ca="1" si="84"/>
        <v>111</v>
      </c>
      <c r="C1385" s="6" cm="1">
        <f t="array" aca="1" ref="C1385" ca="1">_xlfn.LET(
    _xlpm.DOJ, _xlfn.XLOOKUP(Tickets_final!$B1385, Employee_final!$A$2:$A$205, Employee_final!$K$2:$K$205, 0, 1, 1),
    _xlpm.RANDDATE, RANDBETWEEN(_xlpm.DOJ, TODAY()),
    _xlpm.RANDDATE
)</f>
        <v>44743</v>
      </c>
      <c r="D1385">
        <f t="shared" ca="1" si="85"/>
        <v>111</v>
      </c>
      <c r="E1385" t="s">
        <v>208</v>
      </c>
      <c r="F1385" t="s">
        <v>209</v>
      </c>
      <c r="G1385" s="9" t="s">
        <v>39</v>
      </c>
      <c r="H1385" t="s">
        <v>30</v>
      </c>
      <c r="I1385" s="6">
        <f t="shared" ca="1" si="86"/>
        <v>44748</v>
      </c>
      <c r="J1385" cm="1">
        <f t="array" aca="1" ref="J1385" ca="1">_xlfn.LET(
    _xlpm.filteredList, _xlfn._xlws.FILTER(Employee_final!$A$2:$A$205, Employee_final!$R$2:$R$205 = _xlfn.NUMBERVALUE(Tickets_final!$G1385),Employee_final!$U$2:$U$205 &gt;=1),
    _xlpm.countList, COUNTA(_xlpm.filteredList),
    IF(_xlpm.countList = 0, "",
        INDEX(_xlpm.filteredList, RANDBETWEEN(1, _xlpm.countList))
    )
)</f>
        <v>67</v>
      </c>
      <c r="K1385">
        <f t="shared" ca="1" si="87"/>
        <v>1</v>
      </c>
    </row>
    <row r="1386" spans="1:11">
      <c r="A1386">
        <v>1385</v>
      </c>
      <c r="B1386">
        <f t="shared" ca="1" si="84"/>
        <v>140</v>
      </c>
      <c r="C1386" s="6" cm="1">
        <f t="array" aca="1" ref="C1386" ca="1">_xlfn.LET(
    _xlpm.DOJ, _xlfn.XLOOKUP(Tickets_final!$B1386, Employee_final!$A$2:$A$205, Employee_final!$K$2:$K$205, 0, 1, 1),
    _xlpm.RANDDATE, RANDBETWEEN(_xlpm.DOJ, TODAY()),
    _xlpm.RANDDATE
)</f>
        <v>45707</v>
      </c>
      <c r="D1386">
        <f t="shared" ca="1" si="85"/>
        <v>188</v>
      </c>
      <c r="E1386" t="s">
        <v>210</v>
      </c>
      <c r="F1386" t="s">
        <v>211</v>
      </c>
      <c r="G1386" s="9" t="s">
        <v>30</v>
      </c>
      <c r="H1386" t="s">
        <v>35</v>
      </c>
      <c r="I1386" s="6">
        <f t="shared" ca="1" si="86"/>
        <v>45712</v>
      </c>
      <c r="J1386" cm="1">
        <f t="array" aca="1" ref="J1386" ca="1">_xlfn.LET(
    _xlpm.filteredList, _xlfn._xlws.FILTER(Employee_final!$A$2:$A$205, Employee_final!$R$2:$R$205 = _xlfn.NUMBERVALUE(Tickets_final!$G1386),Employee_final!$U$2:$U$205 &gt;=1),
    _xlpm.countList, COUNTA(_xlpm.filteredList),
    IF(_xlpm.countList = 0, "",
        INDEX(_xlpm.filteredList, RANDBETWEEN(1, _xlpm.countList))
    )
)</f>
        <v>105</v>
      </c>
      <c r="K1386">
        <f t="shared" ca="1" si="87"/>
        <v>1</v>
      </c>
    </row>
    <row r="1387" spans="1:11">
      <c r="A1387">
        <v>1386</v>
      </c>
      <c r="B1387">
        <f t="shared" ca="1" si="84"/>
        <v>6</v>
      </c>
      <c r="C1387" s="6" cm="1">
        <f t="array" aca="1" ref="C1387" ca="1">_xlfn.LET(
    _xlpm.DOJ, _xlfn.XLOOKUP(Tickets_final!$B1387, Employee_final!$A$2:$A$205, Employee_final!$K$2:$K$205, 0, 1, 1),
    _xlpm.RANDDATE, RANDBETWEEN(_xlpm.DOJ, TODAY()),
    _xlpm.RANDDATE
)</f>
        <v>45660</v>
      </c>
      <c r="D1387">
        <f t="shared" ca="1" si="85"/>
        <v>6</v>
      </c>
      <c r="E1387" t="s">
        <v>212</v>
      </c>
      <c r="F1387" t="s">
        <v>213</v>
      </c>
      <c r="G1387" s="9" t="s">
        <v>23</v>
      </c>
      <c r="H1387" t="s">
        <v>39</v>
      </c>
      <c r="I1387" s="6">
        <f t="shared" ca="1" si="86"/>
        <v>45669</v>
      </c>
      <c r="J1387" cm="1">
        <f t="array" aca="1" ref="J1387" ca="1">_xlfn.LET(
    _xlpm.filteredList, _xlfn._xlws.FILTER(Employee_final!$A$2:$A$205, Employee_final!$R$2:$R$205 = _xlfn.NUMBERVALUE(Tickets_final!$G1387),Employee_final!$U$2:$U$205 &gt;=1),
    _xlpm.countList, COUNTA(_xlpm.filteredList),
    IF(_xlpm.countList = 0, "",
        INDEX(_xlpm.filteredList, RANDBETWEEN(1, _xlpm.countList))
    )
)</f>
        <v>150</v>
      </c>
      <c r="K1387">
        <f t="shared" ca="1" si="87"/>
        <v>5</v>
      </c>
    </row>
    <row r="1388" spans="1:11">
      <c r="A1388">
        <v>1387</v>
      </c>
      <c r="B1388">
        <f t="shared" ca="1" si="84"/>
        <v>184</v>
      </c>
      <c r="C1388" s="6" cm="1">
        <f t="array" aca="1" ref="C1388" ca="1">_xlfn.LET(
    _xlpm.DOJ, _xlfn.XLOOKUP(Tickets_final!$B1388, Employee_final!$A$2:$A$205, Employee_final!$K$2:$K$205, 0, 1, 1),
    _xlpm.RANDDATE, RANDBETWEEN(_xlpm.DOJ, TODAY()),
    _xlpm.RANDDATE
)</f>
        <v>45294</v>
      </c>
      <c r="D1388">
        <f t="shared" ca="1" si="85"/>
        <v>184</v>
      </c>
      <c r="E1388" t="s">
        <v>214</v>
      </c>
      <c r="F1388" t="s">
        <v>215</v>
      </c>
      <c r="G1388" s="9" t="s">
        <v>39</v>
      </c>
      <c r="H1388" t="s">
        <v>30</v>
      </c>
      <c r="I1388" s="6">
        <f t="shared" ca="1" si="86"/>
        <v>45304</v>
      </c>
      <c r="J1388" cm="1">
        <f t="array" aca="1" ref="J1388" ca="1">_xlfn.LET(
    _xlpm.filteredList, _xlfn._xlws.FILTER(Employee_final!$A$2:$A$205, Employee_final!$R$2:$R$205 = _xlfn.NUMBERVALUE(Tickets_final!$G1388),Employee_final!$U$2:$U$205 &gt;=1),
    _xlpm.countList, COUNTA(_xlpm.filteredList),
    IF(_xlpm.countList = 0, "",
        INDEX(_xlpm.filteredList, RANDBETWEEN(1, _xlpm.countList))
    )
)</f>
        <v>120</v>
      </c>
      <c r="K1388">
        <f t="shared" ca="1" si="87"/>
        <v>1</v>
      </c>
    </row>
    <row r="1389" spans="1:11">
      <c r="A1389">
        <v>1388</v>
      </c>
      <c r="B1389">
        <f t="shared" ca="1" si="84"/>
        <v>133</v>
      </c>
      <c r="C1389" s="6" cm="1">
        <f t="array" aca="1" ref="C1389" ca="1">_xlfn.LET(
    _xlpm.DOJ, _xlfn.XLOOKUP(Tickets_final!$B1389, Employee_final!$A$2:$A$205, Employee_final!$K$2:$K$205, 0, 1, 1),
    _xlpm.RANDDATE, RANDBETWEEN(_xlpm.DOJ, TODAY()),
    _xlpm.RANDDATE
)</f>
        <v>45730</v>
      </c>
      <c r="D1389">
        <f t="shared" ca="1" si="85"/>
        <v>133</v>
      </c>
      <c r="E1389" t="s">
        <v>216</v>
      </c>
      <c r="F1389" t="s">
        <v>217</v>
      </c>
      <c r="G1389" s="9" t="s">
        <v>30</v>
      </c>
      <c r="H1389" t="s">
        <v>16</v>
      </c>
      <c r="I1389" s="6">
        <f t="shared" ca="1" si="86"/>
        <v>45735</v>
      </c>
      <c r="J1389" cm="1">
        <f t="array" aca="1" ref="J1389" ca="1">_xlfn.LET(
    _xlpm.filteredList, _xlfn._xlws.FILTER(Employee_final!$A$2:$A$205, Employee_final!$R$2:$R$205 = _xlfn.NUMBERVALUE(Tickets_final!$G1389),Employee_final!$U$2:$U$205 &gt;=1),
    _xlpm.countList, COUNTA(_xlpm.filteredList),
    IF(_xlpm.countList = 0, "",
        INDEX(_xlpm.filteredList, RANDBETWEEN(1, _xlpm.countList))
    )
)</f>
        <v>181</v>
      </c>
      <c r="K1389">
        <f t="shared" ca="1" si="87"/>
        <v>4</v>
      </c>
    </row>
    <row r="1390" spans="1:11">
      <c r="A1390">
        <v>1389</v>
      </c>
      <c r="B1390">
        <f t="shared" ca="1" si="84"/>
        <v>47</v>
      </c>
      <c r="C1390" s="6" cm="1">
        <f t="array" aca="1" ref="C1390" ca="1">_xlfn.LET(
    _xlpm.DOJ, _xlfn.XLOOKUP(Tickets_final!$B1390, Employee_final!$A$2:$A$205, Employee_final!$K$2:$K$205, 0, 1, 1),
    _xlpm.RANDDATE, RANDBETWEEN(_xlpm.DOJ, TODAY()),
    _xlpm.RANDDATE
)</f>
        <v>44412</v>
      </c>
      <c r="D1390">
        <f t="shared" ca="1" si="85"/>
        <v>47</v>
      </c>
      <c r="E1390" t="s">
        <v>218</v>
      </c>
      <c r="F1390" t="s">
        <v>219</v>
      </c>
      <c r="G1390" s="9" t="s">
        <v>23</v>
      </c>
      <c r="H1390" t="s">
        <v>23</v>
      </c>
      <c r="I1390" s="6">
        <f t="shared" ca="1" si="86"/>
        <v>44416</v>
      </c>
      <c r="J1390" cm="1">
        <f t="array" aca="1" ref="J1390" ca="1">_xlfn.LET(
    _xlpm.filteredList, _xlfn._xlws.FILTER(Employee_final!$A$2:$A$205, Employee_final!$R$2:$R$205 = _xlfn.NUMBERVALUE(Tickets_final!$G1390),Employee_final!$U$2:$U$205 &gt;=1),
    _xlpm.countList, COUNTA(_xlpm.filteredList),
    IF(_xlpm.countList = 0, "",
        INDEX(_xlpm.filteredList, RANDBETWEEN(1, _xlpm.countList))
    )
)</f>
        <v>78</v>
      </c>
      <c r="K1390">
        <f t="shared" ca="1" si="87"/>
        <v>2</v>
      </c>
    </row>
    <row r="1391" spans="1:11">
      <c r="A1391">
        <v>1390</v>
      </c>
      <c r="B1391">
        <f t="shared" ca="1" si="84"/>
        <v>141</v>
      </c>
      <c r="C1391" s="6" cm="1">
        <f t="array" aca="1" ref="C1391" ca="1">_xlfn.LET(
    _xlpm.DOJ, _xlfn.XLOOKUP(Tickets_final!$B1391, Employee_final!$A$2:$A$205, Employee_final!$K$2:$K$205, 0, 1, 1),
    _xlpm.RANDDATE, RANDBETWEEN(_xlpm.DOJ, TODAY()),
    _xlpm.RANDDATE
)</f>
        <v>44685</v>
      </c>
      <c r="D1391">
        <f t="shared" ca="1" si="85"/>
        <v>141</v>
      </c>
      <c r="E1391" t="s">
        <v>220</v>
      </c>
      <c r="F1391" t="s">
        <v>221</v>
      </c>
      <c r="G1391" s="9" t="s">
        <v>19</v>
      </c>
      <c r="H1391" t="s">
        <v>46</v>
      </c>
      <c r="I1391" s="6">
        <f t="shared" ca="1" si="86"/>
        <v>44690</v>
      </c>
      <c r="J1391" cm="1">
        <f t="array" aca="1" ref="J1391" ca="1">_xlfn.LET(
    _xlpm.filteredList, _xlfn._xlws.FILTER(Employee_final!$A$2:$A$205, Employee_final!$R$2:$R$205 = _xlfn.NUMBERVALUE(Tickets_final!$G1391),Employee_final!$U$2:$U$205 &gt;=1),
    _xlpm.countList, COUNTA(_xlpm.filteredList),
    IF(_xlpm.countList = 0, "",
        INDEX(_xlpm.filteredList, RANDBETWEEN(1, _xlpm.countList))
    )
)</f>
        <v>82</v>
      </c>
      <c r="K1391">
        <f t="shared" ca="1" si="87"/>
        <v>1</v>
      </c>
    </row>
    <row r="1392" spans="1:11">
      <c r="A1392">
        <v>1391</v>
      </c>
      <c r="B1392">
        <f t="shared" ca="1" si="84"/>
        <v>35</v>
      </c>
      <c r="C1392" s="6" cm="1">
        <f t="array" aca="1" ref="C1392" ca="1">_xlfn.LET(
    _xlpm.DOJ, _xlfn.XLOOKUP(Tickets_final!$B1392, Employee_final!$A$2:$A$205, Employee_final!$K$2:$K$205, 0, 1, 1),
    _xlpm.RANDDATE, RANDBETWEEN(_xlpm.DOJ, TODAY()),
    _xlpm.RANDDATE
)</f>
        <v>44341</v>
      </c>
      <c r="D1392">
        <f t="shared" ca="1" si="85"/>
        <v>35</v>
      </c>
      <c r="E1392" t="s">
        <v>222</v>
      </c>
      <c r="F1392" t="s">
        <v>223</v>
      </c>
      <c r="G1392" s="9" t="s">
        <v>30</v>
      </c>
      <c r="H1392" t="s">
        <v>31</v>
      </c>
      <c r="I1392" s="6">
        <f t="shared" ca="1" si="86"/>
        <v>44347</v>
      </c>
      <c r="J1392" cm="1">
        <f t="array" aca="1" ref="J1392" ca="1">_xlfn.LET(
    _xlpm.filteredList, _xlfn._xlws.FILTER(Employee_final!$A$2:$A$205, Employee_final!$R$2:$R$205 = _xlfn.NUMBERVALUE(Tickets_final!$G1392),Employee_final!$U$2:$U$205 &gt;=1),
    _xlpm.countList, COUNTA(_xlpm.filteredList),
    IF(_xlpm.countList = 0, "",
        INDEX(_xlpm.filteredList, RANDBETWEEN(1, _xlpm.countList))
    )
)</f>
        <v>102</v>
      </c>
      <c r="K1392">
        <f t="shared" ca="1" si="87"/>
        <v>1</v>
      </c>
    </row>
    <row r="1393" spans="1:11">
      <c r="A1393">
        <v>1392</v>
      </c>
      <c r="B1393">
        <f t="shared" ca="1" si="84"/>
        <v>165</v>
      </c>
      <c r="C1393" s="6" cm="1">
        <f t="array" aca="1" ref="C1393" ca="1">_xlfn.LET(
    _xlpm.DOJ, _xlfn.XLOOKUP(Tickets_final!$B1393, Employee_final!$A$2:$A$205, Employee_final!$K$2:$K$205, 0, 1, 1),
    _xlpm.RANDDATE, RANDBETWEEN(_xlpm.DOJ, TODAY()),
    _xlpm.RANDDATE
)</f>
        <v>44352</v>
      </c>
      <c r="D1393">
        <f t="shared" ca="1" si="85"/>
        <v>165</v>
      </c>
      <c r="E1393" t="s">
        <v>224</v>
      </c>
      <c r="F1393" t="s">
        <v>225</v>
      </c>
      <c r="G1393" s="9" t="s">
        <v>30</v>
      </c>
      <c r="H1393" t="s">
        <v>16</v>
      </c>
      <c r="I1393" s="6">
        <f t="shared" ca="1" si="86"/>
        <v>44355</v>
      </c>
      <c r="J1393" cm="1">
        <f t="array" aca="1" ref="J1393" ca="1">_xlfn.LET(
    _xlpm.filteredList, _xlfn._xlws.FILTER(Employee_final!$A$2:$A$205, Employee_final!$R$2:$R$205 = _xlfn.NUMBERVALUE(Tickets_final!$G1393),Employee_final!$U$2:$U$205 &gt;=1),
    _xlpm.countList, COUNTA(_xlpm.filteredList),
    IF(_xlpm.countList = 0, "",
        INDEX(_xlpm.filteredList, RANDBETWEEN(1, _xlpm.countList))
    )
)</f>
        <v>52</v>
      </c>
      <c r="K1393">
        <f t="shared" ca="1" si="87"/>
        <v>6</v>
      </c>
    </row>
    <row r="1394" spans="1:11">
      <c r="A1394">
        <v>1393</v>
      </c>
      <c r="B1394">
        <f t="shared" ca="1" si="84"/>
        <v>189</v>
      </c>
      <c r="C1394" s="6" cm="1">
        <f t="array" aca="1" ref="C1394" ca="1">_xlfn.LET(
    _xlpm.DOJ, _xlfn.XLOOKUP(Tickets_final!$B1394, Employee_final!$A$2:$A$205, Employee_final!$K$2:$K$205, 0, 1, 1),
    _xlpm.RANDDATE, RANDBETWEEN(_xlpm.DOJ, TODAY()),
    _xlpm.RANDDATE
)</f>
        <v>44686</v>
      </c>
      <c r="D1394">
        <f t="shared" ca="1" si="85"/>
        <v>189</v>
      </c>
      <c r="E1394" t="s">
        <v>226</v>
      </c>
      <c r="F1394" t="s">
        <v>227</v>
      </c>
      <c r="G1394" s="9" t="s">
        <v>23</v>
      </c>
      <c r="H1394" t="s">
        <v>23</v>
      </c>
      <c r="I1394" s="6">
        <f t="shared" ca="1" si="86"/>
        <v>44690</v>
      </c>
      <c r="J1394" cm="1">
        <f t="array" aca="1" ref="J1394" ca="1">_xlfn.LET(
    _xlpm.filteredList, _xlfn._xlws.FILTER(Employee_final!$A$2:$A$205, Employee_final!$R$2:$R$205 = _xlfn.NUMBERVALUE(Tickets_final!$G1394),Employee_final!$U$2:$U$205 &gt;=1),
    _xlpm.countList, COUNTA(_xlpm.filteredList),
    IF(_xlpm.countList = 0, "",
        INDEX(_xlpm.filteredList, RANDBETWEEN(1, _xlpm.countList))
    )
)</f>
        <v>36</v>
      </c>
      <c r="K1394">
        <f t="shared" ca="1" si="87"/>
        <v>5</v>
      </c>
    </row>
    <row r="1395" spans="1:11">
      <c r="A1395">
        <v>1394</v>
      </c>
      <c r="B1395">
        <f t="shared" ca="1" si="84"/>
        <v>163</v>
      </c>
      <c r="C1395" s="6" cm="1">
        <f t="array" aca="1" ref="C1395" ca="1">_xlfn.LET(
    _xlpm.DOJ, _xlfn.XLOOKUP(Tickets_final!$B1395, Employee_final!$A$2:$A$205, Employee_final!$K$2:$K$205, 0, 1, 1),
    _xlpm.RANDDATE, RANDBETWEEN(_xlpm.DOJ, TODAY()),
    _xlpm.RANDDATE
)</f>
        <v>43828</v>
      </c>
      <c r="D1395">
        <f t="shared" ca="1" si="85"/>
        <v>163</v>
      </c>
      <c r="E1395" t="s">
        <v>228</v>
      </c>
      <c r="F1395" t="s">
        <v>229</v>
      </c>
      <c r="G1395" s="9" t="s">
        <v>19</v>
      </c>
      <c r="H1395" t="s">
        <v>46</v>
      </c>
      <c r="I1395" s="6">
        <f t="shared" ca="1" si="86"/>
        <v>43830</v>
      </c>
      <c r="J1395" cm="1">
        <f t="array" aca="1" ref="J1395" ca="1">_xlfn.LET(
    _xlpm.filteredList, _xlfn._xlws.FILTER(Employee_final!$A$2:$A$205, Employee_final!$R$2:$R$205 = _xlfn.NUMBERVALUE(Tickets_final!$G1395),Employee_final!$U$2:$U$205 &gt;=1),
    _xlpm.countList, COUNTA(_xlpm.filteredList),
    IF(_xlpm.countList = 0, "",
        INDEX(_xlpm.filteredList, RANDBETWEEN(1, _xlpm.countList))
    )
)</f>
        <v>92</v>
      </c>
      <c r="K1395">
        <f t="shared" ca="1" si="87"/>
        <v>4</v>
      </c>
    </row>
    <row r="1396" spans="1:11">
      <c r="A1396">
        <v>1395</v>
      </c>
      <c r="B1396">
        <f t="shared" ca="1" si="84"/>
        <v>152</v>
      </c>
      <c r="C1396" s="6" cm="1">
        <f t="array" aca="1" ref="C1396" ca="1">_xlfn.LET(
    _xlpm.DOJ, _xlfn.XLOOKUP(Tickets_final!$B1396, Employee_final!$A$2:$A$205, Employee_final!$K$2:$K$205, 0, 1, 1),
    _xlpm.RANDDATE, RANDBETWEEN(_xlpm.DOJ, TODAY()),
    _xlpm.RANDDATE
)</f>
        <v>43791</v>
      </c>
      <c r="D1396">
        <f t="shared" ca="1" si="85"/>
        <v>152</v>
      </c>
      <c r="E1396" t="s">
        <v>230</v>
      </c>
      <c r="F1396" t="s">
        <v>231</v>
      </c>
      <c r="G1396" s="9" t="s">
        <v>30</v>
      </c>
      <c r="H1396" t="s">
        <v>16</v>
      </c>
      <c r="I1396" s="6">
        <f t="shared" ca="1" si="86"/>
        <v>43796</v>
      </c>
      <c r="J1396" cm="1">
        <f t="array" aca="1" ref="J1396" ca="1">_xlfn.LET(
    _xlpm.filteredList, _xlfn._xlws.FILTER(Employee_final!$A$2:$A$205, Employee_final!$R$2:$R$205 = _xlfn.NUMBERVALUE(Tickets_final!$G1396),Employee_final!$U$2:$U$205 &gt;=1),
    _xlpm.countList, COUNTA(_xlpm.filteredList),
    IF(_xlpm.countList = 0, "",
        INDEX(_xlpm.filteredList, RANDBETWEEN(1, _xlpm.countList))
    )
)</f>
        <v>192</v>
      </c>
      <c r="K1396">
        <f t="shared" ca="1" si="87"/>
        <v>3</v>
      </c>
    </row>
    <row r="1397" spans="1:11">
      <c r="A1397">
        <v>1396</v>
      </c>
      <c r="B1397">
        <f t="shared" ca="1" si="84"/>
        <v>106</v>
      </c>
      <c r="C1397" s="6" cm="1">
        <f t="array" aca="1" ref="C1397" ca="1">_xlfn.LET(
    _xlpm.DOJ, _xlfn.XLOOKUP(Tickets_final!$B1397, Employee_final!$A$2:$A$205, Employee_final!$K$2:$K$205, 0, 1, 1),
    _xlpm.RANDDATE, RANDBETWEEN(_xlpm.DOJ, TODAY()),
    _xlpm.RANDDATE
)</f>
        <v>44869</v>
      </c>
      <c r="D1397">
        <f t="shared" ca="1" si="85"/>
        <v>106</v>
      </c>
      <c r="E1397" t="s">
        <v>232</v>
      </c>
      <c r="F1397" t="s">
        <v>233</v>
      </c>
      <c r="G1397" s="9" t="s">
        <v>39</v>
      </c>
      <c r="H1397" t="s">
        <v>19</v>
      </c>
      <c r="I1397" s="6">
        <f t="shared" ca="1" si="86"/>
        <v>44878</v>
      </c>
      <c r="J1397" cm="1">
        <f t="array" aca="1" ref="J1397" ca="1">_xlfn.LET(
    _xlpm.filteredList, _xlfn._xlws.FILTER(Employee_final!$A$2:$A$205, Employee_final!$R$2:$R$205 = _xlfn.NUMBERVALUE(Tickets_final!$G1397),Employee_final!$U$2:$U$205 &gt;=1),
    _xlpm.countList, COUNTA(_xlpm.filteredList),
    IF(_xlpm.countList = 0, "",
        INDEX(_xlpm.filteredList, RANDBETWEEN(1, _xlpm.countList))
    )
)</f>
        <v>193</v>
      </c>
      <c r="K1397">
        <f t="shared" ca="1" si="87"/>
        <v>1</v>
      </c>
    </row>
    <row r="1398" spans="1:11">
      <c r="A1398">
        <v>1397</v>
      </c>
      <c r="B1398">
        <f t="shared" ca="1" si="84"/>
        <v>107</v>
      </c>
      <c r="C1398" s="6" cm="1">
        <f t="array" aca="1" ref="C1398" ca="1">_xlfn.LET(
    _xlpm.DOJ, _xlfn.XLOOKUP(Tickets_final!$B1398, Employee_final!$A$2:$A$205, Employee_final!$K$2:$K$205, 0, 1, 1),
    _xlpm.RANDDATE, RANDBETWEEN(_xlpm.DOJ, TODAY()),
    _xlpm.RANDDATE
)</f>
        <v>44754</v>
      </c>
      <c r="D1398">
        <f t="shared" ca="1" si="85"/>
        <v>107</v>
      </c>
      <c r="E1398" t="s">
        <v>234</v>
      </c>
      <c r="F1398" t="s">
        <v>235</v>
      </c>
      <c r="G1398" s="9" t="s">
        <v>23</v>
      </c>
      <c r="H1398" t="s">
        <v>39</v>
      </c>
      <c r="I1398" s="6">
        <f t="shared" ca="1" si="86"/>
        <v>44763</v>
      </c>
      <c r="J1398" cm="1">
        <f t="array" aca="1" ref="J1398" ca="1">_xlfn.LET(
    _xlpm.filteredList, _xlfn._xlws.FILTER(Employee_final!$A$2:$A$205, Employee_final!$R$2:$R$205 = _xlfn.NUMBERVALUE(Tickets_final!$G1398),Employee_final!$U$2:$U$205 &gt;=1),
    _xlpm.countList, COUNTA(_xlpm.filteredList),
    IF(_xlpm.countList = 0, "",
        INDEX(_xlpm.filteredList, RANDBETWEEN(1, _xlpm.countList))
    )
)</f>
        <v>170</v>
      </c>
      <c r="K1398">
        <f t="shared" ca="1" si="87"/>
        <v>6</v>
      </c>
    </row>
    <row r="1399" spans="1:11">
      <c r="A1399">
        <v>1398</v>
      </c>
      <c r="B1399">
        <f t="shared" ca="1" si="84"/>
        <v>49</v>
      </c>
      <c r="C1399" s="6" cm="1">
        <f t="array" aca="1" ref="C1399" ca="1">_xlfn.LET(
    _xlpm.DOJ, _xlfn.XLOOKUP(Tickets_final!$B1399, Employee_final!$A$2:$A$205, Employee_final!$K$2:$K$205, 0, 1, 1),
    _xlpm.RANDDATE, RANDBETWEEN(_xlpm.DOJ, TODAY()),
    _xlpm.RANDDATE
)</f>
        <v>45789</v>
      </c>
      <c r="D1399">
        <f t="shared" ca="1" si="85"/>
        <v>49</v>
      </c>
      <c r="E1399" t="s">
        <v>236</v>
      </c>
      <c r="F1399" t="s">
        <v>237</v>
      </c>
      <c r="G1399" s="9" t="s">
        <v>39</v>
      </c>
      <c r="H1399" t="s">
        <v>30</v>
      </c>
      <c r="I1399" s="6">
        <f t="shared" ca="1" si="86"/>
        <v>45797</v>
      </c>
      <c r="J1399" cm="1">
        <f t="array" aca="1" ref="J1399" ca="1">_xlfn.LET(
    _xlpm.filteredList, _xlfn._xlws.FILTER(Employee_final!$A$2:$A$205, Employee_final!$R$2:$R$205 = _xlfn.NUMBERVALUE(Tickets_final!$G1399),Employee_final!$U$2:$U$205 &gt;=1),
    _xlpm.countList, COUNTA(_xlpm.filteredList),
    IF(_xlpm.countList = 0, "",
        INDEX(_xlpm.filteredList, RANDBETWEEN(1, _xlpm.countList))
    )
)</f>
        <v>21</v>
      </c>
      <c r="K1399">
        <f t="shared" ca="1" si="87"/>
        <v>5</v>
      </c>
    </row>
    <row r="1400" spans="1:11">
      <c r="A1400">
        <v>1399</v>
      </c>
      <c r="B1400">
        <f t="shared" ca="1" si="84"/>
        <v>34</v>
      </c>
      <c r="C1400" s="6" cm="1">
        <f t="array" aca="1" ref="C1400" ca="1">_xlfn.LET(
    _xlpm.DOJ, _xlfn.XLOOKUP(Tickets_final!$B1400, Employee_final!$A$2:$A$205, Employee_final!$K$2:$K$205, 0, 1, 1),
    _xlpm.RANDDATE, RANDBETWEEN(_xlpm.DOJ, TODAY()),
    _xlpm.RANDDATE
)</f>
        <v>44329</v>
      </c>
      <c r="D1400">
        <f t="shared" ca="1" si="85"/>
        <v>34</v>
      </c>
      <c r="E1400" t="s">
        <v>238</v>
      </c>
      <c r="F1400" t="s">
        <v>239</v>
      </c>
      <c r="G1400" s="9" t="s">
        <v>30</v>
      </c>
      <c r="H1400" t="s">
        <v>35</v>
      </c>
      <c r="I1400" s="6">
        <f t="shared" ca="1" si="86"/>
        <v>44339</v>
      </c>
      <c r="J1400" cm="1">
        <f t="array" aca="1" ref="J1400" ca="1">_xlfn.LET(
    _xlpm.filteredList, _xlfn._xlws.FILTER(Employee_final!$A$2:$A$205, Employee_final!$R$2:$R$205 = _xlfn.NUMBERVALUE(Tickets_final!$G1400),Employee_final!$U$2:$U$205 &gt;=1),
    _xlpm.countList, COUNTA(_xlpm.filteredList),
    IF(_xlpm.countList = 0, "",
        INDEX(_xlpm.filteredList, RANDBETWEEN(1, _xlpm.countList))
    )
)</f>
        <v>173</v>
      </c>
      <c r="K1400">
        <f t="shared" ca="1" si="87"/>
        <v>2</v>
      </c>
    </row>
    <row r="1401" spans="1:11">
      <c r="A1401">
        <v>1400</v>
      </c>
      <c r="B1401">
        <f t="shared" ca="1" si="84"/>
        <v>41</v>
      </c>
      <c r="C1401" s="6" cm="1">
        <f t="array" aca="1" ref="C1401" ca="1">_xlfn.LET(
    _xlpm.DOJ, _xlfn.XLOOKUP(Tickets_final!$B1401, Employee_final!$A$2:$A$205, Employee_final!$K$2:$K$205, 0, 1, 1),
    _xlpm.RANDDATE, RANDBETWEEN(_xlpm.DOJ, TODAY()),
    _xlpm.RANDDATE
)</f>
        <v>44819</v>
      </c>
      <c r="D1401">
        <f t="shared" ca="1" si="85"/>
        <v>41</v>
      </c>
      <c r="E1401" t="s">
        <v>240</v>
      </c>
      <c r="F1401" t="s">
        <v>241</v>
      </c>
      <c r="G1401" s="9" t="s">
        <v>23</v>
      </c>
      <c r="H1401" t="s">
        <v>23</v>
      </c>
      <c r="I1401" s="6">
        <f t="shared" ca="1" si="86"/>
        <v>44827</v>
      </c>
      <c r="J1401" cm="1">
        <f t="array" aca="1" ref="J1401" ca="1">_xlfn.LET(
    _xlpm.filteredList, _xlfn._xlws.FILTER(Employee_final!$A$2:$A$205, Employee_final!$R$2:$R$205 = _xlfn.NUMBERVALUE(Tickets_final!$G1401),Employee_final!$U$2:$U$205 &gt;=1),
    _xlpm.countList, COUNTA(_xlpm.filteredList),
    IF(_xlpm.countList = 0, "",
        INDEX(_xlpm.filteredList, RANDBETWEEN(1, _xlpm.countList))
    )
)</f>
        <v>62</v>
      </c>
      <c r="K1401">
        <f t="shared" ca="1" si="87"/>
        <v>2</v>
      </c>
    </row>
    <row r="1402" spans="1:11">
      <c r="A1402">
        <v>1401</v>
      </c>
      <c r="B1402">
        <f t="shared" ca="1" si="84"/>
        <v>77</v>
      </c>
      <c r="C1402" s="6" cm="1">
        <f t="array" aca="1" ref="C1402" ca="1">_xlfn.LET(
    _xlpm.DOJ, _xlfn.XLOOKUP(Tickets_final!$B1402, Employee_final!$A$2:$A$205, Employee_final!$K$2:$K$205, 0, 1, 1),
    _xlpm.RANDDATE, RANDBETWEEN(_xlpm.DOJ, TODAY()),
    _xlpm.RANDDATE
)</f>
        <v>45290</v>
      </c>
      <c r="D1402">
        <f t="shared" ca="1" si="85"/>
        <v>77</v>
      </c>
      <c r="E1402" t="s">
        <v>242</v>
      </c>
      <c r="F1402" t="s">
        <v>243</v>
      </c>
      <c r="G1402" s="9" t="s">
        <v>19</v>
      </c>
      <c r="H1402" t="s">
        <v>46</v>
      </c>
      <c r="I1402" s="6">
        <f t="shared" ca="1" si="86"/>
        <v>45298</v>
      </c>
      <c r="J1402" cm="1">
        <f t="array" aca="1" ref="J1402" ca="1">_xlfn.LET(
    _xlpm.filteredList, _xlfn._xlws.FILTER(Employee_final!$A$2:$A$205, Employee_final!$R$2:$R$205 = _xlfn.NUMBERVALUE(Tickets_final!$G1402),Employee_final!$U$2:$U$205 &gt;=1),
    _xlpm.countList, COUNTA(_xlpm.filteredList),
    IF(_xlpm.countList = 0, "",
        INDEX(_xlpm.filteredList, RANDBETWEEN(1, _xlpm.countList))
    )
)</f>
        <v>122</v>
      </c>
      <c r="K1402">
        <f t="shared" ca="1" si="87"/>
        <v>1</v>
      </c>
    </row>
    <row r="1403" spans="1:11">
      <c r="A1403">
        <v>1402</v>
      </c>
      <c r="B1403">
        <f t="shared" ca="1" si="84"/>
        <v>166</v>
      </c>
      <c r="C1403" s="6" cm="1">
        <f t="array" aca="1" ref="C1403" ca="1">_xlfn.LET(
    _xlpm.DOJ, _xlfn.XLOOKUP(Tickets_final!$B1403, Employee_final!$A$2:$A$205, Employee_final!$K$2:$K$205, 0, 1, 1),
    _xlpm.RANDDATE, RANDBETWEEN(_xlpm.DOJ, TODAY()),
    _xlpm.RANDDATE
)</f>
        <v>45337</v>
      </c>
      <c r="D1403">
        <f t="shared" ca="1" si="85"/>
        <v>166</v>
      </c>
      <c r="E1403" t="s">
        <v>244</v>
      </c>
      <c r="F1403" t="s">
        <v>245</v>
      </c>
      <c r="G1403" s="9" t="s">
        <v>30</v>
      </c>
      <c r="H1403" t="s">
        <v>31</v>
      </c>
      <c r="I1403" s="6">
        <f t="shared" ca="1" si="86"/>
        <v>45339</v>
      </c>
      <c r="J1403" cm="1">
        <f t="array" aca="1" ref="J1403" ca="1">_xlfn.LET(
    _xlpm.filteredList, _xlfn._xlws.FILTER(Employee_final!$A$2:$A$205, Employee_final!$R$2:$R$205 = _xlfn.NUMBERVALUE(Tickets_final!$G1403),Employee_final!$U$2:$U$205 &gt;=1),
    _xlpm.countList, COUNTA(_xlpm.filteredList),
    IF(_xlpm.countList = 0, "",
        INDEX(_xlpm.filteredList, RANDBETWEEN(1, _xlpm.countList))
    )
)</f>
        <v>129</v>
      </c>
      <c r="K1403">
        <f t="shared" ca="1" si="87"/>
        <v>6</v>
      </c>
    </row>
    <row r="1404" spans="1:11">
      <c r="A1404">
        <v>1403</v>
      </c>
      <c r="B1404">
        <f t="shared" ca="1" si="84"/>
        <v>129</v>
      </c>
      <c r="C1404" s="6" cm="1">
        <f t="array" aca="1" ref="C1404" ca="1">_xlfn.LET(
    _xlpm.DOJ, _xlfn.XLOOKUP(Tickets_final!$B1404, Employee_final!$A$2:$A$205, Employee_final!$K$2:$K$205, 0, 1, 1),
    _xlpm.RANDDATE, RANDBETWEEN(_xlpm.DOJ, TODAY()),
    _xlpm.RANDDATE
)</f>
        <v>44360</v>
      </c>
      <c r="D1404">
        <f t="shared" ca="1" si="85"/>
        <v>129</v>
      </c>
      <c r="E1404" t="s">
        <v>246</v>
      </c>
      <c r="F1404" t="s">
        <v>247</v>
      </c>
      <c r="G1404" s="9" t="s">
        <v>23</v>
      </c>
      <c r="H1404" t="s">
        <v>23</v>
      </c>
      <c r="I1404" s="6">
        <f t="shared" ca="1" si="86"/>
        <v>44368</v>
      </c>
      <c r="J1404" cm="1">
        <f t="array" aca="1" ref="J1404" ca="1">_xlfn.LET(
    _xlpm.filteredList, _xlfn._xlws.FILTER(Employee_final!$A$2:$A$205, Employee_final!$R$2:$R$205 = _xlfn.NUMBERVALUE(Tickets_final!$G1404),Employee_final!$U$2:$U$205 &gt;=1),
    _xlpm.countList, COUNTA(_xlpm.filteredList),
    IF(_xlpm.countList = 0, "",
        INDEX(_xlpm.filteredList, RANDBETWEEN(1, _xlpm.countList))
    )
)</f>
        <v>38</v>
      </c>
      <c r="K1404">
        <f t="shared" ca="1" si="87"/>
        <v>5</v>
      </c>
    </row>
    <row r="1405" spans="1:11">
      <c r="A1405">
        <v>1404</v>
      </c>
      <c r="B1405">
        <f t="shared" ca="1" si="84"/>
        <v>109</v>
      </c>
      <c r="C1405" s="6" cm="1">
        <f t="array" aca="1" ref="C1405" ca="1">_xlfn.LET(
    _xlpm.DOJ, _xlfn.XLOOKUP(Tickets_final!$B1405, Employee_final!$A$2:$A$205, Employee_final!$K$2:$K$205, 0, 1, 1),
    _xlpm.RANDDATE, RANDBETWEEN(_xlpm.DOJ, TODAY()),
    _xlpm.RANDDATE
)</f>
        <v>45662</v>
      </c>
      <c r="D1405">
        <f t="shared" ca="1" si="85"/>
        <v>109</v>
      </c>
      <c r="E1405" t="s">
        <v>248</v>
      </c>
      <c r="F1405" t="s">
        <v>249</v>
      </c>
      <c r="G1405" s="9" t="s">
        <v>23</v>
      </c>
      <c r="H1405" t="s">
        <v>23</v>
      </c>
      <c r="I1405" s="6">
        <f t="shared" ca="1" si="86"/>
        <v>45671</v>
      </c>
      <c r="J1405" cm="1">
        <f t="array" aca="1" ref="J1405" ca="1">_xlfn.LET(
    _xlpm.filteredList, _xlfn._xlws.FILTER(Employee_final!$A$2:$A$205, Employee_final!$R$2:$R$205 = _xlfn.NUMBERVALUE(Tickets_final!$G1405),Employee_final!$U$2:$U$205 &gt;=1),
    _xlpm.countList, COUNTA(_xlpm.filteredList),
    IF(_xlpm.countList = 0, "",
        INDEX(_xlpm.filteredList, RANDBETWEEN(1, _xlpm.countList))
    )
)</f>
        <v>142</v>
      </c>
      <c r="K1405">
        <f t="shared" ca="1" si="87"/>
        <v>4</v>
      </c>
    </row>
    <row r="1406" spans="1:11">
      <c r="A1406">
        <v>1405</v>
      </c>
      <c r="B1406">
        <f t="shared" ca="1" si="84"/>
        <v>100</v>
      </c>
      <c r="C1406" s="6" cm="1">
        <f t="array" aca="1" ref="C1406" ca="1">_xlfn.LET(
    _xlpm.DOJ, _xlfn.XLOOKUP(Tickets_final!$B1406, Employee_final!$A$2:$A$205, Employee_final!$K$2:$K$205, 0, 1, 1),
    _xlpm.RANDDATE, RANDBETWEEN(_xlpm.DOJ, TODAY()),
    _xlpm.RANDDATE
)</f>
        <v>44982</v>
      </c>
      <c r="D1406">
        <f t="shared" ca="1" si="85"/>
        <v>50</v>
      </c>
      <c r="E1406" t="s">
        <v>250</v>
      </c>
      <c r="F1406" t="s">
        <v>251</v>
      </c>
      <c r="G1406" s="9" t="s">
        <v>30</v>
      </c>
      <c r="H1406" t="s">
        <v>16</v>
      </c>
      <c r="I1406" s="6">
        <f t="shared" ca="1" si="86"/>
        <v>44989</v>
      </c>
      <c r="J1406" cm="1">
        <f t="array" aca="1" ref="J1406" ca="1">_xlfn.LET(
    _xlpm.filteredList, _xlfn._xlws.FILTER(Employee_final!$A$2:$A$205, Employee_final!$R$2:$R$205 = _xlfn.NUMBERVALUE(Tickets_final!$G1406),Employee_final!$U$2:$U$205 &gt;=1),
    _xlpm.countList, COUNTA(_xlpm.filteredList),
    IF(_xlpm.countList = 0, "",
        INDEX(_xlpm.filteredList, RANDBETWEEN(1, _xlpm.countList))
    )
)</f>
        <v>105</v>
      </c>
      <c r="K1406">
        <f t="shared" ca="1" si="87"/>
        <v>6</v>
      </c>
    </row>
    <row r="1407" spans="1:11">
      <c r="A1407">
        <v>1406</v>
      </c>
      <c r="B1407">
        <f t="shared" ca="1" si="84"/>
        <v>67</v>
      </c>
      <c r="C1407" s="6" cm="1">
        <f t="array" aca="1" ref="C1407" ca="1">_xlfn.LET(
    _xlpm.DOJ, _xlfn.XLOOKUP(Tickets_final!$B1407, Employee_final!$A$2:$A$205, Employee_final!$K$2:$K$205, 0, 1, 1),
    _xlpm.RANDDATE, RANDBETWEEN(_xlpm.DOJ, TODAY()),
    _xlpm.RANDDATE
)</f>
        <v>43743</v>
      </c>
      <c r="D1407">
        <f t="shared" ca="1" si="85"/>
        <v>67</v>
      </c>
      <c r="E1407" t="s">
        <v>252</v>
      </c>
      <c r="F1407" t="s">
        <v>253</v>
      </c>
      <c r="G1407" s="9" t="s">
        <v>39</v>
      </c>
      <c r="H1407" t="s">
        <v>30</v>
      </c>
      <c r="I1407" s="6">
        <f t="shared" ca="1" si="86"/>
        <v>43751</v>
      </c>
      <c r="J1407" cm="1">
        <f t="array" aca="1" ref="J1407" ca="1">_xlfn.LET(
    _xlpm.filteredList, _xlfn._xlws.FILTER(Employee_final!$A$2:$A$205, Employee_final!$R$2:$R$205 = _xlfn.NUMBERVALUE(Tickets_final!$G1407),Employee_final!$U$2:$U$205 &gt;=1),
    _xlpm.countList, COUNTA(_xlpm.filteredList),
    IF(_xlpm.countList = 0, "",
        INDEX(_xlpm.filteredList, RANDBETWEEN(1, _xlpm.countList))
    )
)</f>
        <v>189</v>
      </c>
      <c r="K1407">
        <f t="shared" ca="1" si="87"/>
        <v>2</v>
      </c>
    </row>
    <row r="1408" spans="1:11">
      <c r="A1408">
        <v>1407</v>
      </c>
      <c r="B1408">
        <f t="shared" ca="1" si="84"/>
        <v>45</v>
      </c>
      <c r="C1408" s="6" cm="1">
        <f t="array" aca="1" ref="C1408" ca="1">_xlfn.LET(
    _xlpm.DOJ, _xlfn.XLOOKUP(Tickets_final!$B1408, Employee_final!$A$2:$A$205, Employee_final!$K$2:$K$205, 0, 1, 1),
    _xlpm.RANDDATE, RANDBETWEEN(_xlpm.DOJ, TODAY()),
    _xlpm.RANDDATE
)</f>
        <v>44884</v>
      </c>
      <c r="D1408">
        <f t="shared" ca="1" si="85"/>
        <v>45</v>
      </c>
      <c r="E1408" t="s">
        <v>254</v>
      </c>
      <c r="F1408" t="s">
        <v>255</v>
      </c>
      <c r="G1408" s="9" t="s">
        <v>23</v>
      </c>
      <c r="H1408" t="s">
        <v>23</v>
      </c>
      <c r="I1408" s="6">
        <f t="shared" ca="1" si="86"/>
        <v>44891</v>
      </c>
      <c r="J1408" cm="1">
        <f t="array" aca="1" ref="J1408" ca="1">_xlfn.LET(
    _xlpm.filteredList, _xlfn._xlws.FILTER(Employee_final!$A$2:$A$205, Employee_final!$R$2:$R$205 = _xlfn.NUMBERVALUE(Tickets_final!$G1408),Employee_final!$U$2:$U$205 &gt;=1),
    _xlpm.countList, COUNTA(_xlpm.filteredList),
    IF(_xlpm.countList = 0, "",
        INDEX(_xlpm.filteredList, RANDBETWEEN(1, _xlpm.countList))
    )
)</f>
        <v>169</v>
      </c>
      <c r="K1408">
        <f t="shared" ca="1" si="87"/>
        <v>5</v>
      </c>
    </row>
    <row r="1409" spans="1:11">
      <c r="A1409">
        <v>1408</v>
      </c>
      <c r="B1409">
        <f t="shared" ca="1" si="84"/>
        <v>47</v>
      </c>
      <c r="C1409" s="6" cm="1">
        <f t="array" aca="1" ref="C1409" ca="1">_xlfn.LET(
    _xlpm.DOJ, _xlfn.XLOOKUP(Tickets_final!$B1409, Employee_final!$A$2:$A$205, Employee_final!$K$2:$K$205, 0, 1, 1),
    _xlpm.RANDDATE, RANDBETWEEN(_xlpm.DOJ, TODAY()),
    _xlpm.RANDDATE
)</f>
        <v>44760</v>
      </c>
      <c r="D1409">
        <f t="shared" ca="1" si="85"/>
        <v>47</v>
      </c>
      <c r="E1409" t="s">
        <v>256</v>
      </c>
      <c r="F1409" t="s">
        <v>257</v>
      </c>
      <c r="G1409" s="9" t="s">
        <v>39</v>
      </c>
      <c r="H1409" t="s">
        <v>30</v>
      </c>
      <c r="I1409" s="6">
        <f t="shared" ca="1" si="86"/>
        <v>44765</v>
      </c>
      <c r="J1409" cm="1">
        <f t="array" aca="1" ref="J1409" ca="1">_xlfn.LET(
    _xlpm.filteredList, _xlfn._xlws.FILTER(Employee_final!$A$2:$A$205, Employee_final!$R$2:$R$205 = _xlfn.NUMBERVALUE(Tickets_final!$G1409),Employee_final!$U$2:$U$205 &gt;=1),
    _xlpm.countList, COUNTA(_xlpm.filteredList),
    IF(_xlpm.countList = 0, "",
        INDEX(_xlpm.filteredList, RANDBETWEEN(1, _xlpm.countList))
    )
)</f>
        <v>88</v>
      </c>
      <c r="K1409">
        <f t="shared" ca="1" si="87"/>
        <v>2</v>
      </c>
    </row>
    <row r="1410" spans="1:11">
      <c r="A1410">
        <v>1409</v>
      </c>
      <c r="B1410">
        <f t="shared" ca="1" si="84"/>
        <v>128</v>
      </c>
      <c r="C1410" s="6" cm="1">
        <f t="array" aca="1" ref="C1410" ca="1">_xlfn.LET(
    _xlpm.DOJ, _xlfn.XLOOKUP(Tickets_final!$B1410, Employee_final!$A$2:$A$205, Employee_final!$K$2:$K$205, 0, 1, 1),
    _xlpm.RANDDATE, RANDBETWEEN(_xlpm.DOJ, TODAY()),
    _xlpm.RANDDATE
)</f>
        <v>44818</v>
      </c>
      <c r="D1410">
        <f t="shared" ca="1" si="85"/>
        <v>128</v>
      </c>
      <c r="E1410" t="s">
        <v>258</v>
      </c>
      <c r="F1410" t="s">
        <v>259</v>
      </c>
      <c r="G1410" s="9" t="s">
        <v>23</v>
      </c>
      <c r="H1410" t="s">
        <v>23</v>
      </c>
      <c r="I1410" s="6">
        <f t="shared" ca="1" si="86"/>
        <v>44826</v>
      </c>
      <c r="J1410" cm="1">
        <f t="array" aca="1" ref="J1410" ca="1">_xlfn.LET(
    _xlpm.filteredList, _xlfn._xlws.FILTER(Employee_final!$A$2:$A$205, Employee_final!$R$2:$R$205 = _xlfn.NUMBERVALUE(Tickets_final!$G1410),Employee_final!$U$2:$U$205 &gt;=1),
    _xlpm.countList, COUNTA(_xlpm.filteredList),
    IF(_xlpm.countList = 0, "",
        INDEX(_xlpm.filteredList, RANDBETWEEN(1, _xlpm.countList))
    )
)</f>
        <v>71</v>
      </c>
      <c r="K1410">
        <f t="shared" ca="1" si="87"/>
        <v>3</v>
      </c>
    </row>
    <row r="1411" spans="1:11">
      <c r="A1411">
        <v>1410</v>
      </c>
      <c r="B1411">
        <f t="shared" ref="B1411:B1474" ca="1" si="88">RANDBETWEEN(1,201)</f>
        <v>114</v>
      </c>
      <c r="C1411" s="6" cm="1">
        <f t="array" aca="1" ref="C1411" ca="1">_xlfn.LET(
    _xlpm.DOJ, _xlfn.XLOOKUP(Tickets_final!$B1411, Employee_final!$A$2:$A$205, Employee_final!$K$2:$K$205, 0, 1, 1),
    _xlpm.RANDDATE, RANDBETWEEN(_xlpm.DOJ, TODAY()),
    _xlpm.RANDDATE
)</f>
        <v>45006</v>
      </c>
      <c r="D1411">
        <f t="shared" ref="D1411:D1474" ca="1" si="89">IF(MOD($B1411,10)=0, RANDBETWEEN(1,205), $B1411)</f>
        <v>114</v>
      </c>
      <c r="E1411" t="s">
        <v>260</v>
      </c>
      <c r="F1411" t="s">
        <v>261</v>
      </c>
      <c r="G1411" s="9" t="s">
        <v>30</v>
      </c>
      <c r="H1411" t="s">
        <v>35</v>
      </c>
      <c r="I1411" s="6">
        <f t="shared" ref="I1411:I1474" ca="1" si="90">$C1411+RANDBETWEEN(2,10)</f>
        <v>45008</v>
      </c>
      <c r="J1411" cm="1">
        <f t="array" aca="1" ref="J1411" ca="1">_xlfn.LET(
    _xlpm.filteredList, _xlfn._xlws.FILTER(Employee_final!$A$2:$A$205, Employee_final!$R$2:$R$205 = _xlfn.NUMBERVALUE(Tickets_final!$G1411),Employee_final!$U$2:$U$205 &gt;=1),
    _xlpm.countList, COUNTA(_xlpm.filteredList),
    IF(_xlpm.countList = 0, "",
        INDEX(_xlpm.filteredList, RANDBETWEEN(1, _xlpm.countList))
    )
)</f>
        <v>185</v>
      </c>
      <c r="K1411">
        <f t="shared" ref="K1411:K1474" ca="1" si="91">RANDBETWEEN(1,6)</f>
        <v>3</v>
      </c>
    </row>
    <row r="1412" spans="1:11">
      <c r="A1412">
        <v>1411</v>
      </c>
      <c r="B1412">
        <f t="shared" ca="1" si="88"/>
        <v>95</v>
      </c>
      <c r="C1412" s="6" cm="1">
        <f t="array" aca="1" ref="C1412" ca="1">_xlfn.LET(
    _xlpm.DOJ, _xlfn.XLOOKUP(Tickets_final!$B1412, Employee_final!$A$2:$A$205, Employee_final!$K$2:$K$205, 0, 1, 1),
    _xlpm.RANDDATE, RANDBETWEEN(_xlpm.DOJ, TODAY()),
    _xlpm.RANDDATE
)</f>
        <v>45568</v>
      </c>
      <c r="D1412">
        <f t="shared" ca="1" si="89"/>
        <v>95</v>
      </c>
      <c r="E1412" t="s">
        <v>262</v>
      </c>
      <c r="F1412" t="s">
        <v>263</v>
      </c>
      <c r="G1412" s="9" t="s">
        <v>23</v>
      </c>
      <c r="H1412" t="s">
        <v>39</v>
      </c>
      <c r="I1412" s="6">
        <f t="shared" ca="1" si="90"/>
        <v>45571</v>
      </c>
      <c r="J1412" cm="1">
        <f t="array" aca="1" ref="J1412" ca="1">_xlfn.LET(
    _xlpm.filteredList, _xlfn._xlws.FILTER(Employee_final!$A$2:$A$205, Employee_final!$R$2:$R$205 = _xlfn.NUMBERVALUE(Tickets_final!$G1412),Employee_final!$U$2:$U$205 &gt;=1),
    _xlpm.countList, COUNTA(_xlpm.filteredList),
    IF(_xlpm.countList = 0, "",
        INDEX(_xlpm.filteredList, RANDBETWEEN(1, _xlpm.countList))
    )
)</f>
        <v>4</v>
      </c>
      <c r="K1412">
        <f t="shared" ca="1" si="91"/>
        <v>6</v>
      </c>
    </row>
    <row r="1413" spans="1:11">
      <c r="A1413">
        <v>1412</v>
      </c>
      <c r="B1413">
        <f t="shared" ca="1" si="88"/>
        <v>175</v>
      </c>
      <c r="C1413" s="6" cm="1">
        <f t="array" aca="1" ref="C1413" ca="1">_xlfn.LET(
    _xlpm.DOJ, _xlfn.XLOOKUP(Tickets_final!$B1413, Employee_final!$A$2:$A$205, Employee_final!$K$2:$K$205, 0, 1, 1),
    _xlpm.RANDDATE, RANDBETWEEN(_xlpm.DOJ, TODAY()),
    _xlpm.RANDDATE
)</f>
        <v>45305</v>
      </c>
      <c r="D1413">
        <f t="shared" ca="1" si="89"/>
        <v>175</v>
      </c>
      <c r="E1413" t="s">
        <v>264</v>
      </c>
      <c r="F1413" t="s">
        <v>265</v>
      </c>
      <c r="G1413" s="9" t="s">
        <v>39</v>
      </c>
      <c r="H1413" t="s">
        <v>30</v>
      </c>
      <c r="I1413" s="6">
        <f t="shared" ca="1" si="90"/>
        <v>45315</v>
      </c>
      <c r="J1413" cm="1">
        <f t="array" aca="1" ref="J1413" ca="1">_xlfn.LET(
    _xlpm.filteredList, _xlfn._xlws.FILTER(Employee_final!$A$2:$A$205, Employee_final!$R$2:$R$205 = _xlfn.NUMBERVALUE(Tickets_final!$G1413),Employee_final!$U$2:$U$205 &gt;=1),
    _xlpm.countList, COUNTA(_xlpm.filteredList),
    IF(_xlpm.countList = 0, "",
        INDEX(_xlpm.filteredList, RANDBETWEEN(1, _xlpm.countList))
    )
)</f>
        <v>160</v>
      </c>
      <c r="K1413">
        <f t="shared" ca="1" si="91"/>
        <v>1</v>
      </c>
    </row>
    <row r="1414" spans="1:11">
      <c r="A1414">
        <v>1413</v>
      </c>
      <c r="B1414">
        <f t="shared" ca="1" si="88"/>
        <v>175</v>
      </c>
      <c r="C1414" s="6" cm="1">
        <f t="array" aca="1" ref="C1414" ca="1">_xlfn.LET(
    _xlpm.DOJ, _xlfn.XLOOKUP(Tickets_final!$B1414, Employee_final!$A$2:$A$205, Employee_final!$K$2:$K$205, 0, 1, 1),
    _xlpm.RANDDATE, RANDBETWEEN(_xlpm.DOJ, TODAY()),
    _xlpm.RANDDATE
)</f>
        <v>45412</v>
      </c>
      <c r="D1414">
        <f t="shared" ca="1" si="89"/>
        <v>175</v>
      </c>
      <c r="E1414" t="s">
        <v>266</v>
      </c>
      <c r="F1414" t="s">
        <v>267</v>
      </c>
      <c r="G1414" s="9" t="s">
        <v>19</v>
      </c>
      <c r="H1414" t="s">
        <v>46</v>
      </c>
      <c r="I1414" s="6">
        <f t="shared" ca="1" si="90"/>
        <v>45416</v>
      </c>
      <c r="J1414" cm="1">
        <f t="array" aca="1" ref="J1414" ca="1">_xlfn.LET(
    _xlpm.filteredList, _xlfn._xlws.FILTER(Employee_final!$A$2:$A$205, Employee_final!$R$2:$R$205 = _xlfn.NUMBERVALUE(Tickets_final!$G1414),Employee_final!$U$2:$U$205 &gt;=1),
    _xlpm.countList, COUNTA(_xlpm.filteredList),
    IF(_xlpm.countList = 0, "",
        INDEX(_xlpm.filteredList, RANDBETWEEN(1, _xlpm.countList))
    )
)</f>
        <v>136</v>
      </c>
      <c r="K1414">
        <f t="shared" ca="1" si="91"/>
        <v>6</v>
      </c>
    </row>
    <row r="1415" spans="1:11">
      <c r="A1415">
        <v>1414</v>
      </c>
      <c r="B1415">
        <f t="shared" ca="1" si="88"/>
        <v>7</v>
      </c>
      <c r="C1415" s="6" cm="1">
        <f t="array" aca="1" ref="C1415" ca="1">_xlfn.LET(
    _xlpm.DOJ, _xlfn.XLOOKUP(Tickets_final!$B1415, Employee_final!$A$2:$A$205, Employee_final!$K$2:$K$205, 0, 1, 1),
    _xlpm.RANDDATE, RANDBETWEEN(_xlpm.DOJ, TODAY()),
    _xlpm.RANDDATE
)</f>
        <v>44849</v>
      </c>
      <c r="D1415">
        <f t="shared" ca="1" si="89"/>
        <v>7</v>
      </c>
      <c r="E1415" t="s">
        <v>268</v>
      </c>
      <c r="F1415" t="s">
        <v>269</v>
      </c>
      <c r="G1415" s="9" t="s">
        <v>30</v>
      </c>
      <c r="H1415" t="s">
        <v>31</v>
      </c>
      <c r="I1415" s="6">
        <f t="shared" ca="1" si="90"/>
        <v>44853</v>
      </c>
      <c r="J1415" cm="1">
        <f t="array" aca="1" ref="J1415" ca="1">_xlfn.LET(
    _xlpm.filteredList, _xlfn._xlws.FILTER(Employee_final!$A$2:$A$205, Employee_final!$R$2:$R$205 = _xlfn.NUMBERVALUE(Tickets_final!$G1415),Employee_final!$U$2:$U$205 &gt;=1),
    _xlpm.countList, COUNTA(_xlpm.filteredList),
    IF(_xlpm.countList = 0, "",
        INDEX(_xlpm.filteredList, RANDBETWEEN(1, _xlpm.countList))
    )
)</f>
        <v>129</v>
      </c>
      <c r="K1415">
        <f t="shared" ca="1" si="91"/>
        <v>3</v>
      </c>
    </row>
    <row r="1416" spans="1:11">
      <c r="A1416">
        <v>1415</v>
      </c>
      <c r="B1416">
        <f t="shared" ca="1" si="88"/>
        <v>104</v>
      </c>
      <c r="C1416" s="6" cm="1">
        <f t="array" aca="1" ref="C1416" ca="1">_xlfn.LET(
    _xlpm.DOJ, _xlfn.XLOOKUP(Tickets_final!$B1416, Employee_final!$A$2:$A$205, Employee_final!$K$2:$K$205, 0, 1, 1),
    _xlpm.RANDDATE, RANDBETWEEN(_xlpm.DOJ, TODAY()),
    _xlpm.RANDDATE
)</f>
        <v>44988</v>
      </c>
      <c r="D1416">
        <f t="shared" ca="1" si="89"/>
        <v>104</v>
      </c>
      <c r="E1416" t="s">
        <v>270</v>
      </c>
      <c r="F1416" t="s">
        <v>271</v>
      </c>
      <c r="G1416" s="9" t="s">
        <v>23</v>
      </c>
      <c r="H1416" t="s">
        <v>23</v>
      </c>
      <c r="I1416" s="6">
        <f t="shared" ca="1" si="90"/>
        <v>44998</v>
      </c>
      <c r="J1416" cm="1">
        <f t="array" aca="1" ref="J1416" ca="1">_xlfn.LET(
    _xlpm.filteredList, _xlfn._xlws.FILTER(Employee_final!$A$2:$A$205, Employee_final!$R$2:$R$205 = _xlfn.NUMBERVALUE(Tickets_final!$G1416),Employee_final!$U$2:$U$205 &gt;=1),
    _xlpm.countList, COUNTA(_xlpm.filteredList),
    IF(_xlpm.countList = 0, "",
        INDEX(_xlpm.filteredList, RANDBETWEEN(1, _xlpm.countList))
    )
)</f>
        <v>19</v>
      </c>
      <c r="K1416">
        <f t="shared" ca="1" si="91"/>
        <v>4</v>
      </c>
    </row>
    <row r="1417" spans="1:11">
      <c r="A1417">
        <v>1416</v>
      </c>
      <c r="B1417">
        <f t="shared" ca="1" si="88"/>
        <v>59</v>
      </c>
      <c r="C1417" s="6" cm="1">
        <f t="array" aca="1" ref="C1417" ca="1">_xlfn.LET(
    _xlpm.DOJ, _xlfn.XLOOKUP(Tickets_final!$B1417, Employee_final!$A$2:$A$205, Employee_final!$K$2:$K$205, 0, 1, 1),
    _xlpm.RANDDATE, RANDBETWEEN(_xlpm.DOJ, TODAY()),
    _xlpm.RANDDATE
)</f>
        <v>44096</v>
      </c>
      <c r="D1417">
        <f t="shared" ca="1" si="89"/>
        <v>59</v>
      </c>
      <c r="E1417" t="s">
        <v>272</v>
      </c>
      <c r="F1417" t="s">
        <v>273</v>
      </c>
      <c r="G1417" s="9" t="s">
        <v>39</v>
      </c>
      <c r="H1417" t="s">
        <v>30</v>
      </c>
      <c r="I1417" s="6">
        <f t="shared" ca="1" si="90"/>
        <v>44106</v>
      </c>
      <c r="J1417" cm="1">
        <f t="array" aca="1" ref="J1417" ca="1">_xlfn.LET(
    _xlpm.filteredList, _xlfn._xlws.FILTER(Employee_final!$A$2:$A$205, Employee_final!$R$2:$R$205 = _xlfn.NUMBERVALUE(Tickets_final!$G1417),Employee_final!$U$2:$U$205 &gt;=1),
    _xlpm.countList, COUNTA(_xlpm.filteredList),
    IF(_xlpm.countList = 0, "",
        INDEX(_xlpm.filteredList, RANDBETWEEN(1, _xlpm.countList))
    )
)</f>
        <v>88</v>
      </c>
      <c r="K1417">
        <f t="shared" ca="1" si="91"/>
        <v>2</v>
      </c>
    </row>
    <row r="1418" spans="1:11">
      <c r="A1418">
        <v>1417</v>
      </c>
      <c r="B1418">
        <f t="shared" ca="1" si="88"/>
        <v>34</v>
      </c>
      <c r="C1418" s="6" cm="1">
        <f t="array" aca="1" ref="C1418" ca="1">_xlfn.LET(
    _xlpm.DOJ, _xlfn.XLOOKUP(Tickets_final!$B1418, Employee_final!$A$2:$A$205, Employee_final!$K$2:$K$205, 0, 1, 1),
    _xlpm.RANDDATE, RANDBETWEEN(_xlpm.DOJ, TODAY()),
    _xlpm.RANDDATE
)</f>
        <v>45510</v>
      </c>
      <c r="D1418">
        <f t="shared" ca="1" si="89"/>
        <v>34</v>
      </c>
      <c r="E1418" t="s">
        <v>274</v>
      </c>
      <c r="F1418" t="s">
        <v>275</v>
      </c>
      <c r="G1418" s="9" t="s">
        <v>30</v>
      </c>
      <c r="H1418" t="s">
        <v>16</v>
      </c>
      <c r="I1418" s="6">
        <f t="shared" ca="1" si="90"/>
        <v>45514</v>
      </c>
      <c r="J1418" cm="1">
        <f t="array" aca="1" ref="J1418" ca="1">_xlfn.LET(
    _xlpm.filteredList, _xlfn._xlws.FILTER(Employee_final!$A$2:$A$205, Employee_final!$R$2:$R$205 = _xlfn.NUMBERVALUE(Tickets_final!$G1418),Employee_final!$U$2:$U$205 &gt;=1),
    _xlpm.countList, COUNTA(_xlpm.filteredList),
    IF(_xlpm.countList = 0, "",
        INDEX(_xlpm.filteredList, RANDBETWEEN(1, _xlpm.countList))
    )
)</f>
        <v>86</v>
      </c>
      <c r="K1418">
        <f t="shared" ca="1" si="91"/>
        <v>2</v>
      </c>
    </row>
    <row r="1419" spans="1:11">
      <c r="A1419">
        <v>1418</v>
      </c>
      <c r="B1419">
        <f t="shared" ca="1" si="88"/>
        <v>194</v>
      </c>
      <c r="C1419" s="6" cm="1">
        <f t="array" aca="1" ref="C1419" ca="1">_xlfn.LET(
    _xlpm.DOJ, _xlfn.XLOOKUP(Tickets_final!$B1419, Employee_final!$A$2:$A$205, Employee_final!$K$2:$K$205, 0, 1, 1),
    _xlpm.RANDDATE, RANDBETWEEN(_xlpm.DOJ, TODAY()),
    _xlpm.RANDDATE
)</f>
        <v>44239</v>
      </c>
      <c r="D1419">
        <f t="shared" ca="1" si="89"/>
        <v>194</v>
      </c>
      <c r="E1419" t="s">
        <v>58</v>
      </c>
      <c r="F1419" t="s">
        <v>59</v>
      </c>
      <c r="G1419" s="9" t="s">
        <v>39</v>
      </c>
      <c r="H1419" t="s">
        <v>30</v>
      </c>
      <c r="I1419" s="6">
        <f t="shared" ca="1" si="90"/>
        <v>44244</v>
      </c>
      <c r="J1419" cm="1">
        <f t="array" aca="1" ref="J1419" ca="1">_xlfn.LET(
    _xlpm.filteredList, _xlfn._xlws.FILTER(Employee_final!$A$2:$A$205, Employee_final!$R$2:$R$205 = _xlfn.NUMBERVALUE(Tickets_final!$G1419),Employee_final!$U$2:$U$205 &gt;=1),
    _xlpm.countList, COUNTA(_xlpm.filteredList),
    IF(_xlpm.countList = 0, "",
        INDEX(_xlpm.filteredList, RANDBETWEEN(1, _xlpm.countList))
    )
)</f>
        <v>85</v>
      </c>
      <c r="K1419">
        <f t="shared" ca="1" si="91"/>
        <v>2</v>
      </c>
    </row>
    <row r="1420" spans="1:11">
      <c r="A1420">
        <v>1419</v>
      </c>
      <c r="B1420">
        <f t="shared" ca="1" si="88"/>
        <v>106</v>
      </c>
      <c r="C1420" s="6" cm="1">
        <f t="array" aca="1" ref="C1420" ca="1">_xlfn.LET(
    _xlpm.DOJ, _xlfn.XLOOKUP(Tickets_final!$B1420, Employee_final!$A$2:$A$205, Employee_final!$K$2:$K$205, 0, 1, 1),
    _xlpm.RANDDATE, RANDBETWEEN(_xlpm.DOJ, TODAY()),
    _xlpm.RANDDATE
)</f>
        <v>45312</v>
      </c>
      <c r="D1420">
        <f t="shared" ca="1" si="89"/>
        <v>106</v>
      </c>
      <c r="E1420" t="s">
        <v>60</v>
      </c>
      <c r="F1420" t="s">
        <v>61</v>
      </c>
      <c r="G1420" s="9" t="s">
        <v>39</v>
      </c>
      <c r="H1420" t="s">
        <v>19</v>
      </c>
      <c r="I1420" s="6">
        <f t="shared" ca="1" si="90"/>
        <v>45318</v>
      </c>
      <c r="J1420" cm="1">
        <f t="array" aca="1" ref="J1420" ca="1">_xlfn.LET(
    _xlpm.filteredList, _xlfn._xlws.FILTER(Employee_final!$A$2:$A$205, Employee_final!$R$2:$R$205 = _xlfn.NUMBERVALUE(Tickets_final!$G1420),Employee_final!$U$2:$U$205 &gt;=1),
    _xlpm.countList, COUNTA(_xlpm.filteredList),
    IF(_xlpm.countList = 0, "",
        INDEX(_xlpm.filteredList, RANDBETWEEN(1, _xlpm.countList))
    )
)</f>
        <v>81</v>
      </c>
      <c r="K1420">
        <f t="shared" ca="1" si="91"/>
        <v>1</v>
      </c>
    </row>
    <row r="1421" spans="1:11">
      <c r="A1421">
        <v>1420</v>
      </c>
      <c r="B1421">
        <f t="shared" ca="1" si="88"/>
        <v>119</v>
      </c>
      <c r="C1421" s="6" cm="1">
        <f t="array" aca="1" ref="C1421" ca="1">_xlfn.LET(
    _xlpm.DOJ, _xlfn.XLOOKUP(Tickets_final!$B1421, Employee_final!$A$2:$A$205, Employee_final!$K$2:$K$205, 0, 1, 1),
    _xlpm.RANDDATE, RANDBETWEEN(_xlpm.DOJ, TODAY()),
    _xlpm.RANDDATE
)</f>
        <v>44301</v>
      </c>
      <c r="D1421">
        <f t="shared" ca="1" si="89"/>
        <v>119</v>
      </c>
      <c r="E1421" t="s">
        <v>62</v>
      </c>
      <c r="F1421" t="s">
        <v>63</v>
      </c>
      <c r="G1421" s="9" t="s">
        <v>30</v>
      </c>
      <c r="H1421" t="s">
        <v>16</v>
      </c>
      <c r="I1421" s="6">
        <f t="shared" ca="1" si="90"/>
        <v>44304</v>
      </c>
      <c r="J1421" cm="1">
        <f t="array" aca="1" ref="J1421" ca="1">_xlfn.LET(
    _xlpm.filteredList, _xlfn._xlws.FILTER(Employee_final!$A$2:$A$205, Employee_final!$R$2:$R$205 = _xlfn.NUMBERVALUE(Tickets_final!$G1421),Employee_final!$U$2:$U$205 &gt;=1),
    _xlpm.countList, COUNTA(_xlpm.filteredList),
    IF(_xlpm.countList = 0, "",
        INDEX(_xlpm.filteredList, RANDBETWEEN(1, _xlpm.countList))
    )
)</f>
        <v>144</v>
      </c>
      <c r="K1421">
        <f t="shared" ca="1" si="91"/>
        <v>1</v>
      </c>
    </row>
    <row r="1422" spans="1:11">
      <c r="A1422">
        <v>1421</v>
      </c>
      <c r="B1422">
        <f t="shared" ca="1" si="88"/>
        <v>199</v>
      </c>
      <c r="C1422" s="6" cm="1">
        <f t="array" aca="1" ref="C1422" ca="1">_xlfn.LET(
    _xlpm.DOJ, _xlfn.XLOOKUP(Tickets_final!$B1422, Employee_final!$A$2:$A$205, Employee_final!$K$2:$K$205, 0, 1, 1),
    _xlpm.RANDDATE, RANDBETWEEN(_xlpm.DOJ, TODAY()),
    _xlpm.RANDDATE
)</f>
        <v>45493</v>
      </c>
      <c r="D1422">
        <f t="shared" ca="1" si="89"/>
        <v>199</v>
      </c>
      <c r="E1422" t="s">
        <v>65</v>
      </c>
      <c r="F1422" t="s">
        <v>66</v>
      </c>
      <c r="G1422" s="9" t="s">
        <v>30</v>
      </c>
      <c r="H1422" t="s">
        <v>16</v>
      </c>
      <c r="I1422" s="6">
        <f t="shared" ca="1" si="90"/>
        <v>45497</v>
      </c>
      <c r="J1422" cm="1">
        <f t="array" aca="1" ref="J1422" ca="1">_xlfn.LET(
    _xlpm.filteredList, _xlfn._xlws.FILTER(Employee_final!$A$2:$A$205, Employee_final!$R$2:$R$205 = _xlfn.NUMBERVALUE(Tickets_final!$G1422),Employee_final!$U$2:$U$205 &gt;=1),
    _xlpm.countList, COUNTA(_xlpm.filteredList),
    IF(_xlpm.countList = 0, "",
        INDEX(_xlpm.filteredList, RANDBETWEEN(1, _xlpm.countList))
    )
)</f>
        <v>173</v>
      </c>
      <c r="K1422">
        <f t="shared" ca="1" si="91"/>
        <v>5</v>
      </c>
    </row>
    <row r="1423" spans="1:11">
      <c r="A1423">
        <v>1422</v>
      </c>
      <c r="B1423">
        <f t="shared" ca="1" si="88"/>
        <v>172</v>
      </c>
      <c r="C1423" s="6" cm="1">
        <f t="array" aca="1" ref="C1423" ca="1">_xlfn.LET(
    _xlpm.DOJ, _xlfn.XLOOKUP(Tickets_final!$B1423, Employee_final!$A$2:$A$205, Employee_final!$K$2:$K$205, 0, 1, 1),
    _xlpm.RANDDATE, RANDBETWEEN(_xlpm.DOJ, TODAY()),
    _xlpm.RANDDATE
)</f>
        <v>44978</v>
      </c>
      <c r="D1423">
        <f t="shared" ca="1" si="89"/>
        <v>172</v>
      </c>
      <c r="E1423" t="s">
        <v>67</v>
      </c>
      <c r="F1423" t="s">
        <v>68</v>
      </c>
      <c r="G1423" s="9" t="s">
        <v>19</v>
      </c>
      <c r="H1423" t="s">
        <v>46</v>
      </c>
      <c r="I1423" s="6">
        <f t="shared" ca="1" si="90"/>
        <v>44986</v>
      </c>
      <c r="J1423" cm="1">
        <f t="array" aca="1" ref="J1423" ca="1">_xlfn.LET(
    _xlpm.filteredList, _xlfn._xlws.FILTER(Employee_final!$A$2:$A$205, Employee_final!$R$2:$R$205 = _xlfn.NUMBERVALUE(Tickets_final!$G1423),Employee_final!$U$2:$U$205 &gt;=1),
    _xlpm.countList, COUNTA(_xlpm.filteredList),
    IF(_xlpm.countList = 0, "",
        INDEX(_xlpm.filteredList, RANDBETWEEN(1, _xlpm.countList))
    )
)</f>
        <v>182</v>
      </c>
      <c r="K1423">
        <f t="shared" ca="1" si="91"/>
        <v>1</v>
      </c>
    </row>
    <row r="1424" spans="1:11">
      <c r="A1424">
        <v>1423</v>
      </c>
      <c r="B1424">
        <f t="shared" ca="1" si="88"/>
        <v>91</v>
      </c>
      <c r="C1424" s="6" cm="1">
        <f t="array" aca="1" ref="C1424" ca="1">_xlfn.LET(
    _xlpm.DOJ, _xlfn.XLOOKUP(Tickets_final!$B1424, Employee_final!$A$2:$A$205, Employee_final!$K$2:$K$205, 0, 1, 1),
    _xlpm.RANDDATE, RANDBETWEEN(_xlpm.DOJ, TODAY()),
    _xlpm.RANDDATE
)</f>
        <v>45610</v>
      </c>
      <c r="D1424">
        <f t="shared" ca="1" si="89"/>
        <v>91</v>
      </c>
      <c r="E1424" t="s">
        <v>70</v>
      </c>
      <c r="F1424" t="s">
        <v>71</v>
      </c>
      <c r="G1424" s="9" t="s">
        <v>19</v>
      </c>
      <c r="H1424" t="s">
        <v>46</v>
      </c>
      <c r="I1424" s="6">
        <f t="shared" ca="1" si="90"/>
        <v>45613</v>
      </c>
      <c r="J1424" cm="1">
        <f t="array" aca="1" ref="J1424" ca="1">_xlfn.LET(
    _xlpm.filteredList, _xlfn._xlws.FILTER(Employee_final!$A$2:$A$205, Employee_final!$R$2:$R$205 = _xlfn.NUMBERVALUE(Tickets_final!$G1424),Employee_final!$U$2:$U$205 &gt;=1),
    _xlpm.countList, COUNTA(_xlpm.filteredList),
    IF(_xlpm.countList = 0, "",
        INDEX(_xlpm.filteredList, RANDBETWEEN(1, _xlpm.countList))
    )
)</f>
        <v>152</v>
      </c>
      <c r="K1424">
        <f t="shared" ca="1" si="91"/>
        <v>6</v>
      </c>
    </row>
    <row r="1425" spans="1:11">
      <c r="A1425">
        <v>1424</v>
      </c>
      <c r="B1425">
        <f t="shared" ca="1" si="88"/>
        <v>19</v>
      </c>
      <c r="C1425" s="6" cm="1">
        <f t="array" aca="1" ref="C1425" ca="1">_xlfn.LET(
    _xlpm.DOJ, _xlfn.XLOOKUP(Tickets_final!$B1425, Employee_final!$A$2:$A$205, Employee_final!$K$2:$K$205, 0, 1, 1),
    _xlpm.RANDDATE, RANDBETWEEN(_xlpm.DOJ, TODAY()),
    _xlpm.RANDDATE
)</f>
        <v>45061</v>
      </c>
      <c r="D1425">
        <f t="shared" ca="1" si="89"/>
        <v>19</v>
      </c>
      <c r="E1425" t="s">
        <v>73</v>
      </c>
      <c r="F1425" t="s">
        <v>74</v>
      </c>
      <c r="G1425" s="9" t="s">
        <v>39</v>
      </c>
      <c r="H1425" t="s">
        <v>19</v>
      </c>
      <c r="I1425" s="6">
        <f t="shared" ca="1" si="90"/>
        <v>45071</v>
      </c>
      <c r="J1425" cm="1">
        <f t="array" aca="1" ref="J1425" ca="1">_xlfn.LET(
    _xlpm.filteredList, _xlfn._xlws.FILTER(Employee_final!$A$2:$A$205, Employee_final!$R$2:$R$205 = _xlfn.NUMBERVALUE(Tickets_final!$G1425),Employee_final!$U$2:$U$205 &gt;=1),
    _xlpm.countList, COUNTA(_xlpm.filteredList),
    IF(_xlpm.countList = 0, "",
        INDEX(_xlpm.filteredList, RANDBETWEEN(1, _xlpm.countList))
    )
)</f>
        <v>120</v>
      </c>
      <c r="K1425">
        <f t="shared" ca="1" si="91"/>
        <v>3</v>
      </c>
    </row>
    <row r="1426" spans="1:11">
      <c r="A1426">
        <v>1425</v>
      </c>
      <c r="B1426">
        <f t="shared" ca="1" si="88"/>
        <v>175</v>
      </c>
      <c r="C1426" s="6" cm="1">
        <f t="array" aca="1" ref="C1426" ca="1">_xlfn.LET(
    _xlpm.DOJ, _xlfn.XLOOKUP(Tickets_final!$B1426, Employee_final!$A$2:$A$205, Employee_final!$K$2:$K$205, 0, 1, 1),
    _xlpm.RANDDATE, RANDBETWEEN(_xlpm.DOJ, TODAY()),
    _xlpm.RANDDATE
)</f>
        <v>45778</v>
      </c>
      <c r="D1426">
        <f t="shared" ca="1" si="89"/>
        <v>175</v>
      </c>
      <c r="E1426" t="s">
        <v>76</v>
      </c>
      <c r="F1426" t="s">
        <v>77</v>
      </c>
      <c r="G1426" s="9" t="s">
        <v>23</v>
      </c>
      <c r="H1426" t="s">
        <v>23</v>
      </c>
      <c r="I1426" s="6">
        <f t="shared" ca="1" si="90"/>
        <v>45781</v>
      </c>
      <c r="J1426" cm="1">
        <f t="array" aca="1" ref="J1426" ca="1">_xlfn.LET(
    _xlpm.filteredList, _xlfn._xlws.FILTER(Employee_final!$A$2:$A$205, Employee_final!$R$2:$R$205 = _xlfn.NUMBERVALUE(Tickets_final!$G1426),Employee_final!$U$2:$U$205 &gt;=1),
    _xlpm.countList, COUNTA(_xlpm.filteredList),
    IF(_xlpm.countList = 0, "",
        INDEX(_xlpm.filteredList, RANDBETWEEN(1, _xlpm.countList))
    )
)</f>
        <v>175</v>
      </c>
      <c r="K1426">
        <f t="shared" ca="1" si="91"/>
        <v>2</v>
      </c>
    </row>
    <row r="1427" spans="1:11">
      <c r="A1427">
        <v>1426</v>
      </c>
      <c r="B1427">
        <f t="shared" ca="1" si="88"/>
        <v>140</v>
      </c>
      <c r="C1427" s="6" cm="1">
        <f t="array" aca="1" ref="C1427" ca="1">_xlfn.LET(
    _xlpm.DOJ, _xlfn.XLOOKUP(Tickets_final!$B1427, Employee_final!$A$2:$A$205, Employee_final!$K$2:$K$205, 0, 1, 1),
    _xlpm.RANDDATE, RANDBETWEEN(_xlpm.DOJ, TODAY()),
    _xlpm.RANDDATE
)</f>
        <v>44794</v>
      </c>
      <c r="D1427">
        <f t="shared" ca="1" si="89"/>
        <v>64</v>
      </c>
      <c r="E1427" t="s">
        <v>79</v>
      </c>
      <c r="F1427" t="s">
        <v>80</v>
      </c>
      <c r="G1427" s="9" t="s">
        <v>30</v>
      </c>
      <c r="H1427" t="s">
        <v>31</v>
      </c>
      <c r="I1427" s="6">
        <f t="shared" ca="1" si="90"/>
        <v>44804</v>
      </c>
      <c r="J1427" cm="1">
        <f t="array" aca="1" ref="J1427" ca="1">_xlfn.LET(
    _xlpm.filteredList, _xlfn._xlws.FILTER(Employee_final!$A$2:$A$205, Employee_final!$R$2:$R$205 = _xlfn.NUMBERVALUE(Tickets_final!$G1427),Employee_final!$U$2:$U$205 &gt;=1),
    _xlpm.countList, COUNTA(_xlpm.filteredList),
    IF(_xlpm.countList = 0, "",
        INDEX(_xlpm.filteredList, RANDBETWEEN(1, _xlpm.countList))
    )
)</f>
        <v>134</v>
      </c>
      <c r="K1427">
        <f t="shared" ca="1" si="91"/>
        <v>5</v>
      </c>
    </row>
    <row r="1428" spans="1:11">
      <c r="A1428">
        <v>1427</v>
      </c>
      <c r="B1428">
        <f t="shared" ca="1" si="88"/>
        <v>31</v>
      </c>
      <c r="C1428" s="6" cm="1">
        <f t="array" aca="1" ref="C1428" ca="1">_xlfn.LET(
    _xlpm.DOJ, _xlfn.XLOOKUP(Tickets_final!$B1428, Employee_final!$A$2:$A$205, Employee_final!$K$2:$K$205, 0, 1, 1),
    _xlpm.RANDDATE, RANDBETWEEN(_xlpm.DOJ, TODAY()),
    _xlpm.RANDDATE
)</f>
        <v>43853</v>
      </c>
      <c r="D1428">
        <f t="shared" ca="1" si="89"/>
        <v>31</v>
      </c>
      <c r="E1428" t="s">
        <v>81</v>
      </c>
      <c r="F1428" t="s">
        <v>82</v>
      </c>
      <c r="G1428" s="9" t="s">
        <v>23</v>
      </c>
      <c r="H1428" t="s">
        <v>23</v>
      </c>
      <c r="I1428" s="6">
        <f t="shared" ca="1" si="90"/>
        <v>43861</v>
      </c>
      <c r="J1428" cm="1">
        <f t="array" aca="1" ref="J1428" ca="1">_xlfn.LET(
    _xlpm.filteredList, _xlfn._xlws.FILTER(Employee_final!$A$2:$A$205, Employee_final!$R$2:$R$205 = _xlfn.NUMBERVALUE(Tickets_final!$G1428),Employee_final!$U$2:$U$205 &gt;=1),
    _xlpm.countList, COUNTA(_xlpm.filteredList),
    IF(_xlpm.countList = 0, "",
        INDEX(_xlpm.filteredList, RANDBETWEEN(1, _xlpm.countList))
    )
)</f>
        <v>33</v>
      </c>
      <c r="K1428">
        <f t="shared" ca="1" si="91"/>
        <v>4</v>
      </c>
    </row>
    <row r="1429" spans="1:11">
      <c r="A1429">
        <v>1428</v>
      </c>
      <c r="B1429">
        <f t="shared" ca="1" si="88"/>
        <v>48</v>
      </c>
      <c r="C1429" s="6" cm="1">
        <f t="array" aca="1" ref="C1429" ca="1">_xlfn.LET(
    _xlpm.DOJ, _xlfn.XLOOKUP(Tickets_final!$B1429, Employee_final!$A$2:$A$205, Employee_final!$K$2:$K$205, 0, 1, 1),
    _xlpm.RANDDATE, RANDBETWEEN(_xlpm.DOJ, TODAY()),
    _xlpm.RANDDATE
)</f>
        <v>44813</v>
      </c>
      <c r="D1429">
        <f t="shared" ca="1" si="89"/>
        <v>48</v>
      </c>
      <c r="E1429" t="s">
        <v>84</v>
      </c>
      <c r="F1429" t="s">
        <v>85</v>
      </c>
      <c r="G1429" s="9" t="s">
        <v>39</v>
      </c>
      <c r="H1429" t="s">
        <v>30</v>
      </c>
      <c r="I1429" s="6">
        <f t="shared" ca="1" si="90"/>
        <v>44816</v>
      </c>
      <c r="J1429" cm="1">
        <f t="array" aca="1" ref="J1429" ca="1">_xlfn.LET(
    _xlpm.filteredList, _xlfn._xlws.FILTER(Employee_final!$A$2:$A$205, Employee_final!$R$2:$R$205 = _xlfn.NUMBERVALUE(Tickets_final!$G1429),Employee_final!$U$2:$U$205 &gt;=1),
    _xlpm.countList, COUNTA(_xlpm.filteredList),
    IF(_xlpm.countList = 0, "",
        INDEX(_xlpm.filteredList, RANDBETWEEN(1, _xlpm.countList))
    )
)</f>
        <v>98</v>
      </c>
      <c r="K1429">
        <f t="shared" ca="1" si="91"/>
        <v>2</v>
      </c>
    </row>
    <row r="1430" spans="1:11">
      <c r="A1430">
        <v>1429</v>
      </c>
      <c r="B1430">
        <f t="shared" ca="1" si="88"/>
        <v>167</v>
      </c>
      <c r="C1430" s="6" cm="1">
        <f t="array" aca="1" ref="C1430" ca="1">_xlfn.LET(
    _xlpm.DOJ, _xlfn.XLOOKUP(Tickets_final!$B1430, Employee_final!$A$2:$A$205, Employee_final!$K$2:$K$205, 0, 1, 1),
    _xlpm.RANDDATE, RANDBETWEEN(_xlpm.DOJ, TODAY()),
    _xlpm.RANDDATE
)</f>
        <v>45648</v>
      </c>
      <c r="D1430">
        <f t="shared" ca="1" si="89"/>
        <v>167</v>
      </c>
      <c r="E1430" t="s">
        <v>86</v>
      </c>
      <c r="F1430" t="s">
        <v>87</v>
      </c>
      <c r="G1430" s="9" t="s">
        <v>23</v>
      </c>
      <c r="H1430" t="s">
        <v>23</v>
      </c>
      <c r="I1430" s="6">
        <f t="shared" ca="1" si="90"/>
        <v>45658</v>
      </c>
      <c r="J1430" cm="1">
        <f t="array" aca="1" ref="J1430" ca="1">_xlfn.LET(
    _xlpm.filteredList, _xlfn._xlws.FILTER(Employee_final!$A$2:$A$205, Employee_final!$R$2:$R$205 = _xlfn.NUMBERVALUE(Tickets_final!$G1430),Employee_final!$U$2:$U$205 &gt;=1),
    _xlpm.countList, COUNTA(_xlpm.filteredList),
    IF(_xlpm.countList = 0, "",
        INDEX(_xlpm.filteredList, RANDBETWEEN(1, _xlpm.countList))
    )
)</f>
        <v>167</v>
      </c>
      <c r="K1430">
        <f t="shared" ca="1" si="91"/>
        <v>4</v>
      </c>
    </row>
    <row r="1431" spans="1:11">
      <c r="A1431">
        <v>1430</v>
      </c>
      <c r="B1431">
        <f t="shared" ca="1" si="88"/>
        <v>146</v>
      </c>
      <c r="C1431" s="6" cm="1">
        <f t="array" aca="1" ref="C1431" ca="1">_xlfn.LET(
    _xlpm.DOJ, _xlfn.XLOOKUP(Tickets_final!$B1431, Employee_final!$A$2:$A$205, Employee_final!$K$2:$K$205, 0, 1, 1),
    _xlpm.RANDDATE, RANDBETWEEN(_xlpm.DOJ, TODAY()),
    _xlpm.RANDDATE
)</f>
        <v>44877</v>
      </c>
      <c r="D1431">
        <f t="shared" ca="1" si="89"/>
        <v>146</v>
      </c>
      <c r="E1431" t="s">
        <v>89</v>
      </c>
      <c r="F1431" t="s">
        <v>90</v>
      </c>
      <c r="G1431" s="9" t="s">
        <v>30</v>
      </c>
      <c r="H1431" t="s">
        <v>35</v>
      </c>
      <c r="I1431" s="6">
        <f t="shared" ca="1" si="90"/>
        <v>44886</v>
      </c>
      <c r="J1431" cm="1">
        <f t="array" aca="1" ref="J1431" ca="1">_xlfn.LET(
    _xlpm.filteredList, _xlfn._xlws.FILTER(Employee_final!$A$2:$A$205, Employee_final!$R$2:$R$205 = _xlfn.NUMBERVALUE(Tickets_final!$G1431),Employee_final!$U$2:$U$205 &gt;=1),
    _xlpm.countList, COUNTA(_xlpm.filteredList),
    IF(_xlpm.countList = 0, "",
        INDEX(_xlpm.filteredList, RANDBETWEEN(1, _xlpm.countList))
    )
)</f>
        <v>173</v>
      </c>
      <c r="K1431">
        <f t="shared" ca="1" si="91"/>
        <v>2</v>
      </c>
    </row>
    <row r="1432" spans="1:11">
      <c r="A1432">
        <v>1431</v>
      </c>
      <c r="B1432">
        <f t="shared" ca="1" si="88"/>
        <v>52</v>
      </c>
      <c r="C1432" s="6" cm="1">
        <f t="array" aca="1" ref="C1432" ca="1">_xlfn.LET(
    _xlpm.DOJ, _xlfn.XLOOKUP(Tickets_final!$B1432, Employee_final!$A$2:$A$205, Employee_final!$K$2:$K$205, 0, 1, 1),
    _xlpm.RANDDATE, RANDBETWEEN(_xlpm.DOJ, TODAY()),
    _xlpm.RANDDATE
)</f>
        <v>44966</v>
      </c>
      <c r="D1432">
        <f t="shared" ca="1" si="89"/>
        <v>52</v>
      </c>
      <c r="E1432" t="s">
        <v>91</v>
      </c>
      <c r="F1432" t="s">
        <v>92</v>
      </c>
      <c r="G1432" s="9" t="s">
        <v>30</v>
      </c>
      <c r="H1432" t="s">
        <v>16</v>
      </c>
      <c r="I1432" s="6">
        <f t="shared" ca="1" si="90"/>
        <v>44976</v>
      </c>
      <c r="J1432" cm="1">
        <f t="array" aca="1" ref="J1432" ca="1">_xlfn.LET(
    _xlpm.filteredList, _xlfn._xlws.FILTER(Employee_final!$A$2:$A$205, Employee_final!$R$2:$R$205 = _xlfn.NUMBERVALUE(Tickets_final!$G1432),Employee_final!$U$2:$U$205 &gt;=1),
    _xlpm.countList, COUNTA(_xlpm.filteredList),
    IF(_xlpm.countList = 0, "",
        INDEX(_xlpm.filteredList, RANDBETWEEN(1, _xlpm.countList))
    )
)</f>
        <v>10</v>
      </c>
      <c r="K1432">
        <f t="shared" ca="1" si="91"/>
        <v>1</v>
      </c>
    </row>
    <row r="1433" spans="1:11">
      <c r="A1433">
        <v>1432</v>
      </c>
      <c r="B1433">
        <f t="shared" ca="1" si="88"/>
        <v>141</v>
      </c>
      <c r="C1433" s="6" cm="1">
        <f t="array" aca="1" ref="C1433" ca="1">_xlfn.LET(
    _xlpm.DOJ, _xlfn.XLOOKUP(Tickets_final!$B1433, Employee_final!$A$2:$A$205, Employee_final!$K$2:$K$205, 0, 1, 1),
    _xlpm.RANDDATE, RANDBETWEEN(_xlpm.DOJ, TODAY()),
    _xlpm.RANDDATE
)</f>
        <v>43833</v>
      </c>
      <c r="D1433">
        <f t="shared" ca="1" si="89"/>
        <v>141</v>
      </c>
      <c r="E1433" t="s">
        <v>94</v>
      </c>
      <c r="F1433" t="s">
        <v>95</v>
      </c>
      <c r="G1433" s="9" t="s">
        <v>30</v>
      </c>
      <c r="H1433" t="s">
        <v>31</v>
      </c>
      <c r="I1433" s="6">
        <f t="shared" ca="1" si="90"/>
        <v>43839</v>
      </c>
      <c r="J1433" cm="1">
        <f t="array" aca="1" ref="J1433" ca="1">_xlfn.LET(
    _xlpm.filteredList, _xlfn._xlws.FILTER(Employee_final!$A$2:$A$205, Employee_final!$R$2:$R$205 = _xlfn.NUMBERVALUE(Tickets_final!$G1433),Employee_final!$U$2:$U$205 &gt;=1),
    _xlpm.countList, COUNTA(_xlpm.filteredList),
    IF(_xlpm.countList = 0, "",
        INDEX(_xlpm.filteredList, RANDBETWEEN(1, _xlpm.countList))
    )
)</f>
        <v>29</v>
      </c>
      <c r="K1433">
        <f t="shared" ca="1" si="91"/>
        <v>2</v>
      </c>
    </row>
    <row r="1434" spans="1:11">
      <c r="A1434">
        <v>1433</v>
      </c>
      <c r="B1434">
        <f t="shared" ca="1" si="88"/>
        <v>32</v>
      </c>
      <c r="C1434" s="6" cm="1">
        <f t="array" aca="1" ref="C1434" ca="1">_xlfn.LET(
    _xlpm.DOJ, _xlfn.XLOOKUP(Tickets_final!$B1434, Employee_final!$A$2:$A$205, Employee_final!$K$2:$K$205, 0, 1, 1),
    _xlpm.RANDDATE, RANDBETWEEN(_xlpm.DOJ, TODAY()),
    _xlpm.RANDDATE
)</f>
        <v>45384</v>
      </c>
      <c r="D1434">
        <f t="shared" ca="1" si="89"/>
        <v>32</v>
      </c>
      <c r="E1434" t="s">
        <v>97</v>
      </c>
      <c r="F1434" t="s">
        <v>98</v>
      </c>
      <c r="G1434" s="9" t="s">
        <v>23</v>
      </c>
      <c r="H1434" t="s">
        <v>39</v>
      </c>
      <c r="I1434" s="6">
        <f t="shared" ca="1" si="90"/>
        <v>45387</v>
      </c>
      <c r="J1434" cm="1">
        <f t="array" aca="1" ref="J1434" ca="1">_xlfn.LET(
    _xlpm.filteredList, _xlfn._xlws.FILTER(Employee_final!$A$2:$A$205, Employee_final!$R$2:$R$205 = _xlfn.NUMBERVALUE(Tickets_final!$G1434),Employee_final!$U$2:$U$205 &gt;=1),
    _xlpm.countList, COUNTA(_xlpm.filteredList),
    IF(_xlpm.countList = 0, "",
        INDEX(_xlpm.filteredList, RANDBETWEEN(1, _xlpm.countList))
    )
)</f>
        <v>31</v>
      </c>
      <c r="K1434">
        <f t="shared" ca="1" si="91"/>
        <v>1</v>
      </c>
    </row>
    <row r="1435" spans="1:11">
      <c r="A1435">
        <v>1434</v>
      </c>
      <c r="B1435">
        <f t="shared" ca="1" si="88"/>
        <v>36</v>
      </c>
      <c r="C1435" s="6" cm="1">
        <f t="array" aca="1" ref="C1435" ca="1">_xlfn.LET(
    _xlpm.DOJ, _xlfn.XLOOKUP(Tickets_final!$B1435, Employee_final!$A$2:$A$205, Employee_final!$K$2:$K$205, 0, 1, 1),
    _xlpm.RANDDATE, RANDBETWEEN(_xlpm.DOJ, TODAY()),
    _xlpm.RANDDATE
)</f>
        <v>44858</v>
      </c>
      <c r="D1435">
        <f t="shared" ca="1" si="89"/>
        <v>36</v>
      </c>
      <c r="E1435" t="s">
        <v>99</v>
      </c>
      <c r="F1435" t="s">
        <v>100</v>
      </c>
      <c r="G1435" s="9" t="s">
        <v>19</v>
      </c>
      <c r="H1435" t="s">
        <v>46</v>
      </c>
      <c r="I1435" s="6">
        <f t="shared" ca="1" si="90"/>
        <v>44864</v>
      </c>
      <c r="J1435" cm="1">
        <f t="array" aca="1" ref="J1435" ca="1">_xlfn.LET(
    _xlpm.filteredList, _xlfn._xlws.FILTER(Employee_final!$A$2:$A$205, Employee_final!$R$2:$R$205 = _xlfn.NUMBERVALUE(Tickets_final!$G1435),Employee_final!$U$2:$U$205 &gt;=1),
    _xlpm.countList, COUNTA(_xlpm.filteredList),
    IF(_xlpm.countList = 0, "",
        INDEX(_xlpm.filteredList, RANDBETWEEN(1, _xlpm.countList))
    )
)</f>
        <v>53</v>
      </c>
      <c r="K1435">
        <f t="shared" ca="1" si="91"/>
        <v>1</v>
      </c>
    </row>
    <row r="1436" spans="1:11">
      <c r="A1436">
        <v>1435</v>
      </c>
      <c r="B1436">
        <f t="shared" ca="1" si="88"/>
        <v>79</v>
      </c>
      <c r="C1436" s="6" cm="1">
        <f t="array" aca="1" ref="C1436" ca="1">_xlfn.LET(
    _xlpm.DOJ, _xlfn.XLOOKUP(Tickets_final!$B1436, Employee_final!$A$2:$A$205, Employee_final!$K$2:$K$205, 0, 1, 1),
    _xlpm.RANDDATE, RANDBETWEEN(_xlpm.DOJ, TODAY()),
    _xlpm.RANDDATE
)</f>
        <v>44736</v>
      </c>
      <c r="D1436">
        <f t="shared" ca="1" si="89"/>
        <v>79</v>
      </c>
      <c r="E1436" t="s">
        <v>101</v>
      </c>
      <c r="F1436" t="s">
        <v>102</v>
      </c>
      <c r="G1436" s="9" t="s">
        <v>39</v>
      </c>
      <c r="H1436" t="s">
        <v>30</v>
      </c>
      <c r="I1436" s="6">
        <f t="shared" ca="1" si="90"/>
        <v>44740</v>
      </c>
      <c r="J1436" cm="1">
        <f t="array" aca="1" ref="J1436" ca="1">_xlfn.LET(
    _xlpm.filteredList, _xlfn._xlws.FILTER(Employee_final!$A$2:$A$205, Employee_final!$R$2:$R$205 = _xlfn.NUMBERVALUE(Tickets_final!$G1436),Employee_final!$U$2:$U$205 &gt;=1),
    _xlpm.countList, COUNTA(_xlpm.filteredList),
    IF(_xlpm.countList = 0, "",
        INDEX(_xlpm.filteredList, RANDBETWEEN(1, _xlpm.countList))
    )
)</f>
        <v>21</v>
      </c>
      <c r="K1436">
        <f t="shared" ca="1" si="91"/>
        <v>5</v>
      </c>
    </row>
    <row r="1437" spans="1:11">
      <c r="A1437">
        <v>1436</v>
      </c>
      <c r="B1437">
        <f t="shared" ca="1" si="88"/>
        <v>100</v>
      </c>
      <c r="C1437" s="6" cm="1">
        <f t="array" aca="1" ref="C1437" ca="1">_xlfn.LET(
    _xlpm.DOJ, _xlfn.XLOOKUP(Tickets_final!$B1437, Employee_final!$A$2:$A$205, Employee_final!$K$2:$K$205, 0, 1, 1),
    _xlpm.RANDDATE, RANDBETWEEN(_xlpm.DOJ, TODAY()),
    _xlpm.RANDDATE
)</f>
        <v>45349</v>
      </c>
      <c r="D1437">
        <f t="shared" ca="1" si="89"/>
        <v>33</v>
      </c>
      <c r="E1437" t="s">
        <v>103</v>
      </c>
      <c r="F1437" t="s">
        <v>104</v>
      </c>
      <c r="G1437" s="9" t="s">
        <v>30</v>
      </c>
      <c r="H1437" t="s">
        <v>31</v>
      </c>
      <c r="I1437" s="6">
        <f t="shared" ca="1" si="90"/>
        <v>45356</v>
      </c>
      <c r="J1437" cm="1">
        <f t="array" aca="1" ref="J1437" ca="1">_xlfn.LET(
    _xlpm.filteredList, _xlfn._xlws.FILTER(Employee_final!$A$2:$A$205, Employee_final!$R$2:$R$205 = _xlfn.NUMBERVALUE(Tickets_final!$G1437),Employee_final!$U$2:$U$205 &gt;=1),
    _xlpm.countList, COUNTA(_xlpm.filteredList),
    IF(_xlpm.countList = 0, "",
        INDEX(_xlpm.filteredList, RANDBETWEEN(1, _xlpm.countList))
    )
)</f>
        <v>196</v>
      </c>
      <c r="K1437">
        <f t="shared" ca="1" si="91"/>
        <v>1</v>
      </c>
    </row>
    <row r="1438" spans="1:11">
      <c r="A1438">
        <v>1437</v>
      </c>
      <c r="B1438">
        <f t="shared" ca="1" si="88"/>
        <v>196</v>
      </c>
      <c r="C1438" s="6" cm="1">
        <f t="array" aca="1" ref="C1438" ca="1">_xlfn.LET(
    _xlpm.DOJ, _xlfn.XLOOKUP(Tickets_final!$B1438, Employee_final!$A$2:$A$205, Employee_final!$K$2:$K$205, 0, 1, 1),
    _xlpm.RANDDATE, RANDBETWEEN(_xlpm.DOJ, TODAY()),
    _xlpm.RANDDATE
)</f>
        <v>45215</v>
      </c>
      <c r="D1438">
        <f t="shared" ca="1" si="89"/>
        <v>196</v>
      </c>
      <c r="E1438" t="s">
        <v>106</v>
      </c>
      <c r="F1438" t="s">
        <v>107</v>
      </c>
      <c r="G1438" s="9" t="s">
        <v>23</v>
      </c>
      <c r="H1438" t="s">
        <v>23</v>
      </c>
      <c r="I1438" s="6">
        <f t="shared" ca="1" si="90"/>
        <v>45222</v>
      </c>
      <c r="J1438" cm="1">
        <f t="array" aca="1" ref="J1438" ca="1">_xlfn.LET(
    _xlpm.filteredList, _xlfn._xlws.FILTER(Employee_final!$A$2:$A$205, Employee_final!$R$2:$R$205 = _xlfn.NUMBERVALUE(Tickets_final!$G1438),Employee_final!$U$2:$U$205 &gt;=1),
    _xlpm.countList, COUNTA(_xlpm.filteredList),
    IF(_xlpm.countList = 0, "",
        INDEX(_xlpm.filteredList, RANDBETWEEN(1, _xlpm.countList))
    )
)</f>
        <v>137</v>
      </c>
      <c r="K1438">
        <f t="shared" ca="1" si="91"/>
        <v>6</v>
      </c>
    </row>
    <row r="1439" spans="1:11">
      <c r="A1439">
        <v>1438</v>
      </c>
      <c r="B1439">
        <f t="shared" ca="1" si="88"/>
        <v>3</v>
      </c>
      <c r="C1439" s="6" cm="1">
        <f t="array" aca="1" ref="C1439" ca="1">_xlfn.LET(
    _xlpm.DOJ, _xlfn.XLOOKUP(Tickets_final!$B1439, Employee_final!$A$2:$A$205, Employee_final!$K$2:$K$205, 0, 1, 1),
    _xlpm.RANDDATE, RANDBETWEEN(_xlpm.DOJ, TODAY()),
    _xlpm.RANDDATE
)</f>
        <v>43757</v>
      </c>
      <c r="D1439">
        <f t="shared" ca="1" si="89"/>
        <v>3</v>
      </c>
      <c r="E1439" t="s">
        <v>109</v>
      </c>
      <c r="F1439" t="s">
        <v>110</v>
      </c>
      <c r="G1439" s="9" t="s">
        <v>23</v>
      </c>
      <c r="H1439" t="s">
        <v>23</v>
      </c>
      <c r="I1439" s="6">
        <f t="shared" ca="1" si="90"/>
        <v>43760</v>
      </c>
      <c r="J1439" cm="1">
        <f t="array" aca="1" ref="J1439" ca="1">_xlfn.LET(
    _xlpm.filteredList, _xlfn._xlws.FILTER(Employee_final!$A$2:$A$205, Employee_final!$R$2:$R$205 = _xlfn.NUMBERVALUE(Tickets_final!$G1439),Employee_final!$U$2:$U$205 &gt;=1),
    _xlpm.countList, COUNTA(_xlpm.filteredList),
    IF(_xlpm.countList = 0, "",
        INDEX(_xlpm.filteredList, RANDBETWEEN(1, _xlpm.countList))
    )
)</f>
        <v>176</v>
      </c>
      <c r="K1439">
        <f t="shared" ca="1" si="91"/>
        <v>4</v>
      </c>
    </row>
    <row r="1440" spans="1:11">
      <c r="A1440">
        <v>1439</v>
      </c>
      <c r="B1440">
        <f t="shared" ca="1" si="88"/>
        <v>200</v>
      </c>
      <c r="C1440" s="6" cm="1">
        <f t="array" aca="1" ref="C1440" ca="1">_xlfn.LET(
    _xlpm.DOJ, _xlfn.XLOOKUP(Tickets_final!$B1440, Employee_final!$A$2:$A$205, Employee_final!$K$2:$K$205, 0, 1, 1),
    _xlpm.RANDDATE, RANDBETWEEN(_xlpm.DOJ, TODAY()),
    _xlpm.RANDDATE
)</f>
        <v>45075</v>
      </c>
      <c r="D1440">
        <f t="shared" ca="1" si="89"/>
        <v>118</v>
      </c>
      <c r="E1440" t="s">
        <v>111</v>
      </c>
      <c r="F1440" t="s">
        <v>112</v>
      </c>
      <c r="G1440" s="9" t="s">
        <v>30</v>
      </c>
      <c r="H1440" t="s">
        <v>16</v>
      </c>
      <c r="I1440" s="6">
        <f t="shared" ca="1" si="90"/>
        <v>45079</v>
      </c>
      <c r="J1440" cm="1">
        <f t="array" aca="1" ref="J1440" ca="1">_xlfn.LET(
    _xlpm.filteredList, _xlfn._xlws.FILTER(Employee_final!$A$2:$A$205, Employee_final!$R$2:$R$205 = _xlfn.NUMBERVALUE(Tickets_final!$G1440),Employee_final!$U$2:$U$205 &gt;=1),
    _xlpm.countList, COUNTA(_xlpm.filteredList),
    IF(_xlpm.countList = 0, "",
        INDEX(_xlpm.filteredList, RANDBETWEEN(1, _xlpm.countList))
    )
)</f>
        <v>50</v>
      </c>
      <c r="K1440">
        <f t="shared" ca="1" si="91"/>
        <v>3</v>
      </c>
    </row>
    <row r="1441" spans="1:11">
      <c r="A1441">
        <v>1440</v>
      </c>
      <c r="B1441">
        <f t="shared" ca="1" si="88"/>
        <v>40</v>
      </c>
      <c r="C1441" s="6" cm="1">
        <f t="array" aca="1" ref="C1441" ca="1">_xlfn.LET(
    _xlpm.DOJ, _xlfn.XLOOKUP(Tickets_final!$B1441, Employee_final!$A$2:$A$205, Employee_final!$K$2:$K$205, 0, 1, 1),
    _xlpm.RANDDATE, RANDBETWEEN(_xlpm.DOJ, TODAY()),
    _xlpm.RANDDATE
)</f>
        <v>45759</v>
      </c>
      <c r="D1441">
        <f t="shared" ca="1" si="89"/>
        <v>191</v>
      </c>
      <c r="E1441" t="s">
        <v>113</v>
      </c>
      <c r="F1441" t="s">
        <v>114</v>
      </c>
      <c r="G1441" s="9" t="s">
        <v>39</v>
      </c>
      <c r="H1441" t="s">
        <v>30</v>
      </c>
      <c r="I1441" s="6">
        <f t="shared" ca="1" si="90"/>
        <v>45762</v>
      </c>
      <c r="J1441" cm="1">
        <f t="array" aca="1" ref="J1441" ca="1">_xlfn.LET(
    _xlpm.filteredList, _xlfn._xlws.FILTER(Employee_final!$A$2:$A$205, Employee_final!$R$2:$R$205 = _xlfn.NUMBERVALUE(Tickets_final!$G1441),Employee_final!$U$2:$U$205 &gt;=1),
    _xlpm.countList, COUNTA(_xlpm.filteredList),
    IF(_xlpm.countList = 0, "",
        INDEX(_xlpm.filteredList, RANDBETWEEN(1, _xlpm.countList))
    )
)</f>
        <v>44</v>
      </c>
      <c r="K1441">
        <f t="shared" ca="1" si="91"/>
        <v>6</v>
      </c>
    </row>
    <row r="1442" spans="1:11">
      <c r="A1442">
        <v>1441</v>
      </c>
      <c r="B1442">
        <f t="shared" ca="1" si="88"/>
        <v>176</v>
      </c>
      <c r="C1442" s="6" cm="1">
        <f t="array" aca="1" ref="C1442" ca="1">_xlfn.LET(
    _xlpm.DOJ, _xlfn.XLOOKUP(Tickets_final!$B1442, Employee_final!$A$2:$A$205, Employee_final!$K$2:$K$205, 0, 1, 1),
    _xlpm.RANDDATE, RANDBETWEEN(_xlpm.DOJ, TODAY()),
    _xlpm.RANDDATE
)</f>
        <v>45295</v>
      </c>
      <c r="D1442">
        <f t="shared" ca="1" si="89"/>
        <v>176</v>
      </c>
      <c r="E1442" t="s">
        <v>115</v>
      </c>
      <c r="F1442" t="s">
        <v>116</v>
      </c>
      <c r="G1442" s="9" t="s">
        <v>30</v>
      </c>
      <c r="H1442" t="s">
        <v>16</v>
      </c>
      <c r="I1442" s="6">
        <f t="shared" ca="1" si="90"/>
        <v>45300</v>
      </c>
      <c r="J1442" cm="1">
        <f t="array" aca="1" ref="J1442" ca="1">_xlfn.LET(
    _xlpm.filteredList, _xlfn._xlws.FILTER(Employee_final!$A$2:$A$205, Employee_final!$R$2:$R$205 = _xlfn.NUMBERVALUE(Tickets_final!$G1442),Employee_final!$U$2:$U$205 &gt;=1),
    _xlpm.countList, COUNTA(_xlpm.filteredList),
    IF(_xlpm.countList = 0, "",
        INDEX(_xlpm.filteredList, RANDBETWEEN(1, _xlpm.countList))
    )
)</f>
        <v>105</v>
      </c>
      <c r="K1442">
        <f t="shared" ca="1" si="91"/>
        <v>5</v>
      </c>
    </row>
    <row r="1443" spans="1:11">
      <c r="A1443">
        <v>1442</v>
      </c>
      <c r="B1443">
        <f t="shared" ca="1" si="88"/>
        <v>110</v>
      </c>
      <c r="C1443" s="6" cm="1">
        <f t="array" aca="1" ref="C1443" ca="1">_xlfn.LET(
    _xlpm.DOJ, _xlfn.XLOOKUP(Tickets_final!$B1443, Employee_final!$A$2:$A$205, Employee_final!$K$2:$K$205, 0, 1, 1),
    _xlpm.RANDDATE, RANDBETWEEN(_xlpm.DOJ, TODAY()),
    _xlpm.RANDDATE
)</f>
        <v>43808</v>
      </c>
      <c r="D1443">
        <f t="shared" ca="1" si="89"/>
        <v>25</v>
      </c>
      <c r="E1443" t="s">
        <v>117</v>
      </c>
      <c r="F1443" t="s">
        <v>118</v>
      </c>
      <c r="G1443" s="9" t="s">
        <v>39</v>
      </c>
      <c r="H1443" t="s">
        <v>30</v>
      </c>
      <c r="I1443" s="6">
        <f t="shared" ca="1" si="90"/>
        <v>43813</v>
      </c>
      <c r="J1443" cm="1">
        <f t="array" aca="1" ref="J1443" ca="1">_xlfn.LET(
    _xlpm.filteredList, _xlfn._xlws.FILTER(Employee_final!$A$2:$A$205, Employee_final!$R$2:$R$205 = _xlfn.NUMBERVALUE(Tickets_final!$G1443),Employee_final!$U$2:$U$205 &gt;=1),
    _xlpm.countList, COUNTA(_xlpm.filteredList),
    IF(_xlpm.countList = 0, "",
        INDEX(_xlpm.filteredList, RANDBETWEEN(1, _xlpm.countList))
    )
)</f>
        <v>74</v>
      </c>
      <c r="K1443">
        <f t="shared" ca="1" si="91"/>
        <v>4</v>
      </c>
    </row>
    <row r="1444" spans="1:11">
      <c r="A1444">
        <v>1443</v>
      </c>
      <c r="B1444">
        <f t="shared" ca="1" si="88"/>
        <v>121</v>
      </c>
      <c r="C1444" s="6" cm="1">
        <f t="array" aca="1" ref="C1444" ca="1">_xlfn.LET(
    _xlpm.DOJ, _xlfn.XLOOKUP(Tickets_final!$B1444, Employee_final!$A$2:$A$205, Employee_final!$K$2:$K$205, 0, 1, 1),
    _xlpm.RANDDATE, RANDBETWEEN(_xlpm.DOJ, TODAY()),
    _xlpm.RANDDATE
)</f>
        <v>45107</v>
      </c>
      <c r="D1444">
        <f t="shared" ca="1" si="89"/>
        <v>121</v>
      </c>
      <c r="E1444" t="s">
        <v>119</v>
      </c>
      <c r="F1444" t="s">
        <v>120</v>
      </c>
      <c r="G1444" s="9" t="s">
        <v>23</v>
      </c>
      <c r="H1444" t="s">
        <v>23</v>
      </c>
      <c r="I1444" s="6">
        <f t="shared" ca="1" si="90"/>
        <v>45112</v>
      </c>
      <c r="J1444" cm="1">
        <f t="array" aca="1" ref="J1444" ca="1">_xlfn.LET(
    _xlpm.filteredList, _xlfn._xlws.FILTER(Employee_final!$A$2:$A$205, Employee_final!$R$2:$R$205 = _xlfn.NUMBERVALUE(Tickets_final!$G1444),Employee_final!$U$2:$U$205 &gt;=1),
    _xlpm.countList, COUNTA(_xlpm.filteredList),
    IF(_xlpm.countList = 0, "",
        INDEX(_xlpm.filteredList, RANDBETWEEN(1, _xlpm.countList))
    )
)</f>
        <v>38</v>
      </c>
      <c r="K1444">
        <f t="shared" ca="1" si="91"/>
        <v>4</v>
      </c>
    </row>
    <row r="1445" spans="1:11">
      <c r="A1445">
        <v>1444</v>
      </c>
      <c r="B1445">
        <f t="shared" ca="1" si="88"/>
        <v>67</v>
      </c>
      <c r="C1445" s="6" cm="1">
        <f t="array" aca="1" ref="C1445" ca="1">_xlfn.LET(
    _xlpm.DOJ, _xlfn.XLOOKUP(Tickets_final!$B1445, Employee_final!$A$2:$A$205, Employee_final!$K$2:$K$205, 0, 1, 1),
    _xlpm.RANDDATE, RANDBETWEEN(_xlpm.DOJ, TODAY()),
    _xlpm.RANDDATE
)</f>
        <v>44165</v>
      </c>
      <c r="D1445">
        <f t="shared" ca="1" si="89"/>
        <v>67</v>
      </c>
      <c r="E1445" t="s">
        <v>121</v>
      </c>
      <c r="F1445" t="s">
        <v>122</v>
      </c>
      <c r="G1445" s="9" t="s">
        <v>30</v>
      </c>
      <c r="H1445" t="s">
        <v>35</v>
      </c>
      <c r="I1445" s="6">
        <f t="shared" ca="1" si="90"/>
        <v>44172</v>
      </c>
      <c r="J1445" cm="1">
        <f t="array" aca="1" ref="J1445" ca="1">_xlfn.LET(
    _xlpm.filteredList, _xlfn._xlws.FILTER(Employee_final!$A$2:$A$205, Employee_final!$R$2:$R$205 = _xlfn.NUMBERVALUE(Tickets_final!$G1445),Employee_final!$U$2:$U$205 &gt;=1),
    _xlpm.countList, COUNTA(_xlpm.filteredList),
    IF(_xlpm.countList = 0, "",
        INDEX(_xlpm.filteredList, RANDBETWEEN(1, _xlpm.countList))
    )
)</f>
        <v>72</v>
      </c>
      <c r="K1445">
        <f t="shared" ca="1" si="91"/>
        <v>4</v>
      </c>
    </row>
    <row r="1446" spans="1:11">
      <c r="A1446">
        <v>1445</v>
      </c>
      <c r="B1446">
        <f t="shared" ca="1" si="88"/>
        <v>184</v>
      </c>
      <c r="C1446" s="6" cm="1">
        <f t="array" aca="1" ref="C1446" ca="1">_xlfn.LET(
    _xlpm.DOJ, _xlfn.XLOOKUP(Tickets_final!$B1446, Employee_final!$A$2:$A$205, Employee_final!$K$2:$K$205, 0, 1, 1),
    _xlpm.RANDDATE, RANDBETWEEN(_xlpm.DOJ, TODAY()),
    _xlpm.RANDDATE
)</f>
        <v>45602</v>
      </c>
      <c r="D1446">
        <f t="shared" ca="1" si="89"/>
        <v>184</v>
      </c>
      <c r="E1446" t="s">
        <v>123</v>
      </c>
      <c r="F1446" t="s">
        <v>124</v>
      </c>
      <c r="G1446" s="9" t="s">
        <v>19</v>
      </c>
      <c r="H1446" t="s">
        <v>46</v>
      </c>
      <c r="I1446" s="6">
        <f t="shared" ca="1" si="90"/>
        <v>45612</v>
      </c>
      <c r="J1446" cm="1">
        <f t="array" aca="1" ref="J1446" ca="1">_xlfn.LET(
    _xlpm.filteredList, _xlfn._xlws.FILTER(Employee_final!$A$2:$A$205, Employee_final!$R$2:$R$205 = _xlfn.NUMBERVALUE(Tickets_final!$G1446),Employee_final!$U$2:$U$205 &gt;=1),
    _xlpm.countList, COUNTA(_xlpm.filteredList),
    IF(_xlpm.countList = 0, "",
        INDEX(_xlpm.filteredList, RANDBETWEEN(1, _xlpm.countList))
    )
)</f>
        <v>82</v>
      </c>
      <c r="K1446">
        <f t="shared" ca="1" si="91"/>
        <v>6</v>
      </c>
    </row>
    <row r="1447" spans="1:11">
      <c r="A1447">
        <v>1446</v>
      </c>
      <c r="B1447">
        <f t="shared" ca="1" si="88"/>
        <v>19</v>
      </c>
      <c r="C1447" s="6" cm="1">
        <f t="array" aca="1" ref="C1447" ca="1">_xlfn.LET(
    _xlpm.DOJ, _xlfn.XLOOKUP(Tickets_final!$B1447, Employee_final!$A$2:$A$205, Employee_final!$K$2:$K$205, 0, 1, 1),
    _xlpm.RANDDATE, RANDBETWEEN(_xlpm.DOJ, TODAY()),
    _xlpm.RANDDATE
)</f>
        <v>44958</v>
      </c>
      <c r="D1447">
        <f t="shared" ca="1" si="89"/>
        <v>19</v>
      </c>
      <c r="E1447" t="s">
        <v>125</v>
      </c>
      <c r="F1447" t="s">
        <v>126</v>
      </c>
      <c r="G1447" s="9" t="s">
        <v>30</v>
      </c>
      <c r="H1447" t="s">
        <v>31</v>
      </c>
      <c r="I1447" s="6">
        <f t="shared" ca="1" si="90"/>
        <v>44964</v>
      </c>
      <c r="J1447" cm="1">
        <f t="array" aca="1" ref="J1447" ca="1">_xlfn.LET(
    _xlpm.filteredList, _xlfn._xlws.FILTER(Employee_final!$A$2:$A$205, Employee_final!$R$2:$R$205 = _xlfn.NUMBERVALUE(Tickets_final!$G1447),Employee_final!$U$2:$U$205 &gt;=1),
    _xlpm.countList, COUNTA(_xlpm.filteredList),
    IF(_xlpm.countList = 0, "",
        INDEX(_xlpm.filteredList, RANDBETWEEN(1, _xlpm.countList))
    )
)</f>
        <v>72</v>
      </c>
      <c r="K1447">
        <f t="shared" ca="1" si="91"/>
        <v>5</v>
      </c>
    </row>
    <row r="1448" spans="1:11">
      <c r="A1448">
        <v>1447</v>
      </c>
      <c r="B1448">
        <f t="shared" ca="1" si="88"/>
        <v>105</v>
      </c>
      <c r="C1448" s="6" cm="1">
        <f t="array" aca="1" ref="C1448" ca="1">_xlfn.LET(
    _xlpm.DOJ, _xlfn.XLOOKUP(Tickets_final!$B1448, Employee_final!$A$2:$A$205, Employee_final!$K$2:$K$205, 0, 1, 1),
    _xlpm.RANDDATE, RANDBETWEEN(_xlpm.DOJ, TODAY()),
    _xlpm.RANDDATE
)</f>
        <v>45736</v>
      </c>
      <c r="D1448">
        <f t="shared" ca="1" si="89"/>
        <v>105</v>
      </c>
      <c r="E1448" t="s">
        <v>127</v>
      </c>
      <c r="F1448" t="s">
        <v>128</v>
      </c>
      <c r="G1448" s="9" t="s">
        <v>39</v>
      </c>
      <c r="H1448" t="s">
        <v>30</v>
      </c>
      <c r="I1448" s="6">
        <f t="shared" ca="1" si="90"/>
        <v>45738</v>
      </c>
      <c r="J1448" cm="1">
        <f t="array" aca="1" ref="J1448" ca="1">_xlfn.LET(
    _xlpm.filteredList, _xlfn._xlws.FILTER(Employee_final!$A$2:$A$205, Employee_final!$R$2:$R$205 = _xlfn.NUMBERVALUE(Tickets_final!$G1448),Employee_final!$U$2:$U$205 &gt;=1),
    _xlpm.countList, COUNTA(_xlpm.filteredList),
    IF(_xlpm.countList = 0, "",
        INDEX(_xlpm.filteredList, RANDBETWEEN(1, _xlpm.countList))
    )
)</f>
        <v>85</v>
      </c>
      <c r="K1448">
        <f t="shared" ca="1" si="91"/>
        <v>2</v>
      </c>
    </row>
    <row r="1449" spans="1:11">
      <c r="A1449">
        <v>1448</v>
      </c>
      <c r="B1449">
        <f t="shared" ca="1" si="88"/>
        <v>151</v>
      </c>
      <c r="C1449" s="6" cm="1">
        <f t="array" aca="1" ref="C1449" ca="1">_xlfn.LET(
    _xlpm.DOJ, _xlfn.XLOOKUP(Tickets_final!$B1449, Employee_final!$A$2:$A$205, Employee_final!$K$2:$K$205, 0, 1, 1),
    _xlpm.RANDDATE, RANDBETWEEN(_xlpm.DOJ, TODAY()),
    _xlpm.RANDDATE
)</f>
        <v>45397</v>
      </c>
      <c r="D1449">
        <f t="shared" ca="1" si="89"/>
        <v>151</v>
      </c>
      <c r="E1449" t="s">
        <v>129</v>
      </c>
      <c r="F1449" t="s">
        <v>130</v>
      </c>
      <c r="G1449" s="9" t="s">
        <v>30</v>
      </c>
      <c r="H1449" t="s">
        <v>16</v>
      </c>
      <c r="I1449" s="6">
        <f t="shared" ca="1" si="90"/>
        <v>45406</v>
      </c>
      <c r="J1449" cm="1">
        <f t="array" aca="1" ref="J1449" ca="1">_xlfn.LET(
    _xlpm.filteredList, _xlfn._xlws.FILTER(Employee_final!$A$2:$A$205, Employee_final!$R$2:$R$205 = _xlfn.NUMBERVALUE(Tickets_final!$G1449),Employee_final!$U$2:$U$205 &gt;=1),
    _xlpm.countList, COUNTA(_xlpm.filteredList),
    IF(_xlpm.countList = 0, "",
        INDEX(_xlpm.filteredList, RANDBETWEEN(1, _xlpm.countList))
    )
)</f>
        <v>39</v>
      </c>
      <c r="K1449">
        <f t="shared" ca="1" si="91"/>
        <v>4</v>
      </c>
    </row>
    <row r="1450" spans="1:11">
      <c r="A1450">
        <v>1449</v>
      </c>
      <c r="B1450">
        <f t="shared" ca="1" si="88"/>
        <v>55</v>
      </c>
      <c r="C1450" s="6" cm="1">
        <f t="array" aca="1" ref="C1450" ca="1">_xlfn.LET(
    _xlpm.DOJ, _xlfn.XLOOKUP(Tickets_final!$B1450, Employee_final!$A$2:$A$205, Employee_final!$K$2:$K$205, 0, 1, 1),
    _xlpm.RANDDATE, RANDBETWEEN(_xlpm.DOJ, TODAY()),
    _xlpm.RANDDATE
)</f>
        <v>43737</v>
      </c>
      <c r="D1450">
        <f t="shared" ca="1" si="89"/>
        <v>55</v>
      </c>
      <c r="E1450" t="s">
        <v>131</v>
      </c>
      <c r="F1450" t="s">
        <v>132</v>
      </c>
      <c r="G1450" s="9" t="s">
        <v>39</v>
      </c>
      <c r="H1450" t="s">
        <v>30</v>
      </c>
      <c r="I1450" s="6">
        <f t="shared" ca="1" si="90"/>
        <v>43745</v>
      </c>
      <c r="J1450" cm="1">
        <f t="array" aca="1" ref="J1450" ca="1">_xlfn.LET(
    _xlpm.filteredList, _xlfn._xlws.FILTER(Employee_final!$A$2:$A$205, Employee_final!$R$2:$R$205 = _xlfn.NUMBERVALUE(Tickets_final!$G1450),Employee_final!$U$2:$U$205 &gt;=1),
    _xlpm.countList, COUNTA(_xlpm.filteredList),
    IF(_xlpm.countList = 0, "",
        INDEX(_xlpm.filteredList, RANDBETWEEN(1, _xlpm.countList))
    )
)</f>
        <v>80</v>
      </c>
      <c r="K1450">
        <f t="shared" ca="1" si="91"/>
        <v>5</v>
      </c>
    </row>
    <row r="1451" spans="1:11">
      <c r="A1451">
        <v>1450</v>
      </c>
      <c r="B1451">
        <f t="shared" ca="1" si="88"/>
        <v>85</v>
      </c>
      <c r="C1451" s="6" cm="1">
        <f t="array" aca="1" ref="C1451" ca="1">_xlfn.LET(
    _xlpm.DOJ, _xlfn.XLOOKUP(Tickets_final!$B1451, Employee_final!$A$2:$A$205, Employee_final!$K$2:$K$205, 0, 1, 1),
    _xlpm.RANDDATE, RANDBETWEEN(_xlpm.DOJ, TODAY()),
    _xlpm.RANDDATE
)</f>
        <v>44525</v>
      </c>
      <c r="D1451">
        <f t="shared" ca="1" si="89"/>
        <v>85</v>
      </c>
      <c r="E1451" t="s">
        <v>133</v>
      </c>
      <c r="F1451" t="s">
        <v>134</v>
      </c>
      <c r="G1451" s="9" t="s">
        <v>23</v>
      </c>
      <c r="H1451" t="s">
        <v>23</v>
      </c>
      <c r="I1451" s="6">
        <f t="shared" ca="1" si="90"/>
        <v>44530</v>
      </c>
      <c r="J1451" cm="1">
        <f t="array" aca="1" ref="J1451" ca="1">_xlfn.LET(
    _xlpm.filteredList, _xlfn._xlws.FILTER(Employee_final!$A$2:$A$205, Employee_final!$R$2:$R$205 = _xlfn.NUMBERVALUE(Tickets_final!$G1451),Employee_final!$U$2:$U$205 &gt;=1),
    _xlpm.countList, COUNTA(_xlpm.filteredList),
    IF(_xlpm.countList = 0, "",
        INDEX(_xlpm.filteredList, RANDBETWEEN(1, _xlpm.countList))
    )
)</f>
        <v>190</v>
      </c>
      <c r="K1451">
        <f t="shared" ca="1" si="91"/>
        <v>1</v>
      </c>
    </row>
    <row r="1452" spans="1:11">
      <c r="A1452">
        <v>1451</v>
      </c>
      <c r="B1452">
        <f t="shared" ca="1" si="88"/>
        <v>167</v>
      </c>
      <c r="C1452" s="6" cm="1">
        <f t="array" aca="1" ref="C1452" ca="1">_xlfn.LET(
    _xlpm.DOJ, _xlfn.XLOOKUP(Tickets_final!$B1452, Employee_final!$A$2:$A$205, Employee_final!$K$2:$K$205, 0, 1, 1),
    _xlpm.RANDDATE, RANDBETWEEN(_xlpm.DOJ, TODAY()),
    _xlpm.RANDDATE
)</f>
        <v>45796</v>
      </c>
      <c r="D1452">
        <f t="shared" ca="1" si="89"/>
        <v>167</v>
      </c>
      <c r="E1452" t="s">
        <v>135</v>
      </c>
      <c r="F1452" t="s">
        <v>136</v>
      </c>
      <c r="G1452" s="9" t="s">
        <v>39</v>
      </c>
      <c r="H1452" t="s">
        <v>19</v>
      </c>
      <c r="I1452" s="6">
        <f t="shared" ca="1" si="90"/>
        <v>45799</v>
      </c>
      <c r="J1452" cm="1">
        <f t="array" aca="1" ref="J1452" ca="1">_xlfn.LET(
    _xlpm.filteredList, _xlfn._xlws.FILTER(Employee_final!$A$2:$A$205, Employee_final!$R$2:$R$205 = _xlfn.NUMBERVALUE(Tickets_final!$G1452),Employee_final!$U$2:$U$205 &gt;=1),
    _xlpm.countList, COUNTA(_xlpm.filteredList),
    IF(_xlpm.countList = 0, "",
        INDEX(_xlpm.filteredList, RANDBETWEEN(1, _xlpm.countList))
    )
)</f>
        <v>21</v>
      </c>
      <c r="K1452">
        <f t="shared" ca="1" si="91"/>
        <v>2</v>
      </c>
    </row>
    <row r="1453" spans="1:11">
      <c r="A1453">
        <v>1452</v>
      </c>
      <c r="B1453">
        <f t="shared" ca="1" si="88"/>
        <v>186</v>
      </c>
      <c r="C1453" s="6" cm="1">
        <f t="array" aca="1" ref="C1453" ca="1">_xlfn.LET(
    _xlpm.DOJ, _xlfn.XLOOKUP(Tickets_final!$B1453, Employee_final!$A$2:$A$205, Employee_final!$K$2:$K$205, 0, 1, 1),
    _xlpm.RANDDATE, RANDBETWEEN(_xlpm.DOJ, TODAY()),
    _xlpm.RANDDATE
)</f>
        <v>45111</v>
      </c>
      <c r="D1453">
        <f t="shared" ca="1" si="89"/>
        <v>186</v>
      </c>
      <c r="E1453" t="s">
        <v>137</v>
      </c>
      <c r="F1453" t="s">
        <v>138</v>
      </c>
      <c r="G1453" s="9" t="s">
        <v>23</v>
      </c>
      <c r="H1453" t="s">
        <v>23</v>
      </c>
      <c r="I1453" s="6">
        <f t="shared" ca="1" si="90"/>
        <v>45113</v>
      </c>
      <c r="J1453" cm="1">
        <f t="array" aca="1" ref="J1453" ca="1">_xlfn.LET(
    _xlpm.filteredList, _xlfn._xlws.FILTER(Employee_final!$A$2:$A$205, Employee_final!$R$2:$R$205 = _xlfn.NUMBERVALUE(Tickets_final!$G1453),Employee_final!$U$2:$U$205 &gt;=1),
    _xlpm.countList, COUNTA(_xlpm.filteredList),
    IF(_xlpm.countList = 0, "",
        INDEX(_xlpm.filteredList, RANDBETWEEN(1, _xlpm.countList))
    )
)</f>
        <v>41</v>
      </c>
      <c r="K1453">
        <f t="shared" ca="1" si="91"/>
        <v>5</v>
      </c>
    </row>
    <row r="1454" spans="1:11">
      <c r="A1454">
        <v>1453</v>
      </c>
      <c r="B1454">
        <f t="shared" ca="1" si="88"/>
        <v>39</v>
      </c>
      <c r="C1454" s="6" cm="1">
        <f t="array" aca="1" ref="C1454" ca="1">_xlfn.LET(
    _xlpm.DOJ, _xlfn.XLOOKUP(Tickets_final!$B1454, Employee_final!$A$2:$A$205, Employee_final!$K$2:$K$205, 0, 1, 1),
    _xlpm.RANDDATE, RANDBETWEEN(_xlpm.DOJ, TODAY()),
    _xlpm.RANDDATE
)</f>
        <v>45580</v>
      </c>
      <c r="D1454">
        <f t="shared" ca="1" si="89"/>
        <v>39</v>
      </c>
      <c r="E1454" t="s">
        <v>139</v>
      </c>
      <c r="F1454" t="s">
        <v>140</v>
      </c>
      <c r="G1454" s="9" t="s">
        <v>30</v>
      </c>
      <c r="H1454" t="s">
        <v>35</v>
      </c>
      <c r="I1454" s="6">
        <f t="shared" ca="1" si="90"/>
        <v>45583</v>
      </c>
      <c r="J1454" cm="1">
        <f t="array" aca="1" ref="J1454" ca="1">_xlfn.LET(
    _xlpm.filteredList, _xlfn._xlws.FILTER(Employee_final!$A$2:$A$205, Employee_final!$R$2:$R$205 = _xlfn.NUMBERVALUE(Tickets_final!$G1454),Employee_final!$U$2:$U$205 &gt;=1),
    _xlpm.countList, COUNTA(_xlpm.filteredList),
    IF(_xlpm.countList = 0, "",
        INDEX(_xlpm.filteredList, RANDBETWEEN(1, _xlpm.countList))
    )
)</f>
        <v>128</v>
      </c>
      <c r="K1454">
        <f t="shared" ca="1" si="91"/>
        <v>6</v>
      </c>
    </row>
    <row r="1455" spans="1:11">
      <c r="A1455">
        <v>1454</v>
      </c>
      <c r="B1455">
        <f t="shared" ca="1" si="88"/>
        <v>140</v>
      </c>
      <c r="C1455" s="6" cm="1">
        <f t="array" aca="1" ref="C1455" ca="1">_xlfn.LET(
    _xlpm.DOJ, _xlfn.XLOOKUP(Tickets_final!$B1455, Employee_final!$A$2:$A$205, Employee_final!$K$2:$K$205, 0, 1, 1),
    _xlpm.RANDDATE, RANDBETWEEN(_xlpm.DOJ, TODAY()),
    _xlpm.RANDDATE
)</f>
        <v>44874</v>
      </c>
      <c r="D1455">
        <f t="shared" ca="1" si="89"/>
        <v>153</v>
      </c>
      <c r="E1455" t="s">
        <v>141</v>
      </c>
      <c r="F1455" t="s">
        <v>142</v>
      </c>
      <c r="G1455" s="9" t="s">
        <v>23</v>
      </c>
      <c r="H1455" t="s">
        <v>23</v>
      </c>
      <c r="I1455" s="6">
        <f t="shared" ca="1" si="90"/>
        <v>44880</v>
      </c>
      <c r="J1455" cm="1">
        <f t="array" aca="1" ref="J1455" ca="1">_xlfn.LET(
    _xlpm.filteredList, _xlfn._xlws.FILTER(Employee_final!$A$2:$A$205, Employee_final!$R$2:$R$205 = _xlfn.NUMBERVALUE(Tickets_final!$G1455),Employee_final!$U$2:$U$205 &gt;=1),
    _xlpm.countList, COUNTA(_xlpm.filteredList),
    IF(_xlpm.countList = 0, "",
        INDEX(_xlpm.filteredList, RANDBETWEEN(1, _xlpm.countList))
    )
)</f>
        <v>31</v>
      </c>
      <c r="K1455">
        <f t="shared" ca="1" si="91"/>
        <v>1</v>
      </c>
    </row>
    <row r="1456" spans="1:11">
      <c r="A1456">
        <v>1455</v>
      </c>
      <c r="B1456">
        <f t="shared" ca="1" si="88"/>
        <v>25</v>
      </c>
      <c r="C1456" s="6" cm="1">
        <f t="array" aca="1" ref="C1456" ca="1">_xlfn.LET(
    _xlpm.DOJ, _xlfn.XLOOKUP(Tickets_final!$B1456, Employee_final!$A$2:$A$205, Employee_final!$K$2:$K$205, 0, 1, 1),
    _xlpm.RANDDATE, RANDBETWEEN(_xlpm.DOJ, TODAY()),
    _xlpm.RANDDATE
)</f>
        <v>44928</v>
      </c>
      <c r="D1456">
        <f t="shared" ca="1" si="89"/>
        <v>25</v>
      </c>
      <c r="E1456" t="s">
        <v>143</v>
      </c>
      <c r="F1456" t="s">
        <v>144</v>
      </c>
      <c r="G1456" s="9" t="s">
        <v>19</v>
      </c>
      <c r="H1456" t="s">
        <v>46</v>
      </c>
      <c r="I1456" s="6">
        <f t="shared" ca="1" si="90"/>
        <v>44937</v>
      </c>
      <c r="J1456" cm="1">
        <f t="array" aca="1" ref="J1456" ca="1">_xlfn.LET(
    _xlpm.filteredList, _xlfn._xlws.FILTER(Employee_final!$A$2:$A$205, Employee_final!$R$2:$R$205 = _xlfn.NUMBERVALUE(Tickets_final!$G1456),Employee_final!$U$2:$U$205 &gt;=1),
    _xlpm.countList, COUNTA(_xlpm.filteredList),
    IF(_xlpm.countList = 0, "",
        INDEX(_xlpm.filteredList, RANDBETWEEN(1, _xlpm.countList))
    )
)</f>
        <v>77</v>
      </c>
      <c r="K1456">
        <f t="shared" ca="1" si="91"/>
        <v>1</v>
      </c>
    </row>
    <row r="1457" spans="1:11">
      <c r="A1457">
        <v>1456</v>
      </c>
      <c r="B1457">
        <f t="shared" ca="1" si="88"/>
        <v>134</v>
      </c>
      <c r="C1457" s="6" cm="1">
        <f t="array" aca="1" ref="C1457" ca="1">_xlfn.LET(
    _xlpm.DOJ, _xlfn.XLOOKUP(Tickets_final!$B1457, Employee_final!$A$2:$A$205, Employee_final!$K$2:$K$205, 0, 1, 1),
    _xlpm.RANDDATE, RANDBETWEEN(_xlpm.DOJ, TODAY()),
    _xlpm.RANDDATE
)</f>
        <v>44904</v>
      </c>
      <c r="D1457">
        <f t="shared" ca="1" si="89"/>
        <v>134</v>
      </c>
      <c r="E1457" t="s">
        <v>145</v>
      </c>
      <c r="F1457" t="s">
        <v>146</v>
      </c>
      <c r="G1457" s="9" t="s">
        <v>30</v>
      </c>
      <c r="H1457" t="s">
        <v>35</v>
      </c>
      <c r="I1457" s="6">
        <f t="shared" ca="1" si="90"/>
        <v>44906</v>
      </c>
      <c r="J1457" cm="1">
        <f t="array" aca="1" ref="J1457" ca="1">_xlfn.LET(
    _xlpm.filteredList, _xlfn._xlws.FILTER(Employee_final!$A$2:$A$205, Employee_final!$R$2:$R$205 = _xlfn.NUMBERVALUE(Tickets_final!$G1457),Employee_final!$U$2:$U$205 &gt;=1),
    _xlpm.countList, COUNTA(_xlpm.filteredList),
    IF(_xlpm.countList = 0, "",
        INDEX(_xlpm.filteredList, RANDBETWEEN(1, _xlpm.countList))
    )
)</f>
        <v>86</v>
      </c>
      <c r="K1457">
        <f t="shared" ca="1" si="91"/>
        <v>6</v>
      </c>
    </row>
    <row r="1458" spans="1:11">
      <c r="A1458">
        <v>1457</v>
      </c>
      <c r="B1458">
        <f t="shared" ca="1" si="88"/>
        <v>189</v>
      </c>
      <c r="C1458" s="6" cm="1">
        <f t="array" aca="1" ref="C1458" ca="1">_xlfn.LET(
    _xlpm.DOJ, _xlfn.XLOOKUP(Tickets_final!$B1458, Employee_final!$A$2:$A$205, Employee_final!$K$2:$K$205, 0, 1, 1),
    _xlpm.RANDDATE, RANDBETWEEN(_xlpm.DOJ, TODAY()),
    _xlpm.RANDDATE
)</f>
        <v>45406</v>
      </c>
      <c r="D1458">
        <f t="shared" ca="1" si="89"/>
        <v>189</v>
      </c>
      <c r="E1458" t="s">
        <v>147</v>
      </c>
      <c r="F1458" t="s">
        <v>148</v>
      </c>
      <c r="G1458" s="9" t="s">
        <v>39</v>
      </c>
      <c r="H1458" t="s">
        <v>30</v>
      </c>
      <c r="I1458" s="6">
        <f t="shared" ca="1" si="90"/>
        <v>45415</v>
      </c>
      <c r="J1458" cm="1">
        <f t="array" aca="1" ref="J1458" ca="1">_xlfn.LET(
    _xlpm.filteredList, _xlfn._xlws.FILTER(Employee_final!$A$2:$A$205, Employee_final!$R$2:$R$205 = _xlfn.NUMBERVALUE(Tickets_final!$G1458),Employee_final!$U$2:$U$205 &gt;=1),
    _xlpm.countList, COUNTA(_xlpm.filteredList),
    IF(_xlpm.countList = 0, "",
        INDEX(_xlpm.filteredList, RANDBETWEEN(1, _xlpm.countList))
    )
)</f>
        <v>171</v>
      </c>
      <c r="K1458">
        <f t="shared" ca="1" si="91"/>
        <v>1</v>
      </c>
    </row>
    <row r="1459" spans="1:11">
      <c r="A1459">
        <v>1458</v>
      </c>
      <c r="B1459">
        <f t="shared" ca="1" si="88"/>
        <v>34</v>
      </c>
      <c r="C1459" s="6" cm="1">
        <f t="array" aca="1" ref="C1459" ca="1">_xlfn.LET(
    _xlpm.DOJ, _xlfn.XLOOKUP(Tickets_final!$B1459, Employee_final!$A$2:$A$205, Employee_final!$K$2:$K$205, 0, 1, 1),
    _xlpm.RANDDATE, RANDBETWEEN(_xlpm.DOJ, TODAY()),
    _xlpm.RANDDATE
)</f>
        <v>43984</v>
      </c>
      <c r="D1459">
        <f t="shared" ca="1" si="89"/>
        <v>34</v>
      </c>
      <c r="E1459" t="s">
        <v>149</v>
      </c>
      <c r="F1459" t="s">
        <v>150</v>
      </c>
      <c r="G1459" s="9" t="s">
        <v>23</v>
      </c>
      <c r="H1459" t="s">
        <v>23</v>
      </c>
      <c r="I1459" s="6">
        <f t="shared" ca="1" si="90"/>
        <v>43992</v>
      </c>
      <c r="J1459" cm="1">
        <f t="array" aca="1" ref="J1459" ca="1">_xlfn.LET(
    _xlpm.filteredList, _xlfn._xlws.FILTER(Employee_final!$A$2:$A$205, Employee_final!$R$2:$R$205 = _xlfn.NUMBERVALUE(Tickets_final!$G1459),Employee_final!$U$2:$U$205 &gt;=1),
    _xlpm.countList, COUNTA(_xlpm.filteredList),
    IF(_xlpm.countList = 0, "",
        INDEX(_xlpm.filteredList, RANDBETWEEN(1, _xlpm.countList))
    )
)</f>
        <v>37</v>
      </c>
      <c r="K1459">
        <f t="shared" ca="1" si="91"/>
        <v>1</v>
      </c>
    </row>
    <row r="1460" spans="1:11">
      <c r="A1460">
        <v>1459</v>
      </c>
      <c r="B1460">
        <f t="shared" ca="1" si="88"/>
        <v>61</v>
      </c>
      <c r="C1460" s="6" cm="1">
        <f t="array" aca="1" ref="C1460" ca="1">_xlfn.LET(
    _xlpm.DOJ, _xlfn.XLOOKUP(Tickets_final!$B1460, Employee_final!$A$2:$A$205, Employee_final!$K$2:$K$205, 0, 1, 1),
    _xlpm.RANDDATE, RANDBETWEEN(_xlpm.DOJ, TODAY()),
    _xlpm.RANDDATE
)</f>
        <v>44012</v>
      </c>
      <c r="D1460">
        <f t="shared" ca="1" si="89"/>
        <v>61</v>
      </c>
      <c r="E1460" t="s">
        <v>151</v>
      </c>
      <c r="F1460" t="s">
        <v>152</v>
      </c>
      <c r="G1460" s="9" t="s">
        <v>23</v>
      </c>
      <c r="H1460" t="s">
        <v>23</v>
      </c>
      <c r="I1460" s="6">
        <f t="shared" ca="1" si="90"/>
        <v>44018</v>
      </c>
      <c r="J1460" cm="1">
        <f t="array" aca="1" ref="J1460" ca="1">_xlfn.LET(
    _xlpm.filteredList, _xlfn._xlws.FILTER(Employee_final!$A$2:$A$205, Employee_final!$R$2:$R$205 = _xlfn.NUMBERVALUE(Tickets_final!$G1460),Employee_final!$U$2:$U$205 &gt;=1),
    _xlpm.countList, COUNTA(_xlpm.filteredList),
    IF(_xlpm.countList = 0, "",
        INDEX(_xlpm.filteredList, RANDBETWEEN(1, _xlpm.countList))
    )
)</f>
        <v>110</v>
      </c>
      <c r="K1460">
        <f t="shared" ca="1" si="91"/>
        <v>6</v>
      </c>
    </row>
    <row r="1461" spans="1:11">
      <c r="A1461">
        <v>1460</v>
      </c>
      <c r="B1461">
        <f t="shared" ca="1" si="88"/>
        <v>172</v>
      </c>
      <c r="C1461" s="6" cm="1">
        <f t="array" aca="1" ref="C1461" ca="1">_xlfn.LET(
    _xlpm.DOJ, _xlfn.XLOOKUP(Tickets_final!$B1461, Employee_final!$A$2:$A$205, Employee_final!$K$2:$K$205, 0, 1, 1),
    _xlpm.RANDDATE, RANDBETWEEN(_xlpm.DOJ, TODAY()),
    _xlpm.RANDDATE
)</f>
        <v>45196</v>
      </c>
      <c r="D1461">
        <f t="shared" ca="1" si="89"/>
        <v>172</v>
      </c>
      <c r="E1461" t="s">
        <v>153</v>
      </c>
      <c r="F1461" t="s">
        <v>154</v>
      </c>
      <c r="G1461" s="9" t="s">
        <v>23</v>
      </c>
      <c r="H1461" t="s">
        <v>23</v>
      </c>
      <c r="I1461" s="6">
        <f t="shared" ca="1" si="90"/>
        <v>45206</v>
      </c>
      <c r="J1461" cm="1">
        <f t="array" aca="1" ref="J1461" ca="1">_xlfn.LET(
    _xlpm.filteredList, _xlfn._xlws.FILTER(Employee_final!$A$2:$A$205, Employee_final!$R$2:$R$205 = _xlfn.NUMBERVALUE(Tickets_final!$G1461),Employee_final!$U$2:$U$205 &gt;=1),
    _xlpm.countList, COUNTA(_xlpm.filteredList),
    IF(_xlpm.countList = 0, "",
        INDEX(_xlpm.filteredList, RANDBETWEEN(1, _xlpm.countList))
    )
)</f>
        <v>31</v>
      </c>
      <c r="K1461">
        <f t="shared" ca="1" si="91"/>
        <v>5</v>
      </c>
    </row>
    <row r="1462" spans="1:11">
      <c r="A1462">
        <v>1461</v>
      </c>
      <c r="B1462">
        <f t="shared" ca="1" si="88"/>
        <v>60</v>
      </c>
      <c r="C1462" s="6" cm="1">
        <f t="array" aca="1" ref="C1462" ca="1">_xlfn.LET(
    _xlpm.DOJ, _xlfn.XLOOKUP(Tickets_final!$B1462, Employee_final!$A$2:$A$205, Employee_final!$K$2:$K$205, 0, 1, 1),
    _xlpm.RANDDATE, RANDBETWEEN(_xlpm.DOJ, TODAY()),
    _xlpm.RANDDATE
)</f>
        <v>43695</v>
      </c>
      <c r="D1462">
        <f t="shared" ca="1" si="89"/>
        <v>204</v>
      </c>
      <c r="E1462" t="s">
        <v>155</v>
      </c>
      <c r="F1462" t="s">
        <v>156</v>
      </c>
      <c r="G1462" s="9" t="s">
        <v>39</v>
      </c>
      <c r="H1462" t="s">
        <v>30</v>
      </c>
      <c r="I1462" s="6">
        <f t="shared" ca="1" si="90"/>
        <v>43701</v>
      </c>
      <c r="J1462" cm="1">
        <f t="array" aca="1" ref="J1462" ca="1">_xlfn.LET(
    _xlpm.filteredList, _xlfn._xlws.FILTER(Employee_final!$A$2:$A$205, Employee_final!$R$2:$R$205 = _xlfn.NUMBERVALUE(Tickets_final!$G1462),Employee_final!$U$2:$U$205 &gt;=1),
    _xlpm.countList, COUNTA(_xlpm.filteredList),
    IF(_xlpm.countList = 0, "",
        INDEX(_xlpm.filteredList, RANDBETWEEN(1, _xlpm.countList))
    )
)</f>
        <v>1</v>
      </c>
      <c r="K1462">
        <f t="shared" ca="1" si="91"/>
        <v>1</v>
      </c>
    </row>
    <row r="1463" spans="1:11">
      <c r="A1463">
        <v>1462</v>
      </c>
      <c r="B1463">
        <f t="shared" ca="1" si="88"/>
        <v>106</v>
      </c>
      <c r="C1463" s="6" cm="1">
        <f t="array" aca="1" ref="C1463" ca="1">_xlfn.LET(
    _xlpm.DOJ, _xlfn.XLOOKUP(Tickets_final!$B1463, Employee_final!$A$2:$A$205, Employee_final!$K$2:$K$205, 0, 1, 1),
    _xlpm.RANDDATE, RANDBETWEEN(_xlpm.DOJ, TODAY()),
    _xlpm.RANDDATE
)</f>
        <v>44916</v>
      </c>
      <c r="D1463">
        <f t="shared" ca="1" si="89"/>
        <v>106</v>
      </c>
      <c r="E1463" t="s">
        <v>157</v>
      </c>
      <c r="F1463" t="s">
        <v>158</v>
      </c>
      <c r="G1463" s="9" t="s">
        <v>19</v>
      </c>
      <c r="H1463" t="s">
        <v>46</v>
      </c>
      <c r="I1463" s="6">
        <f t="shared" ca="1" si="90"/>
        <v>44926</v>
      </c>
      <c r="J1463" cm="1">
        <f t="array" aca="1" ref="J1463" ca="1">_xlfn.LET(
    _xlpm.filteredList, _xlfn._xlws.FILTER(Employee_final!$A$2:$A$205, Employee_final!$R$2:$R$205 = _xlfn.NUMBERVALUE(Tickets_final!$G1463),Employee_final!$U$2:$U$205 &gt;=1),
    _xlpm.countList, COUNTA(_xlpm.filteredList),
    IF(_xlpm.countList = 0, "",
        INDEX(_xlpm.filteredList, RANDBETWEEN(1, _xlpm.countList))
    )
)</f>
        <v>124</v>
      </c>
      <c r="K1463">
        <f t="shared" ca="1" si="91"/>
        <v>2</v>
      </c>
    </row>
    <row r="1464" spans="1:11">
      <c r="A1464">
        <v>1463</v>
      </c>
      <c r="B1464">
        <f t="shared" ca="1" si="88"/>
        <v>98</v>
      </c>
      <c r="C1464" s="6" cm="1">
        <f t="array" aca="1" ref="C1464" ca="1">_xlfn.LET(
    _xlpm.DOJ, _xlfn.XLOOKUP(Tickets_final!$B1464, Employee_final!$A$2:$A$205, Employee_final!$K$2:$K$205, 0, 1, 1),
    _xlpm.RANDDATE, RANDBETWEEN(_xlpm.DOJ, TODAY()),
    _xlpm.RANDDATE
)</f>
        <v>45309</v>
      </c>
      <c r="D1464">
        <f t="shared" ca="1" si="89"/>
        <v>98</v>
      </c>
      <c r="E1464" t="s">
        <v>159</v>
      </c>
      <c r="F1464" t="s">
        <v>160</v>
      </c>
      <c r="G1464" s="9" t="s">
        <v>30</v>
      </c>
      <c r="H1464" t="s">
        <v>16</v>
      </c>
      <c r="I1464" s="6">
        <f t="shared" ca="1" si="90"/>
        <v>45313</v>
      </c>
      <c r="J1464" cm="1">
        <f t="array" aca="1" ref="J1464" ca="1">_xlfn.LET(
    _xlpm.filteredList, _xlfn._xlws.FILTER(Employee_final!$A$2:$A$205, Employee_final!$R$2:$R$205 = _xlfn.NUMBERVALUE(Tickets_final!$G1464),Employee_final!$U$2:$U$205 &gt;=1),
    _xlpm.countList, COUNTA(_xlpm.filteredList),
    IF(_xlpm.countList = 0, "",
        INDEX(_xlpm.filteredList, RANDBETWEEN(1, _xlpm.countList))
    )
)</f>
        <v>196</v>
      </c>
      <c r="K1464">
        <f t="shared" ca="1" si="91"/>
        <v>2</v>
      </c>
    </row>
    <row r="1465" spans="1:11">
      <c r="A1465">
        <v>1464</v>
      </c>
      <c r="B1465">
        <f t="shared" ca="1" si="88"/>
        <v>129</v>
      </c>
      <c r="C1465" s="6" cm="1">
        <f t="array" aca="1" ref="C1465" ca="1">_xlfn.LET(
    _xlpm.DOJ, _xlfn.XLOOKUP(Tickets_final!$B1465, Employee_final!$A$2:$A$205, Employee_final!$K$2:$K$205, 0, 1, 1),
    _xlpm.RANDDATE, RANDBETWEEN(_xlpm.DOJ, TODAY()),
    _xlpm.RANDDATE
)</f>
        <v>45340</v>
      </c>
      <c r="D1465">
        <f t="shared" ca="1" si="89"/>
        <v>129</v>
      </c>
      <c r="E1465" t="s">
        <v>161</v>
      </c>
      <c r="F1465" t="s">
        <v>162</v>
      </c>
      <c r="G1465" s="9" t="s">
        <v>30</v>
      </c>
      <c r="H1465" t="s">
        <v>31</v>
      </c>
      <c r="I1465" s="6">
        <f t="shared" ca="1" si="90"/>
        <v>45343</v>
      </c>
      <c r="J1465" cm="1">
        <f t="array" aca="1" ref="J1465" ca="1">_xlfn.LET(
    _xlpm.filteredList, _xlfn._xlws.FILTER(Employee_final!$A$2:$A$205, Employee_final!$R$2:$R$205 = _xlfn.NUMBERVALUE(Tickets_final!$G1465),Employee_final!$U$2:$U$205 &gt;=1),
    _xlpm.countList, COUNTA(_xlpm.filteredList),
    IF(_xlpm.countList = 0, "",
        INDEX(_xlpm.filteredList, RANDBETWEEN(1, _xlpm.countList))
    )
)</f>
        <v>87</v>
      </c>
      <c r="K1465">
        <f t="shared" ca="1" si="91"/>
        <v>2</v>
      </c>
    </row>
    <row r="1466" spans="1:11">
      <c r="A1466">
        <v>1465</v>
      </c>
      <c r="B1466">
        <f t="shared" ca="1" si="88"/>
        <v>108</v>
      </c>
      <c r="C1466" s="6" cm="1">
        <f t="array" aca="1" ref="C1466" ca="1">_xlfn.LET(
    _xlpm.DOJ, _xlfn.XLOOKUP(Tickets_final!$B1466, Employee_final!$A$2:$A$205, Employee_final!$K$2:$K$205, 0, 1, 1),
    _xlpm.RANDDATE, RANDBETWEEN(_xlpm.DOJ, TODAY()),
    _xlpm.RANDDATE
)</f>
        <v>44562</v>
      </c>
      <c r="D1466">
        <f t="shared" ca="1" si="89"/>
        <v>108</v>
      </c>
      <c r="E1466" t="s">
        <v>163</v>
      </c>
      <c r="F1466" t="s">
        <v>164</v>
      </c>
      <c r="G1466" s="9" t="s">
        <v>23</v>
      </c>
      <c r="H1466" t="s">
        <v>23</v>
      </c>
      <c r="I1466" s="6">
        <f t="shared" ca="1" si="90"/>
        <v>44570</v>
      </c>
      <c r="J1466" cm="1">
        <f t="array" aca="1" ref="J1466" ca="1">_xlfn.LET(
    _xlpm.filteredList, _xlfn._xlws.FILTER(Employee_final!$A$2:$A$205, Employee_final!$R$2:$R$205 = _xlfn.NUMBERVALUE(Tickets_final!$G1466),Employee_final!$U$2:$U$205 &gt;=1),
    _xlpm.countList, COUNTA(_xlpm.filteredList),
    IF(_xlpm.countList = 0, "",
        INDEX(_xlpm.filteredList, RANDBETWEEN(1, _xlpm.countList))
    )
)</f>
        <v>61</v>
      </c>
      <c r="K1466">
        <f t="shared" ca="1" si="91"/>
        <v>4</v>
      </c>
    </row>
    <row r="1467" spans="1:11">
      <c r="A1467">
        <v>1466</v>
      </c>
      <c r="B1467">
        <f t="shared" ca="1" si="88"/>
        <v>124</v>
      </c>
      <c r="C1467" s="6" cm="1">
        <f t="array" aca="1" ref="C1467" ca="1">_xlfn.LET(
    _xlpm.DOJ, _xlfn.XLOOKUP(Tickets_final!$B1467, Employee_final!$A$2:$A$205, Employee_final!$K$2:$K$205, 0, 1, 1),
    _xlpm.RANDDATE, RANDBETWEEN(_xlpm.DOJ, TODAY()),
    _xlpm.RANDDATE
)</f>
        <v>44861</v>
      </c>
      <c r="D1467">
        <f t="shared" ca="1" si="89"/>
        <v>124</v>
      </c>
      <c r="E1467" t="s">
        <v>165</v>
      </c>
      <c r="F1467" t="s">
        <v>166</v>
      </c>
      <c r="G1467" s="9" t="s">
        <v>23</v>
      </c>
      <c r="H1467" t="s">
        <v>23</v>
      </c>
      <c r="I1467" s="6">
        <f t="shared" ca="1" si="90"/>
        <v>44867</v>
      </c>
      <c r="J1467" cm="1">
        <f t="array" aca="1" ref="J1467" ca="1">_xlfn.LET(
    _xlpm.filteredList, _xlfn._xlws.FILTER(Employee_final!$A$2:$A$205, Employee_final!$R$2:$R$205 = _xlfn.NUMBERVALUE(Tickets_final!$G1467),Employee_final!$U$2:$U$205 &gt;=1),
    _xlpm.countList, COUNTA(_xlpm.filteredList),
    IF(_xlpm.countList = 0, "",
        INDEX(_xlpm.filteredList, RANDBETWEEN(1, _xlpm.countList))
    )
)</f>
        <v>146</v>
      </c>
      <c r="K1467">
        <f t="shared" ca="1" si="91"/>
        <v>4</v>
      </c>
    </row>
    <row r="1468" spans="1:11">
      <c r="A1468">
        <v>1467</v>
      </c>
      <c r="B1468">
        <f t="shared" ca="1" si="88"/>
        <v>118</v>
      </c>
      <c r="C1468" s="6" cm="1">
        <f t="array" aca="1" ref="C1468" ca="1">_xlfn.LET(
    _xlpm.DOJ, _xlfn.XLOOKUP(Tickets_final!$B1468, Employee_final!$A$2:$A$205, Employee_final!$K$2:$K$205, 0, 1, 1),
    _xlpm.RANDDATE, RANDBETWEEN(_xlpm.DOJ, TODAY()),
    _xlpm.RANDDATE
)</f>
        <v>44645</v>
      </c>
      <c r="D1468">
        <f t="shared" ca="1" si="89"/>
        <v>118</v>
      </c>
      <c r="E1468" t="s">
        <v>167</v>
      </c>
      <c r="F1468" t="s">
        <v>168</v>
      </c>
      <c r="G1468" s="9" t="s">
        <v>39</v>
      </c>
      <c r="H1468" t="s">
        <v>30</v>
      </c>
      <c r="I1468" s="6">
        <f t="shared" ca="1" si="90"/>
        <v>44649</v>
      </c>
      <c r="J1468" cm="1">
        <f t="array" aca="1" ref="J1468" ca="1">_xlfn.LET(
    _xlpm.filteredList, _xlfn._xlws.FILTER(Employee_final!$A$2:$A$205, Employee_final!$R$2:$R$205 = _xlfn.NUMBERVALUE(Tickets_final!$G1468),Employee_final!$U$2:$U$205 &gt;=1),
    _xlpm.countList, COUNTA(_xlpm.filteredList),
    IF(_xlpm.countList = 0, "",
        INDEX(_xlpm.filteredList, RANDBETWEEN(1, _xlpm.countList))
    )
)</f>
        <v>99</v>
      </c>
      <c r="K1468">
        <f t="shared" ca="1" si="91"/>
        <v>6</v>
      </c>
    </row>
    <row r="1469" spans="1:11">
      <c r="A1469">
        <v>1468</v>
      </c>
      <c r="B1469">
        <f t="shared" ca="1" si="88"/>
        <v>183</v>
      </c>
      <c r="C1469" s="6" cm="1">
        <f t="array" aca="1" ref="C1469" ca="1">_xlfn.LET(
    _xlpm.DOJ, _xlfn.XLOOKUP(Tickets_final!$B1469, Employee_final!$A$2:$A$205, Employee_final!$K$2:$K$205, 0, 1, 1),
    _xlpm.RANDDATE, RANDBETWEEN(_xlpm.DOJ, TODAY()),
    _xlpm.RANDDATE
)</f>
        <v>45612</v>
      </c>
      <c r="D1469">
        <f t="shared" ca="1" si="89"/>
        <v>183</v>
      </c>
      <c r="E1469" t="s">
        <v>169</v>
      </c>
      <c r="F1469" t="s">
        <v>170</v>
      </c>
      <c r="G1469" s="9" t="s">
        <v>30</v>
      </c>
      <c r="H1469" t="s">
        <v>35</v>
      </c>
      <c r="I1469" s="6">
        <f t="shared" ca="1" si="90"/>
        <v>45619</v>
      </c>
      <c r="J1469" cm="1">
        <f t="array" aca="1" ref="J1469" ca="1">_xlfn.LET(
    _xlpm.filteredList, _xlfn._xlws.FILTER(Employee_final!$A$2:$A$205, Employee_final!$R$2:$R$205 = _xlfn.NUMBERVALUE(Tickets_final!$G1469),Employee_final!$U$2:$U$205 &gt;=1),
    _xlpm.countList, COUNTA(_xlpm.filteredList),
    IF(_xlpm.countList = 0, "",
        INDEX(_xlpm.filteredList, RANDBETWEEN(1, _xlpm.countList))
    )
)</f>
        <v>87</v>
      </c>
      <c r="K1469">
        <f t="shared" ca="1" si="91"/>
        <v>3</v>
      </c>
    </row>
    <row r="1470" spans="1:11">
      <c r="A1470">
        <v>1469</v>
      </c>
      <c r="B1470">
        <f t="shared" ca="1" si="88"/>
        <v>110</v>
      </c>
      <c r="C1470" s="6" cm="1">
        <f t="array" aca="1" ref="C1470" ca="1">_xlfn.LET(
    _xlpm.DOJ, _xlfn.XLOOKUP(Tickets_final!$B1470, Employee_final!$A$2:$A$205, Employee_final!$K$2:$K$205, 0, 1, 1),
    _xlpm.RANDDATE, RANDBETWEEN(_xlpm.DOJ, TODAY()),
    _xlpm.RANDDATE
)</f>
        <v>45437</v>
      </c>
      <c r="D1470">
        <f t="shared" ca="1" si="89"/>
        <v>33</v>
      </c>
      <c r="E1470" t="s">
        <v>171</v>
      </c>
      <c r="F1470" t="s">
        <v>172</v>
      </c>
      <c r="G1470" s="9" t="s">
        <v>23</v>
      </c>
      <c r="H1470" t="s">
        <v>23</v>
      </c>
      <c r="I1470" s="6">
        <f t="shared" ca="1" si="90"/>
        <v>45442</v>
      </c>
      <c r="J1470" cm="1">
        <f t="array" aca="1" ref="J1470" ca="1">_xlfn.LET(
    _xlpm.filteredList, _xlfn._xlws.FILTER(Employee_final!$A$2:$A$205, Employee_final!$R$2:$R$205 = _xlfn.NUMBERVALUE(Tickets_final!$G1470),Employee_final!$U$2:$U$205 &gt;=1),
    _xlpm.countList, COUNTA(_xlpm.filteredList),
    IF(_xlpm.countList = 0, "",
        INDEX(_xlpm.filteredList, RANDBETWEEN(1, _xlpm.countList))
    )
)</f>
        <v>37</v>
      </c>
      <c r="K1470">
        <f t="shared" ca="1" si="91"/>
        <v>3</v>
      </c>
    </row>
    <row r="1471" spans="1:11">
      <c r="A1471">
        <v>1470</v>
      </c>
      <c r="B1471">
        <f t="shared" ca="1" si="88"/>
        <v>180</v>
      </c>
      <c r="C1471" s="6" cm="1">
        <f t="array" aca="1" ref="C1471" ca="1">_xlfn.LET(
    _xlpm.DOJ, _xlfn.XLOOKUP(Tickets_final!$B1471, Employee_final!$A$2:$A$205, Employee_final!$K$2:$K$205, 0, 1, 1),
    _xlpm.RANDDATE, RANDBETWEEN(_xlpm.DOJ, TODAY()),
    _xlpm.RANDDATE
)</f>
        <v>45833</v>
      </c>
      <c r="D1471">
        <f t="shared" ca="1" si="89"/>
        <v>162</v>
      </c>
      <c r="E1471" t="s">
        <v>173</v>
      </c>
      <c r="F1471" t="s">
        <v>174</v>
      </c>
      <c r="G1471" s="9" t="s">
        <v>39</v>
      </c>
      <c r="H1471" t="s">
        <v>19</v>
      </c>
      <c r="I1471" s="6">
        <f t="shared" ca="1" si="90"/>
        <v>45835</v>
      </c>
      <c r="J1471" cm="1">
        <f t="array" aca="1" ref="J1471" ca="1">_xlfn.LET(
    _xlpm.filteredList, _xlfn._xlws.FILTER(Employee_final!$A$2:$A$205, Employee_final!$R$2:$R$205 = _xlfn.NUMBERVALUE(Tickets_final!$G1471),Employee_final!$U$2:$U$205 &gt;=1),
    _xlpm.countList, COUNTA(_xlpm.filteredList),
    IF(_xlpm.countList = 0, "",
        INDEX(_xlpm.filteredList, RANDBETWEEN(1, _xlpm.countList))
    )
)</f>
        <v>183</v>
      </c>
      <c r="K1471">
        <f t="shared" ca="1" si="91"/>
        <v>4</v>
      </c>
    </row>
    <row r="1472" spans="1:11">
      <c r="A1472">
        <v>1471</v>
      </c>
      <c r="B1472">
        <f t="shared" ca="1" si="88"/>
        <v>49</v>
      </c>
      <c r="C1472" s="6" cm="1">
        <f t="array" aca="1" ref="C1472" ca="1">_xlfn.LET(
    _xlpm.DOJ, _xlfn.XLOOKUP(Tickets_final!$B1472, Employee_final!$A$2:$A$205, Employee_final!$K$2:$K$205, 0, 1, 1),
    _xlpm.RANDDATE, RANDBETWEEN(_xlpm.DOJ, TODAY()),
    _xlpm.RANDDATE
)</f>
        <v>45722</v>
      </c>
      <c r="D1472">
        <f t="shared" ca="1" si="89"/>
        <v>49</v>
      </c>
      <c r="E1472" t="s">
        <v>175</v>
      </c>
      <c r="F1472" t="s">
        <v>176</v>
      </c>
      <c r="G1472" s="9" t="s">
        <v>30</v>
      </c>
      <c r="H1472" t="s">
        <v>35</v>
      </c>
      <c r="I1472" s="6">
        <f t="shared" ca="1" si="90"/>
        <v>45727</v>
      </c>
      <c r="J1472" cm="1">
        <f t="array" aca="1" ref="J1472" ca="1">_xlfn.LET(
    _xlpm.filteredList, _xlfn._xlws.FILTER(Employee_final!$A$2:$A$205, Employee_final!$R$2:$R$205 = _xlfn.NUMBERVALUE(Tickets_final!$G1472),Employee_final!$U$2:$U$205 &gt;=1),
    _xlpm.countList, COUNTA(_xlpm.filteredList),
    IF(_xlpm.countList = 0, "",
        INDEX(_xlpm.filteredList, RANDBETWEEN(1, _xlpm.countList))
    )
)</f>
        <v>181</v>
      </c>
      <c r="K1472">
        <f t="shared" ca="1" si="91"/>
        <v>2</v>
      </c>
    </row>
    <row r="1473" spans="1:11">
      <c r="A1473">
        <v>1472</v>
      </c>
      <c r="B1473">
        <f t="shared" ca="1" si="88"/>
        <v>148</v>
      </c>
      <c r="C1473" s="6" cm="1">
        <f t="array" aca="1" ref="C1473" ca="1">_xlfn.LET(
    _xlpm.DOJ, _xlfn.XLOOKUP(Tickets_final!$B1473, Employee_final!$A$2:$A$205, Employee_final!$K$2:$K$205, 0, 1, 1),
    _xlpm.RANDDATE, RANDBETWEEN(_xlpm.DOJ, TODAY()),
    _xlpm.RANDDATE
)</f>
        <v>45584</v>
      </c>
      <c r="D1473">
        <f t="shared" ca="1" si="89"/>
        <v>148</v>
      </c>
      <c r="E1473" t="s">
        <v>177</v>
      </c>
      <c r="F1473" t="s">
        <v>178</v>
      </c>
      <c r="G1473" s="9" t="s">
        <v>23</v>
      </c>
      <c r="H1473" t="s">
        <v>23</v>
      </c>
      <c r="I1473" s="6">
        <f t="shared" ca="1" si="90"/>
        <v>45588</v>
      </c>
      <c r="J1473" cm="1">
        <f t="array" aca="1" ref="J1473" ca="1">_xlfn.LET(
    _xlpm.filteredList, _xlfn._xlws.FILTER(Employee_final!$A$2:$A$205, Employee_final!$R$2:$R$205 = _xlfn.NUMBERVALUE(Tickets_final!$G1473),Employee_final!$U$2:$U$205 &gt;=1),
    _xlpm.countList, COUNTA(_xlpm.filteredList),
    IF(_xlpm.countList = 0, "",
        INDEX(_xlpm.filteredList, RANDBETWEEN(1, _xlpm.countList))
    )
)</f>
        <v>11</v>
      </c>
      <c r="K1473">
        <f t="shared" ca="1" si="91"/>
        <v>6</v>
      </c>
    </row>
    <row r="1474" spans="1:11">
      <c r="A1474">
        <v>1473</v>
      </c>
      <c r="B1474">
        <f t="shared" ca="1" si="88"/>
        <v>109</v>
      </c>
      <c r="C1474" s="6" cm="1">
        <f t="array" aca="1" ref="C1474" ca="1">_xlfn.LET(
    _xlpm.DOJ, _xlfn.XLOOKUP(Tickets_final!$B1474, Employee_final!$A$2:$A$205, Employee_final!$K$2:$K$205, 0, 1, 1),
    _xlpm.RANDDATE, RANDBETWEEN(_xlpm.DOJ, TODAY()),
    _xlpm.RANDDATE
)</f>
        <v>45338</v>
      </c>
      <c r="D1474">
        <f t="shared" ca="1" si="89"/>
        <v>109</v>
      </c>
      <c r="E1474" t="s">
        <v>179</v>
      </c>
      <c r="F1474" t="s">
        <v>180</v>
      </c>
      <c r="G1474" s="9" t="s">
        <v>30</v>
      </c>
      <c r="H1474" t="s">
        <v>16</v>
      </c>
      <c r="I1474" s="6">
        <f t="shared" ca="1" si="90"/>
        <v>45342</v>
      </c>
      <c r="J1474" cm="1">
        <f t="array" aca="1" ref="J1474" ca="1">_xlfn.LET(
    _xlpm.filteredList, _xlfn._xlws.FILTER(Employee_final!$A$2:$A$205, Employee_final!$R$2:$R$205 = _xlfn.NUMBERVALUE(Tickets_final!$G1474),Employee_final!$U$2:$U$205 &gt;=1),
    _xlpm.countList, COUNTA(_xlpm.filteredList),
    IF(_xlpm.countList = 0, "",
        INDEX(_xlpm.filteredList, RANDBETWEEN(1, _xlpm.countList))
    )
)</f>
        <v>50</v>
      </c>
      <c r="K1474">
        <f t="shared" ca="1" si="91"/>
        <v>6</v>
      </c>
    </row>
    <row r="1475" spans="1:11">
      <c r="A1475">
        <v>1474</v>
      </c>
      <c r="B1475">
        <f t="shared" ref="B1475:B1538" ca="1" si="92">RANDBETWEEN(1,201)</f>
        <v>46</v>
      </c>
      <c r="C1475" s="6" cm="1">
        <f t="array" aca="1" ref="C1475" ca="1">_xlfn.LET(
    _xlpm.DOJ, _xlfn.XLOOKUP(Tickets_final!$B1475, Employee_final!$A$2:$A$205, Employee_final!$K$2:$K$205, 0, 1, 1),
    _xlpm.RANDDATE, RANDBETWEEN(_xlpm.DOJ, TODAY()),
    _xlpm.RANDDATE
)</f>
        <v>45214</v>
      </c>
      <c r="D1475">
        <f t="shared" ref="D1475:D1538" ca="1" si="93">IF(MOD($B1475,10)=0, RANDBETWEEN(1,205), $B1475)</f>
        <v>46</v>
      </c>
      <c r="E1475" t="s">
        <v>181</v>
      </c>
      <c r="F1475" t="s">
        <v>182</v>
      </c>
      <c r="G1475" s="9" t="s">
        <v>19</v>
      </c>
      <c r="H1475" t="s">
        <v>46</v>
      </c>
      <c r="I1475" s="6">
        <f t="shared" ref="I1475:I1538" ca="1" si="94">$C1475+RANDBETWEEN(2,10)</f>
        <v>45218</v>
      </c>
      <c r="J1475" cm="1">
        <f t="array" aca="1" ref="J1475" ca="1">_xlfn.LET(
    _xlpm.filteredList, _xlfn._xlws.FILTER(Employee_final!$A$2:$A$205, Employee_final!$R$2:$R$205 = _xlfn.NUMBERVALUE(Tickets_final!$G1475),Employee_final!$U$2:$U$205 &gt;=1),
    _xlpm.countList, COUNTA(_xlpm.filteredList),
    IF(_xlpm.countList = 0, "",
        INDEX(_xlpm.filteredList, RANDBETWEEN(1, _xlpm.countList))
    )
)</f>
        <v>82</v>
      </c>
      <c r="K1475">
        <f t="shared" ref="K1475:K1538" ca="1" si="95">RANDBETWEEN(1,6)</f>
        <v>1</v>
      </c>
    </row>
    <row r="1476" spans="1:11">
      <c r="A1476">
        <v>1475</v>
      </c>
      <c r="B1476">
        <f t="shared" ca="1" si="92"/>
        <v>39</v>
      </c>
      <c r="C1476" s="6" cm="1">
        <f t="array" aca="1" ref="C1476" ca="1">_xlfn.LET(
    _xlpm.DOJ, _xlfn.XLOOKUP(Tickets_final!$B1476, Employee_final!$A$2:$A$205, Employee_final!$K$2:$K$205, 0, 1, 1),
    _xlpm.RANDDATE, RANDBETWEEN(_xlpm.DOJ, TODAY()),
    _xlpm.RANDDATE
)</f>
        <v>45132</v>
      </c>
      <c r="D1476">
        <f t="shared" ca="1" si="93"/>
        <v>39</v>
      </c>
      <c r="E1476" t="s">
        <v>183</v>
      </c>
      <c r="F1476" t="s">
        <v>184</v>
      </c>
      <c r="G1476" s="9" t="s">
        <v>23</v>
      </c>
      <c r="H1476" t="s">
        <v>23</v>
      </c>
      <c r="I1476" s="6">
        <f t="shared" ca="1" si="94"/>
        <v>45135</v>
      </c>
      <c r="J1476" cm="1">
        <f t="array" aca="1" ref="J1476" ca="1">_xlfn.LET(
    _xlpm.filteredList, _xlfn._xlws.FILTER(Employee_final!$A$2:$A$205, Employee_final!$R$2:$R$205 = _xlfn.NUMBERVALUE(Tickets_final!$G1476),Employee_final!$U$2:$U$205 &gt;=1),
    _xlpm.countList, COUNTA(_xlpm.filteredList),
    IF(_xlpm.countList = 0, "",
        INDEX(_xlpm.filteredList, RANDBETWEEN(1, _xlpm.countList))
    )
)</f>
        <v>40</v>
      </c>
      <c r="K1476">
        <f t="shared" ca="1" si="95"/>
        <v>2</v>
      </c>
    </row>
    <row r="1477" spans="1:11">
      <c r="A1477">
        <v>1476</v>
      </c>
      <c r="B1477">
        <f t="shared" ca="1" si="92"/>
        <v>105</v>
      </c>
      <c r="C1477" s="6" cm="1">
        <f t="array" aca="1" ref="C1477" ca="1">_xlfn.LET(
    _xlpm.DOJ, _xlfn.XLOOKUP(Tickets_final!$B1477, Employee_final!$A$2:$A$205, Employee_final!$K$2:$K$205, 0, 1, 1),
    _xlpm.RANDDATE, RANDBETWEEN(_xlpm.DOJ, TODAY()),
    _xlpm.RANDDATE
)</f>
        <v>45747</v>
      </c>
      <c r="D1477">
        <f t="shared" ca="1" si="93"/>
        <v>105</v>
      </c>
      <c r="E1477" t="s">
        <v>185</v>
      </c>
      <c r="F1477" t="s">
        <v>186</v>
      </c>
      <c r="G1477" s="9" t="s">
        <v>39</v>
      </c>
      <c r="H1477" t="s">
        <v>30</v>
      </c>
      <c r="I1477" s="6">
        <f t="shared" ca="1" si="94"/>
        <v>45753</v>
      </c>
      <c r="J1477" cm="1">
        <f t="array" aca="1" ref="J1477" ca="1">_xlfn.LET(
    _xlpm.filteredList, _xlfn._xlws.FILTER(Employee_final!$A$2:$A$205, Employee_final!$R$2:$R$205 = _xlfn.NUMBERVALUE(Tickets_final!$G1477),Employee_final!$U$2:$U$205 &gt;=1),
    _xlpm.countList, COUNTA(_xlpm.filteredList),
    IF(_xlpm.countList = 0, "",
        INDEX(_xlpm.filteredList, RANDBETWEEN(1, _xlpm.countList))
    )
)</f>
        <v>21</v>
      </c>
      <c r="K1477">
        <f t="shared" ca="1" si="95"/>
        <v>2</v>
      </c>
    </row>
    <row r="1478" spans="1:11">
      <c r="A1478">
        <v>1477</v>
      </c>
      <c r="B1478">
        <f t="shared" ca="1" si="92"/>
        <v>79</v>
      </c>
      <c r="C1478" s="6" cm="1">
        <f t="array" aca="1" ref="C1478" ca="1">_xlfn.LET(
    _xlpm.DOJ, _xlfn.XLOOKUP(Tickets_final!$B1478, Employee_final!$A$2:$A$205, Employee_final!$K$2:$K$205, 0, 1, 1),
    _xlpm.RANDDATE, RANDBETWEEN(_xlpm.DOJ, TODAY()),
    _xlpm.RANDDATE
)</f>
        <v>44636</v>
      </c>
      <c r="D1478">
        <f t="shared" ca="1" si="93"/>
        <v>79</v>
      </c>
      <c r="E1478" t="s">
        <v>187</v>
      </c>
      <c r="F1478" t="s">
        <v>188</v>
      </c>
      <c r="G1478" s="9" t="s">
        <v>30</v>
      </c>
      <c r="H1478" t="s">
        <v>31</v>
      </c>
      <c r="I1478" s="6">
        <f t="shared" ca="1" si="94"/>
        <v>44639</v>
      </c>
      <c r="J1478" cm="1">
        <f t="array" aca="1" ref="J1478" ca="1">_xlfn.LET(
    _xlpm.filteredList, _xlfn._xlws.FILTER(Employee_final!$A$2:$A$205, Employee_final!$R$2:$R$205 = _xlfn.NUMBERVALUE(Tickets_final!$G1478),Employee_final!$U$2:$U$205 &gt;=1),
    _xlpm.countList, COUNTA(_xlpm.filteredList),
    IF(_xlpm.countList = 0, "",
        INDEX(_xlpm.filteredList, RANDBETWEEN(1, _xlpm.countList))
    )
)</f>
        <v>7</v>
      </c>
      <c r="K1478">
        <f t="shared" ca="1" si="95"/>
        <v>6</v>
      </c>
    </row>
    <row r="1479" spans="1:11">
      <c r="A1479">
        <v>1478</v>
      </c>
      <c r="B1479">
        <f t="shared" ca="1" si="92"/>
        <v>184</v>
      </c>
      <c r="C1479" s="6" cm="1">
        <f t="array" aca="1" ref="C1479" ca="1">_xlfn.LET(
    _xlpm.DOJ, _xlfn.XLOOKUP(Tickets_final!$B1479, Employee_final!$A$2:$A$205, Employee_final!$K$2:$K$205, 0, 1, 1),
    _xlpm.RANDDATE, RANDBETWEEN(_xlpm.DOJ, TODAY()),
    _xlpm.RANDDATE
)</f>
        <v>45401</v>
      </c>
      <c r="D1479">
        <f t="shared" ca="1" si="93"/>
        <v>184</v>
      </c>
      <c r="E1479" t="s">
        <v>189</v>
      </c>
      <c r="F1479" t="s">
        <v>190</v>
      </c>
      <c r="G1479" s="9" t="s">
        <v>23</v>
      </c>
      <c r="H1479" t="s">
        <v>23</v>
      </c>
      <c r="I1479" s="6">
        <f t="shared" ca="1" si="94"/>
        <v>45408</v>
      </c>
      <c r="J1479" cm="1">
        <f t="array" aca="1" ref="J1479" ca="1">_xlfn.LET(
    _xlpm.filteredList, _xlfn._xlws.FILTER(Employee_final!$A$2:$A$205, Employee_final!$R$2:$R$205 = _xlfn.NUMBERVALUE(Tickets_final!$G1479),Employee_final!$U$2:$U$205 &gt;=1),
    _xlpm.countList, COUNTA(_xlpm.filteredList),
    IF(_xlpm.countList = 0, "",
        INDEX(_xlpm.filteredList, RANDBETWEEN(1, _xlpm.countList))
    )
)</f>
        <v>135</v>
      </c>
      <c r="K1479">
        <f t="shared" ca="1" si="95"/>
        <v>3</v>
      </c>
    </row>
    <row r="1480" spans="1:11">
      <c r="A1480">
        <v>1479</v>
      </c>
      <c r="B1480">
        <f t="shared" ca="1" si="92"/>
        <v>157</v>
      </c>
      <c r="C1480" s="6" cm="1">
        <f t="array" aca="1" ref="C1480" ca="1">_xlfn.LET(
    _xlpm.DOJ, _xlfn.XLOOKUP(Tickets_final!$B1480, Employee_final!$A$2:$A$205, Employee_final!$K$2:$K$205, 0, 1, 1),
    _xlpm.RANDDATE, RANDBETWEEN(_xlpm.DOJ, TODAY()),
    _xlpm.RANDDATE
)</f>
        <v>45458</v>
      </c>
      <c r="D1480">
        <f t="shared" ca="1" si="93"/>
        <v>157</v>
      </c>
      <c r="E1480" t="s">
        <v>191</v>
      </c>
      <c r="F1480" t="s">
        <v>192</v>
      </c>
      <c r="G1480" s="9" t="s">
        <v>39</v>
      </c>
      <c r="H1480" t="s">
        <v>30</v>
      </c>
      <c r="I1480" s="6">
        <f t="shared" ca="1" si="94"/>
        <v>45460</v>
      </c>
      <c r="J1480" cm="1">
        <f t="array" aca="1" ref="J1480" ca="1">_xlfn.LET(
    _xlpm.filteredList, _xlfn._xlws.FILTER(Employee_final!$A$2:$A$205, Employee_final!$R$2:$R$205 = _xlfn.NUMBERVALUE(Tickets_final!$G1480),Employee_final!$U$2:$U$205 &gt;=1),
    _xlpm.countList, COUNTA(_xlpm.filteredList),
    IF(_xlpm.countList = 0, "",
        INDEX(_xlpm.filteredList, RANDBETWEEN(1, _xlpm.countList))
    )
)</f>
        <v>83</v>
      </c>
      <c r="K1480">
        <f t="shared" ca="1" si="95"/>
        <v>2</v>
      </c>
    </row>
    <row r="1481" spans="1:11">
      <c r="A1481">
        <v>1480</v>
      </c>
      <c r="B1481">
        <f t="shared" ca="1" si="92"/>
        <v>196</v>
      </c>
      <c r="C1481" s="6" cm="1">
        <f t="array" aca="1" ref="C1481" ca="1">_xlfn.LET(
    _xlpm.DOJ, _xlfn.XLOOKUP(Tickets_final!$B1481, Employee_final!$A$2:$A$205, Employee_final!$K$2:$K$205, 0, 1, 1),
    _xlpm.RANDDATE, RANDBETWEEN(_xlpm.DOJ, TODAY()),
    _xlpm.RANDDATE
)</f>
        <v>45768</v>
      </c>
      <c r="D1481">
        <f t="shared" ca="1" si="93"/>
        <v>196</v>
      </c>
      <c r="E1481" t="s">
        <v>193</v>
      </c>
      <c r="F1481" t="s">
        <v>194</v>
      </c>
      <c r="G1481" s="9" t="s">
        <v>30</v>
      </c>
      <c r="H1481" t="s">
        <v>16</v>
      </c>
      <c r="I1481" s="6">
        <f t="shared" ca="1" si="94"/>
        <v>45770</v>
      </c>
      <c r="J1481" cm="1">
        <f t="array" aca="1" ref="J1481" ca="1">_xlfn.LET(
    _xlpm.filteredList, _xlfn._xlws.FILTER(Employee_final!$A$2:$A$205, Employee_final!$R$2:$R$205 = _xlfn.NUMBERVALUE(Tickets_final!$G1481),Employee_final!$U$2:$U$205 &gt;=1),
    _xlpm.countList, COUNTA(_xlpm.filteredList),
    IF(_xlpm.countList = 0, "",
        INDEX(_xlpm.filteredList, RANDBETWEEN(1, _xlpm.countList))
    )
)</f>
        <v>192</v>
      </c>
      <c r="K1481">
        <f t="shared" ca="1" si="95"/>
        <v>3</v>
      </c>
    </row>
    <row r="1482" spans="1:11">
      <c r="A1482">
        <v>1481</v>
      </c>
      <c r="B1482">
        <f t="shared" ca="1" si="92"/>
        <v>138</v>
      </c>
      <c r="C1482" s="6" cm="1">
        <f t="array" aca="1" ref="C1482" ca="1">_xlfn.LET(
    _xlpm.DOJ, _xlfn.XLOOKUP(Tickets_final!$B1482, Employee_final!$A$2:$A$205, Employee_final!$K$2:$K$205, 0, 1, 1),
    _xlpm.RANDDATE, RANDBETWEEN(_xlpm.DOJ, TODAY()),
    _xlpm.RANDDATE
)</f>
        <v>44528</v>
      </c>
      <c r="D1482">
        <f t="shared" ca="1" si="93"/>
        <v>138</v>
      </c>
      <c r="E1482" t="s">
        <v>195</v>
      </c>
      <c r="F1482" t="s">
        <v>196</v>
      </c>
      <c r="G1482" s="9" t="s">
        <v>23</v>
      </c>
      <c r="H1482" t="s">
        <v>39</v>
      </c>
      <c r="I1482" s="6">
        <f t="shared" ca="1" si="94"/>
        <v>44538</v>
      </c>
      <c r="J1482" cm="1">
        <f t="array" aca="1" ref="J1482" ca="1">_xlfn.LET(
    _xlpm.filteredList, _xlfn._xlws.FILTER(Employee_final!$A$2:$A$205, Employee_final!$R$2:$R$205 = _xlfn.NUMBERVALUE(Tickets_final!$G1482),Employee_final!$U$2:$U$205 &gt;=1),
    _xlpm.countList, COUNTA(_xlpm.filteredList),
    IF(_xlpm.countList = 0, "",
        INDEX(_xlpm.filteredList, RANDBETWEEN(1, _xlpm.countList))
    )
)</f>
        <v>46</v>
      </c>
      <c r="K1482">
        <f t="shared" ca="1" si="95"/>
        <v>6</v>
      </c>
    </row>
    <row r="1483" spans="1:11">
      <c r="A1483">
        <v>1482</v>
      </c>
      <c r="B1483">
        <f t="shared" ca="1" si="92"/>
        <v>186</v>
      </c>
      <c r="C1483" s="6" cm="1">
        <f t="array" aca="1" ref="C1483" ca="1">_xlfn.LET(
    _xlpm.DOJ, _xlfn.XLOOKUP(Tickets_final!$B1483, Employee_final!$A$2:$A$205, Employee_final!$K$2:$K$205, 0, 1, 1),
    _xlpm.RANDDATE, RANDBETWEEN(_xlpm.DOJ, TODAY()),
    _xlpm.RANDDATE
)</f>
        <v>45385</v>
      </c>
      <c r="D1483">
        <f t="shared" ca="1" si="93"/>
        <v>186</v>
      </c>
      <c r="E1483" t="s">
        <v>197</v>
      </c>
      <c r="F1483" t="s">
        <v>198</v>
      </c>
      <c r="G1483" s="9" t="s">
        <v>19</v>
      </c>
      <c r="H1483" t="s">
        <v>46</v>
      </c>
      <c r="I1483" s="6">
        <f t="shared" ca="1" si="94"/>
        <v>45392</v>
      </c>
      <c r="J1483" cm="1">
        <f t="array" aca="1" ref="J1483" ca="1">_xlfn.LET(
    _xlpm.filteredList, _xlfn._xlws.FILTER(Employee_final!$A$2:$A$205, Employee_final!$R$2:$R$205 = _xlfn.NUMBERVALUE(Tickets_final!$G1483),Employee_final!$U$2:$U$205 &gt;=1),
    _xlpm.countList, COUNTA(_xlpm.filteredList),
    IF(_xlpm.countList = 0, "",
        INDEX(_xlpm.filteredList, RANDBETWEEN(1, _xlpm.countList))
    )
)</f>
        <v>15</v>
      </c>
      <c r="K1483">
        <f t="shared" ca="1" si="95"/>
        <v>2</v>
      </c>
    </row>
    <row r="1484" spans="1:11">
      <c r="A1484">
        <v>1483</v>
      </c>
      <c r="B1484">
        <f t="shared" ca="1" si="92"/>
        <v>199</v>
      </c>
      <c r="C1484" s="6" cm="1">
        <f t="array" aca="1" ref="C1484" ca="1">_xlfn.LET(
    _xlpm.DOJ, _xlfn.XLOOKUP(Tickets_final!$B1484, Employee_final!$A$2:$A$205, Employee_final!$K$2:$K$205, 0, 1, 1),
    _xlpm.RANDDATE, RANDBETWEEN(_xlpm.DOJ, TODAY()),
    _xlpm.RANDDATE
)</f>
        <v>45556</v>
      </c>
      <c r="D1484">
        <f t="shared" ca="1" si="93"/>
        <v>199</v>
      </c>
      <c r="E1484" t="s">
        <v>199</v>
      </c>
      <c r="F1484" t="s">
        <v>200</v>
      </c>
      <c r="G1484" s="9" t="s">
        <v>23</v>
      </c>
      <c r="H1484" t="s">
        <v>39</v>
      </c>
      <c r="I1484" s="6">
        <f t="shared" ca="1" si="94"/>
        <v>45562</v>
      </c>
      <c r="J1484" cm="1">
        <f t="array" aca="1" ref="J1484" ca="1">_xlfn.LET(
    _xlpm.filteredList, _xlfn._xlws.FILTER(Employee_final!$A$2:$A$205, Employee_final!$R$2:$R$205 = _xlfn.NUMBERVALUE(Tickets_final!$G1484),Employee_final!$U$2:$U$205 &gt;=1),
    _xlpm.countList, COUNTA(_xlpm.filteredList),
    IF(_xlpm.countList = 0, "",
        INDEX(_xlpm.filteredList, RANDBETWEEN(1, _xlpm.countList))
    )
)</f>
        <v>167</v>
      </c>
      <c r="K1484">
        <f t="shared" ca="1" si="95"/>
        <v>6</v>
      </c>
    </row>
    <row r="1485" spans="1:11">
      <c r="A1485">
        <v>1484</v>
      </c>
      <c r="B1485">
        <f t="shared" ca="1" si="92"/>
        <v>185</v>
      </c>
      <c r="C1485" s="6" cm="1">
        <f t="array" aca="1" ref="C1485" ca="1">_xlfn.LET(
    _xlpm.DOJ, _xlfn.XLOOKUP(Tickets_final!$B1485, Employee_final!$A$2:$A$205, Employee_final!$K$2:$K$205, 0, 1, 1),
    _xlpm.RANDDATE, RANDBETWEEN(_xlpm.DOJ, TODAY()),
    _xlpm.RANDDATE
)</f>
        <v>44718</v>
      </c>
      <c r="D1485">
        <f t="shared" ca="1" si="93"/>
        <v>185</v>
      </c>
      <c r="E1485" t="s">
        <v>201</v>
      </c>
      <c r="F1485" t="s">
        <v>202</v>
      </c>
      <c r="G1485" s="9" t="s">
        <v>39</v>
      </c>
      <c r="H1485" t="s">
        <v>30</v>
      </c>
      <c r="I1485" s="6">
        <f t="shared" ca="1" si="94"/>
        <v>44725</v>
      </c>
      <c r="J1485" cm="1">
        <f t="array" aca="1" ref="J1485" ca="1">_xlfn.LET(
    _xlpm.filteredList, _xlfn._xlws.FILTER(Employee_final!$A$2:$A$205, Employee_final!$R$2:$R$205 = _xlfn.NUMBERVALUE(Tickets_final!$G1485),Employee_final!$U$2:$U$205 &gt;=1),
    _xlpm.countList, COUNTA(_xlpm.filteredList),
    IF(_xlpm.countList = 0, "",
        INDEX(_xlpm.filteredList, RANDBETWEEN(1, _xlpm.countList))
    )
)</f>
        <v>189</v>
      </c>
      <c r="K1485">
        <f t="shared" ca="1" si="95"/>
        <v>6</v>
      </c>
    </row>
    <row r="1486" spans="1:11">
      <c r="A1486">
        <v>1485</v>
      </c>
      <c r="B1486">
        <f t="shared" ca="1" si="92"/>
        <v>14</v>
      </c>
      <c r="C1486" s="6" cm="1">
        <f t="array" aca="1" ref="C1486" ca="1">_xlfn.LET(
    _xlpm.DOJ, _xlfn.XLOOKUP(Tickets_final!$B1486, Employee_final!$A$2:$A$205, Employee_final!$K$2:$K$205, 0, 1, 1),
    _xlpm.RANDDATE, RANDBETWEEN(_xlpm.DOJ, TODAY()),
    _xlpm.RANDDATE
)</f>
        <v>45740</v>
      </c>
      <c r="D1486">
        <f t="shared" ca="1" si="93"/>
        <v>14</v>
      </c>
      <c r="E1486" t="s">
        <v>203</v>
      </c>
      <c r="F1486" t="s">
        <v>204</v>
      </c>
      <c r="G1486" s="9" t="s">
        <v>30</v>
      </c>
      <c r="H1486" t="s">
        <v>35</v>
      </c>
      <c r="I1486" s="6">
        <f t="shared" ca="1" si="94"/>
        <v>45749</v>
      </c>
      <c r="J1486" cm="1">
        <f t="array" aca="1" ref="J1486" ca="1">_xlfn.LET(
    _xlpm.filteredList, _xlfn._xlws.FILTER(Employee_final!$A$2:$A$205, Employee_final!$R$2:$R$205 = _xlfn.NUMBERVALUE(Tickets_final!$G1486),Employee_final!$U$2:$U$205 &gt;=1),
    _xlpm.countList, COUNTA(_xlpm.filteredList),
    IF(_xlpm.countList = 0, "",
        INDEX(_xlpm.filteredList, RANDBETWEEN(1, _xlpm.countList))
    )
)</f>
        <v>50</v>
      </c>
      <c r="K1486">
        <f t="shared" ca="1" si="95"/>
        <v>3</v>
      </c>
    </row>
    <row r="1487" spans="1:11">
      <c r="A1487">
        <v>1486</v>
      </c>
      <c r="B1487">
        <f t="shared" ca="1" si="92"/>
        <v>178</v>
      </c>
      <c r="C1487" s="6" cm="1">
        <f t="array" aca="1" ref="C1487" ca="1">_xlfn.LET(
    _xlpm.DOJ, _xlfn.XLOOKUP(Tickets_final!$B1487, Employee_final!$A$2:$A$205, Employee_final!$K$2:$K$205, 0, 1, 1),
    _xlpm.RANDDATE, RANDBETWEEN(_xlpm.DOJ, TODAY()),
    _xlpm.RANDDATE
)</f>
        <v>45555</v>
      </c>
      <c r="D1487">
        <f t="shared" ca="1" si="93"/>
        <v>178</v>
      </c>
      <c r="E1487" t="s">
        <v>205</v>
      </c>
      <c r="F1487" t="s">
        <v>206</v>
      </c>
      <c r="G1487" s="9" t="s">
        <v>23</v>
      </c>
      <c r="H1487" t="s">
        <v>23</v>
      </c>
      <c r="I1487" s="6">
        <f t="shared" ca="1" si="94"/>
        <v>45564</v>
      </c>
      <c r="J1487" cm="1">
        <f t="array" aca="1" ref="J1487" ca="1">_xlfn.LET(
    _xlpm.filteredList, _xlfn._xlws.FILTER(Employee_final!$A$2:$A$205, Employee_final!$R$2:$R$205 = _xlfn.NUMBERVALUE(Tickets_final!$G1487),Employee_final!$U$2:$U$205 &gt;=1),
    _xlpm.countList, COUNTA(_xlpm.filteredList),
    IF(_xlpm.countList = 0, "",
        INDEX(_xlpm.filteredList, RANDBETWEEN(1, _xlpm.countList))
    )
)</f>
        <v>40</v>
      </c>
      <c r="K1487">
        <f t="shared" ca="1" si="95"/>
        <v>1</v>
      </c>
    </row>
    <row r="1488" spans="1:11">
      <c r="A1488">
        <v>1487</v>
      </c>
      <c r="B1488">
        <f t="shared" ca="1" si="92"/>
        <v>53</v>
      </c>
      <c r="C1488" s="6" cm="1">
        <f t="array" aca="1" ref="C1488" ca="1">_xlfn.LET(
    _xlpm.DOJ, _xlfn.XLOOKUP(Tickets_final!$B1488, Employee_final!$A$2:$A$205, Employee_final!$K$2:$K$205, 0, 1, 1),
    _xlpm.RANDDATE, RANDBETWEEN(_xlpm.DOJ, TODAY()),
    _xlpm.RANDDATE
)</f>
        <v>43694</v>
      </c>
      <c r="D1488">
        <f t="shared" ca="1" si="93"/>
        <v>53</v>
      </c>
      <c r="E1488" t="s">
        <v>207</v>
      </c>
      <c r="F1488" t="s">
        <v>136</v>
      </c>
      <c r="G1488" s="9" t="s">
        <v>39</v>
      </c>
      <c r="H1488" t="s">
        <v>19</v>
      </c>
      <c r="I1488" s="6">
        <f t="shared" ca="1" si="94"/>
        <v>43696</v>
      </c>
      <c r="J1488" cm="1">
        <f t="array" aca="1" ref="J1488" ca="1">_xlfn.LET(
    _xlpm.filteredList, _xlfn._xlws.FILTER(Employee_final!$A$2:$A$205, Employee_final!$R$2:$R$205 = _xlfn.NUMBERVALUE(Tickets_final!$G1488),Employee_final!$U$2:$U$205 &gt;=1),
    _xlpm.countList, COUNTA(_xlpm.filteredList),
    IF(_xlpm.countList = 0, "",
        INDEX(_xlpm.filteredList, RANDBETWEEN(1, _xlpm.countList))
    )
)</f>
        <v>114</v>
      </c>
      <c r="K1488">
        <f t="shared" ca="1" si="95"/>
        <v>4</v>
      </c>
    </row>
    <row r="1489" spans="1:11">
      <c r="A1489">
        <v>1488</v>
      </c>
      <c r="B1489">
        <f t="shared" ca="1" si="92"/>
        <v>122</v>
      </c>
      <c r="C1489" s="6" cm="1">
        <f t="array" aca="1" ref="C1489" ca="1">_xlfn.LET(
    _xlpm.DOJ, _xlfn.XLOOKUP(Tickets_final!$B1489, Employee_final!$A$2:$A$205, Employee_final!$K$2:$K$205, 0, 1, 1),
    _xlpm.RANDDATE, RANDBETWEEN(_xlpm.DOJ, TODAY()),
    _xlpm.RANDDATE
)</f>
        <v>44353</v>
      </c>
      <c r="D1489">
        <f t="shared" ca="1" si="93"/>
        <v>122</v>
      </c>
      <c r="E1489" t="s">
        <v>208</v>
      </c>
      <c r="F1489" t="s">
        <v>209</v>
      </c>
      <c r="G1489" s="9" t="s">
        <v>39</v>
      </c>
      <c r="H1489" t="s">
        <v>30</v>
      </c>
      <c r="I1489" s="6">
        <f t="shared" ca="1" si="94"/>
        <v>44358</v>
      </c>
      <c r="J1489" cm="1">
        <f t="array" aca="1" ref="J1489" ca="1">_xlfn.LET(
    _xlpm.filteredList, _xlfn._xlws.FILTER(Employee_final!$A$2:$A$205, Employee_final!$R$2:$R$205 = _xlfn.NUMBERVALUE(Tickets_final!$G1489),Employee_final!$U$2:$U$205 &gt;=1),
    _xlpm.countList, COUNTA(_xlpm.filteredList),
    IF(_xlpm.countList = 0, "",
        INDEX(_xlpm.filteredList, RANDBETWEEN(1, _xlpm.countList))
    )
)</f>
        <v>178</v>
      </c>
      <c r="K1489">
        <f t="shared" ca="1" si="95"/>
        <v>2</v>
      </c>
    </row>
    <row r="1490" spans="1:11">
      <c r="A1490">
        <v>1489</v>
      </c>
      <c r="B1490">
        <f t="shared" ca="1" si="92"/>
        <v>165</v>
      </c>
      <c r="C1490" s="6" cm="1">
        <f t="array" aca="1" ref="C1490" ca="1">_xlfn.LET(
    _xlpm.DOJ, _xlfn.XLOOKUP(Tickets_final!$B1490, Employee_final!$A$2:$A$205, Employee_final!$K$2:$K$205, 0, 1, 1),
    _xlpm.RANDDATE, RANDBETWEEN(_xlpm.DOJ, TODAY()),
    _xlpm.RANDDATE
)</f>
        <v>44678</v>
      </c>
      <c r="D1490">
        <f t="shared" ca="1" si="93"/>
        <v>165</v>
      </c>
      <c r="E1490" t="s">
        <v>210</v>
      </c>
      <c r="F1490" t="s">
        <v>211</v>
      </c>
      <c r="G1490" s="9" t="s">
        <v>30</v>
      </c>
      <c r="H1490" t="s">
        <v>35</v>
      </c>
      <c r="I1490" s="6">
        <f t="shared" ca="1" si="94"/>
        <v>44684</v>
      </c>
      <c r="J1490" cm="1">
        <f t="array" aca="1" ref="J1490" ca="1">_xlfn.LET(
    _xlpm.filteredList, _xlfn._xlws.FILTER(Employee_final!$A$2:$A$205, Employee_final!$R$2:$R$205 = _xlfn.NUMBERVALUE(Tickets_final!$G1490),Employee_final!$U$2:$U$205 &gt;=1),
    _xlpm.countList, COUNTA(_xlpm.filteredList),
    IF(_xlpm.countList = 0, "",
        INDEX(_xlpm.filteredList, RANDBETWEEN(1, _xlpm.countList))
    )
)</f>
        <v>125</v>
      </c>
      <c r="K1490">
        <f t="shared" ca="1" si="95"/>
        <v>4</v>
      </c>
    </row>
    <row r="1491" spans="1:11">
      <c r="A1491">
        <v>1490</v>
      </c>
      <c r="B1491">
        <f t="shared" ca="1" si="92"/>
        <v>63</v>
      </c>
      <c r="C1491" s="6" cm="1">
        <f t="array" aca="1" ref="C1491" ca="1">_xlfn.LET(
    _xlpm.DOJ, _xlfn.XLOOKUP(Tickets_final!$B1491, Employee_final!$A$2:$A$205, Employee_final!$K$2:$K$205, 0, 1, 1),
    _xlpm.RANDDATE, RANDBETWEEN(_xlpm.DOJ, TODAY()),
    _xlpm.RANDDATE
)</f>
        <v>45828</v>
      </c>
      <c r="D1491">
        <f t="shared" ca="1" si="93"/>
        <v>63</v>
      </c>
      <c r="E1491" t="s">
        <v>212</v>
      </c>
      <c r="F1491" t="s">
        <v>213</v>
      </c>
      <c r="G1491" s="9" t="s">
        <v>23</v>
      </c>
      <c r="H1491" t="s">
        <v>39</v>
      </c>
      <c r="I1491" s="6">
        <f t="shared" ca="1" si="94"/>
        <v>45833</v>
      </c>
      <c r="J1491" cm="1">
        <f t="array" aca="1" ref="J1491" ca="1">_xlfn.LET(
    _xlpm.filteredList, _xlfn._xlws.FILTER(Employee_final!$A$2:$A$205, Employee_final!$R$2:$R$205 = _xlfn.NUMBERVALUE(Tickets_final!$G1491),Employee_final!$U$2:$U$205 &gt;=1),
    _xlpm.countList, COUNTA(_xlpm.filteredList),
    IF(_xlpm.countList = 0, "",
        INDEX(_xlpm.filteredList, RANDBETWEEN(1, _xlpm.countList))
    )
)</f>
        <v>41</v>
      </c>
      <c r="K1491">
        <f t="shared" ca="1" si="95"/>
        <v>4</v>
      </c>
    </row>
    <row r="1492" spans="1:11">
      <c r="A1492">
        <v>1491</v>
      </c>
      <c r="B1492">
        <f t="shared" ca="1" si="92"/>
        <v>113</v>
      </c>
      <c r="C1492" s="6" cm="1">
        <f t="array" aca="1" ref="C1492" ca="1">_xlfn.LET(
    _xlpm.DOJ, _xlfn.XLOOKUP(Tickets_final!$B1492, Employee_final!$A$2:$A$205, Employee_final!$K$2:$K$205, 0, 1, 1),
    _xlpm.RANDDATE, RANDBETWEEN(_xlpm.DOJ, TODAY()),
    _xlpm.RANDDATE
)</f>
        <v>45650</v>
      </c>
      <c r="D1492">
        <f t="shared" ca="1" si="93"/>
        <v>113</v>
      </c>
      <c r="E1492" t="s">
        <v>214</v>
      </c>
      <c r="F1492" t="s">
        <v>215</v>
      </c>
      <c r="G1492" s="9" t="s">
        <v>39</v>
      </c>
      <c r="H1492" t="s">
        <v>30</v>
      </c>
      <c r="I1492" s="6">
        <f t="shared" ca="1" si="94"/>
        <v>45660</v>
      </c>
      <c r="J1492" cm="1">
        <f t="array" aca="1" ref="J1492" ca="1">_xlfn.LET(
    _xlpm.filteredList, _xlfn._xlws.FILTER(Employee_final!$A$2:$A$205, Employee_final!$R$2:$R$205 = _xlfn.NUMBERVALUE(Tickets_final!$G1492),Employee_final!$U$2:$U$205 &gt;=1),
    _xlpm.countList, COUNTA(_xlpm.filteredList),
    IF(_xlpm.countList = 0, "",
        INDEX(_xlpm.filteredList, RANDBETWEEN(1, _xlpm.countList))
    )
)</f>
        <v>85</v>
      </c>
      <c r="K1492">
        <f t="shared" ca="1" si="95"/>
        <v>1</v>
      </c>
    </row>
    <row r="1493" spans="1:11">
      <c r="A1493">
        <v>1492</v>
      </c>
      <c r="B1493">
        <f t="shared" ca="1" si="92"/>
        <v>10</v>
      </c>
      <c r="C1493" s="6" cm="1">
        <f t="array" aca="1" ref="C1493" ca="1">_xlfn.LET(
    _xlpm.DOJ, _xlfn.XLOOKUP(Tickets_final!$B1493, Employee_final!$A$2:$A$205, Employee_final!$K$2:$K$205, 0, 1, 1),
    _xlpm.RANDDATE, RANDBETWEEN(_xlpm.DOJ, TODAY()),
    _xlpm.RANDDATE
)</f>
        <v>43781</v>
      </c>
      <c r="D1493">
        <f t="shared" ca="1" si="93"/>
        <v>91</v>
      </c>
      <c r="E1493" t="s">
        <v>216</v>
      </c>
      <c r="F1493" t="s">
        <v>217</v>
      </c>
      <c r="G1493" s="9" t="s">
        <v>30</v>
      </c>
      <c r="H1493" t="s">
        <v>16</v>
      </c>
      <c r="I1493" s="6">
        <f t="shared" ca="1" si="94"/>
        <v>43783</v>
      </c>
      <c r="J1493" cm="1">
        <f t="array" aca="1" ref="J1493" ca="1">_xlfn.LET(
    _xlpm.filteredList, _xlfn._xlws.FILTER(Employee_final!$A$2:$A$205, Employee_final!$R$2:$R$205 = _xlfn.NUMBERVALUE(Tickets_final!$G1493),Employee_final!$U$2:$U$205 &gt;=1),
    _xlpm.countList, COUNTA(_xlpm.filteredList),
    IF(_xlpm.countList = 0, "",
        INDEX(_xlpm.filteredList, RANDBETWEEN(1, _xlpm.countList))
    )
)</f>
        <v>128</v>
      </c>
      <c r="K1493">
        <f t="shared" ca="1" si="95"/>
        <v>5</v>
      </c>
    </row>
    <row r="1494" spans="1:11">
      <c r="A1494">
        <v>1493</v>
      </c>
      <c r="B1494">
        <f t="shared" ca="1" si="92"/>
        <v>116</v>
      </c>
      <c r="C1494" s="6" cm="1">
        <f t="array" aca="1" ref="C1494" ca="1">_xlfn.LET(
    _xlpm.DOJ, _xlfn.XLOOKUP(Tickets_final!$B1494, Employee_final!$A$2:$A$205, Employee_final!$K$2:$K$205, 0, 1, 1),
    _xlpm.RANDDATE, RANDBETWEEN(_xlpm.DOJ, TODAY()),
    _xlpm.RANDDATE
)</f>
        <v>44184</v>
      </c>
      <c r="D1494">
        <f t="shared" ca="1" si="93"/>
        <v>116</v>
      </c>
      <c r="E1494" t="s">
        <v>218</v>
      </c>
      <c r="F1494" t="s">
        <v>219</v>
      </c>
      <c r="G1494" s="9" t="s">
        <v>23</v>
      </c>
      <c r="H1494" t="s">
        <v>23</v>
      </c>
      <c r="I1494" s="6">
        <f t="shared" ca="1" si="94"/>
        <v>44194</v>
      </c>
      <c r="J1494" cm="1">
        <f t="array" aca="1" ref="J1494" ca="1">_xlfn.LET(
    _xlpm.filteredList, _xlfn._xlws.FILTER(Employee_final!$A$2:$A$205, Employee_final!$R$2:$R$205 = _xlfn.NUMBERVALUE(Tickets_final!$G1494),Employee_final!$U$2:$U$205 &gt;=1),
    _xlpm.countList, COUNTA(_xlpm.filteredList),
    IF(_xlpm.countList = 0, "",
        INDEX(_xlpm.filteredList, RANDBETWEEN(1, _xlpm.countList))
    )
)</f>
        <v>36</v>
      </c>
      <c r="K1494">
        <f t="shared" ca="1" si="95"/>
        <v>6</v>
      </c>
    </row>
    <row r="1495" spans="1:11">
      <c r="A1495">
        <v>1494</v>
      </c>
      <c r="B1495">
        <f t="shared" ca="1" si="92"/>
        <v>186</v>
      </c>
      <c r="C1495" s="6" cm="1">
        <f t="array" aca="1" ref="C1495" ca="1">_xlfn.LET(
    _xlpm.DOJ, _xlfn.XLOOKUP(Tickets_final!$B1495, Employee_final!$A$2:$A$205, Employee_final!$K$2:$K$205, 0, 1, 1),
    _xlpm.RANDDATE, RANDBETWEEN(_xlpm.DOJ, TODAY()),
    _xlpm.RANDDATE
)</f>
        <v>44947</v>
      </c>
      <c r="D1495">
        <f t="shared" ca="1" si="93"/>
        <v>186</v>
      </c>
      <c r="E1495" t="s">
        <v>220</v>
      </c>
      <c r="F1495" t="s">
        <v>221</v>
      </c>
      <c r="G1495" s="9" t="s">
        <v>19</v>
      </c>
      <c r="H1495" t="s">
        <v>46</v>
      </c>
      <c r="I1495" s="6">
        <f t="shared" ca="1" si="94"/>
        <v>44956</v>
      </c>
      <c r="J1495" cm="1">
        <f t="array" aca="1" ref="J1495" ca="1">_xlfn.LET(
    _xlpm.filteredList, _xlfn._xlws.FILTER(Employee_final!$A$2:$A$205, Employee_final!$R$2:$R$205 = _xlfn.NUMBERVALUE(Tickets_final!$G1495),Employee_final!$U$2:$U$205 &gt;=1),
    _xlpm.countList, COUNTA(_xlpm.filteredList),
    IF(_xlpm.countList = 0, "",
        INDEX(_xlpm.filteredList, RANDBETWEEN(1, _xlpm.countList))
    )
)</f>
        <v>163</v>
      </c>
      <c r="K1495">
        <f t="shared" ca="1" si="95"/>
        <v>2</v>
      </c>
    </row>
    <row r="1496" spans="1:11">
      <c r="A1496">
        <v>1495</v>
      </c>
      <c r="B1496">
        <f t="shared" ca="1" si="92"/>
        <v>192</v>
      </c>
      <c r="C1496" s="6" cm="1">
        <f t="array" aca="1" ref="C1496" ca="1">_xlfn.LET(
    _xlpm.DOJ, _xlfn.XLOOKUP(Tickets_final!$B1496, Employee_final!$A$2:$A$205, Employee_final!$K$2:$K$205, 0, 1, 1),
    _xlpm.RANDDATE, RANDBETWEEN(_xlpm.DOJ, TODAY()),
    _xlpm.RANDDATE
)</f>
        <v>45586</v>
      </c>
      <c r="D1496">
        <f t="shared" ca="1" si="93"/>
        <v>192</v>
      </c>
      <c r="E1496" t="s">
        <v>222</v>
      </c>
      <c r="F1496" t="s">
        <v>223</v>
      </c>
      <c r="G1496" s="9" t="s">
        <v>30</v>
      </c>
      <c r="H1496" t="s">
        <v>31</v>
      </c>
      <c r="I1496" s="6">
        <f t="shared" ca="1" si="94"/>
        <v>45596</v>
      </c>
      <c r="J1496" cm="1">
        <f t="array" aca="1" ref="J1496" ca="1">_xlfn.LET(
    _xlpm.filteredList, _xlfn._xlws.FILTER(Employee_final!$A$2:$A$205, Employee_final!$R$2:$R$205 = _xlfn.NUMBERVALUE(Tickets_final!$G1496),Employee_final!$U$2:$U$205 &gt;=1),
    _xlpm.countList, COUNTA(_xlpm.filteredList),
    IF(_xlpm.countList = 0, "",
        INDEX(_xlpm.filteredList, RANDBETWEEN(1, _xlpm.countList))
    )
)</f>
        <v>162</v>
      </c>
      <c r="K1496">
        <f t="shared" ca="1" si="95"/>
        <v>3</v>
      </c>
    </row>
    <row r="1497" spans="1:11">
      <c r="A1497">
        <v>1496</v>
      </c>
      <c r="B1497">
        <f t="shared" ca="1" si="92"/>
        <v>115</v>
      </c>
      <c r="C1497" s="6" cm="1">
        <f t="array" aca="1" ref="C1497" ca="1">_xlfn.LET(
    _xlpm.DOJ, _xlfn.XLOOKUP(Tickets_final!$B1497, Employee_final!$A$2:$A$205, Employee_final!$K$2:$K$205, 0, 1, 1),
    _xlpm.RANDDATE, RANDBETWEEN(_xlpm.DOJ, TODAY()),
    _xlpm.RANDDATE
)</f>
        <v>45364</v>
      </c>
      <c r="D1497">
        <f t="shared" ca="1" si="93"/>
        <v>115</v>
      </c>
      <c r="E1497" t="s">
        <v>224</v>
      </c>
      <c r="F1497" t="s">
        <v>225</v>
      </c>
      <c r="G1497" s="9" t="s">
        <v>30</v>
      </c>
      <c r="H1497" t="s">
        <v>16</v>
      </c>
      <c r="I1497" s="6">
        <f t="shared" ca="1" si="94"/>
        <v>45369</v>
      </c>
      <c r="J1497" cm="1">
        <f t="array" aca="1" ref="J1497" ca="1">_xlfn.LET(
    _xlpm.filteredList, _xlfn._xlws.FILTER(Employee_final!$A$2:$A$205, Employee_final!$R$2:$R$205 = _xlfn.NUMBERVALUE(Tickets_final!$G1497),Employee_final!$U$2:$U$205 &gt;=1),
    _xlpm.countList, COUNTA(_xlpm.filteredList),
    IF(_xlpm.countList = 0, "",
        INDEX(_xlpm.filteredList, RANDBETWEEN(1, _xlpm.countList))
    )
)</f>
        <v>8</v>
      </c>
      <c r="K1497">
        <f t="shared" ca="1" si="95"/>
        <v>3</v>
      </c>
    </row>
    <row r="1498" spans="1:11">
      <c r="A1498">
        <v>1497</v>
      </c>
      <c r="B1498">
        <f t="shared" ca="1" si="92"/>
        <v>167</v>
      </c>
      <c r="C1498" s="6" cm="1">
        <f t="array" aca="1" ref="C1498" ca="1">_xlfn.LET(
    _xlpm.DOJ, _xlfn.XLOOKUP(Tickets_final!$B1498, Employee_final!$A$2:$A$205, Employee_final!$K$2:$K$205, 0, 1, 1),
    _xlpm.RANDDATE, RANDBETWEEN(_xlpm.DOJ, TODAY()),
    _xlpm.RANDDATE
)</f>
        <v>45275</v>
      </c>
      <c r="D1498">
        <f t="shared" ca="1" si="93"/>
        <v>167</v>
      </c>
      <c r="E1498" t="s">
        <v>226</v>
      </c>
      <c r="F1498" t="s">
        <v>227</v>
      </c>
      <c r="G1498" s="9" t="s">
        <v>23</v>
      </c>
      <c r="H1498" t="s">
        <v>23</v>
      </c>
      <c r="I1498" s="6">
        <f t="shared" ca="1" si="94"/>
        <v>45277</v>
      </c>
      <c r="J1498" cm="1">
        <f t="array" aca="1" ref="J1498" ca="1">_xlfn.LET(
    _xlpm.filteredList, _xlfn._xlws.FILTER(Employee_final!$A$2:$A$205, Employee_final!$R$2:$R$205 = _xlfn.NUMBERVALUE(Tickets_final!$G1498),Employee_final!$U$2:$U$205 &gt;=1),
    _xlpm.countList, COUNTA(_xlpm.filteredList),
    IF(_xlpm.countList = 0, "",
        INDEX(_xlpm.filteredList, RANDBETWEEN(1, _xlpm.countList))
    )
)</f>
        <v>54</v>
      </c>
      <c r="K1498">
        <f t="shared" ca="1" si="95"/>
        <v>5</v>
      </c>
    </row>
    <row r="1499" spans="1:11">
      <c r="A1499">
        <v>1498</v>
      </c>
      <c r="B1499">
        <f t="shared" ca="1" si="92"/>
        <v>195</v>
      </c>
      <c r="C1499" s="6" cm="1">
        <f t="array" aca="1" ref="C1499" ca="1">_xlfn.LET(
    _xlpm.DOJ, _xlfn.XLOOKUP(Tickets_final!$B1499, Employee_final!$A$2:$A$205, Employee_final!$K$2:$K$205, 0, 1, 1),
    _xlpm.RANDDATE, RANDBETWEEN(_xlpm.DOJ, TODAY()),
    _xlpm.RANDDATE
)</f>
        <v>45818</v>
      </c>
      <c r="D1499">
        <f t="shared" ca="1" si="93"/>
        <v>195</v>
      </c>
      <c r="E1499" t="s">
        <v>228</v>
      </c>
      <c r="F1499" t="s">
        <v>229</v>
      </c>
      <c r="G1499" s="9" t="s">
        <v>19</v>
      </c>
      <c r="H1499" t="s">
        <v>46</v>
      </c>
      <c r="I1499" s="6">
        <f t="shared" ca="1" si="94"/>
        <v>45822</v>
      </c>
      <c r="J1499" cm="1">
        <f t="array" aca="1" ref="J1499" ca="1">_xlfn.LET(
    _xlpm.filteredList, _xlfn._xlws.FILTER(Employee_final!$A$2:$A$205, Employee_final!$R$2:$R$205 = _xlfn.NUMBERVALUE(Tickets_final!$G1499),Employee_final!$U$2:$U$205 &gt;=1),
    _xlpm.countList, COUNTA(_xlpm.filteredList),
    IF(_xlpm.countList = 0, "",
        INDEX(_xlpm.filteredList, RANDBETWEEN(1, _xlpm.countList))
    )
)</f>
        <v>168</v>
      </c>
      <c r="K1499">
        <f t="shared" ca="1" si="95"/>
        <v>6</v>
      </c>
    </row>
    <row r="1500" spans="1:11">
      <c r="A1500">
        <v>1499</v>
      </c>
      <c r="B1500">
        <f t="shared" ca="1" si="92"/>
        <v>66</v>
      </c>
      <c r="C1500" s="6" cm="1">
        <f t="array" aca="1" ref="C1500" ca="1">_xlfn.LET(
    _xlpm.DOJ, _xlfn.XLOOKUP(Tickets_final!$B1500, Employee_final!$A$2:$A$205, Employee_final!$K$2:$K$205, 0, 1, 1),
    _xlpm.RANDDATE, RANDBETWEEN(_xlpm.DOJ, TODAY()),
    _xlpm.RANDDATE
)</f>
        <v>45496</v>
      </c>
      <c r="D1500">
        <f t="shared" ca="1" si="93"/>
        <v>66</v>
      </c>
      <c r="E1500" t="s">
        <v>230</v>
      </c>
      <c r="F1500" t="s">
        <v>231</v>
      </c>
      <c r="G1500" s="9" t="s">
        <v>30</v>
      </c>
      <c r="H1500" t="s">
        <v>16</v>
      </c>
      <c r="I1500" s="6">
        <f t="shared" ca="1" si="94"/>
        <v>45503</v>
      </c>
      <c r="J1500" cm="1">
        <f t="array" aca="1" ref="J1500" ca="1">_xlfn.LET(
    _xlpm.filteredList, _xlfn._xlws.FILTER(Employee_final!$A$2:$A$205, Employee_final!$R$2:$R$205 = _xlfn.NUMBERVALUE(Tickets_final!$G1500),Employee_final!$U$2:$U$205 &gt;=1),
    _xlpm.countList, COUNTA(_xlpm.filteredList),
    IF(_xlpm.countList = 0, "",
        INDEX(_xlpm.filteredList, RANDBETWEEN(1, _xlpm.countList))
    )
)</f>
        <v>185</v>
      </c>
      <c r="K1500">
        <f t="shared" ca="1" si="95"/>
        <v>1</v>
      </c>
    </row>
    <row r="1501" spans="1:11">
      <c r="A1501">
        <v>1500</v>
      </c>
      <c r="B1501">
        <f t="shared" ca="1" si="92"/>
        <v>71</v>
      </c>
      <c r="C1501" s="6" cm="1">
        <f t="array" aca="1" ref="C1501" ca="1">_xlfn.LET(
    _xlpm.DOJ, _xlfn.XLOOKUP(Tickets_final!$B1501, Employee_final!$A$2:$A$205, Employee_final!$K$2:$K$205, 0, 1, 1),
    _xlpm.RANDDATE, RANDBETWEEN(_xlpm.DOJ, TODAY()),
    _xlpm.RANDDATE
)</f>
        <v>44764</v>
      </c>
      <c r="D1501">
        <f t="shared" ca="1" si="93"/>
        <v>71</v>
      </c>
      <c r="E1501" t="s">
        <v>232</v>
      </c>
      <c r="F1501" t="s">
        <v>233</v>
      </c>
      <c r="G1501" s="9" t="s">
        <v>39</v>
      </c>
      <c r="H1501" t="s">
        <v>19</v>
      </c>
      <c r="I1501" s="6">
        <f t="shared" ca="1" si="94"/>
        <v>44769</v>
      </c>
      <c r="J1501" cm="1">
        <f t="array" aca="1" ref="J1501" ca="1">_xlfn.LET(
    _xlpm.filteredList, _xlfn._xlws.FILTER(Employee_final!$A$2:$A$205, Employee_final!$R$2:$R$205 = _xlfn.NUMBERVALUE(Tickets_final!$G1501),Employee_final!$U$2:$U$205 &gt;=1),
    _xlpm.countList, COUNTA(_xlpm.filteredList),
    IF(_xlpm.countList = 0, "",
        INDEX(_xlpm.filteredList, RANDBETWEEN(1, _xlpm.countList))
    )
)</f>
        <v>201</v>
      </c>
      <c r="K1501">
        <f t="shared" ca="1" si="95"/>
        <v>3</v>
      </c>
    </row>
    <row r="1502" spans="1:11">
      <c r="A1502">
        <v>1501</v>
      </c>
      <c r="B1502">
        <f t="shared" ca="1" si="92"/>
        <v>183</v>
      </c>
      <c r="C1502" s="6" cm="1">
        <f t="array" aca="1" ref="C1502" ca="1">_xlfn.LET(
    _xlpm.DOJ, _xlfn.XLOOKUP(Tickets_final!$B1502, Employee_final!$A$2:$A$205, Employee_final!$K$2:$K$205, 0, 1, 1),
    _xlpm.RANDDATE, RANDBETWEEN(_xlpm.DOJ, TODAY()),
    _xlpm.RANDDATE
)</f>
        <v>43884</v>
      </c>
      <c r="D1502">
        <f t="shared" ca="1" si="93"/>
        <v>183</v>
      </c>
      <c r="E1502" t="s">
        <v>234</v>
      </c>
      <c r="F1502" t="s">
        <v>235</v>
      </c>
      <c r="G1502" s="9" t="s">
        <v>23</v>
      </c>
      <c r="H1502" t="s">
        <v>39</v>
      </c>
      <c r="I1502" s="6">
        <f t="shared" ca="1" si="94"/>
        <v>43892</v>
      </c>
      <c r="J1502" cm="1">
        <f t="array" aca="1" ref="J1502" ca="1">_xlfn.LET(
    _xlpm.filteredList, _xlfn._xlws.FILTER(Employee_final!$A$2:$A$205, Employee_final!$R$2:$R$205 = _xlfn.NUMBERVALUE(Tickets_final!$G1502),Employee_final!$U$2:$U$205 &gt;=1),
    _xlpm.countList, COUNTA(_xlpm.filteredList),
    IF(_xlpm.countList = 0, "",
        INDEX(_xlpm.filteredList, RANDBETWEEN(1, _xlpm.countList))
    )
)</f>
        <v>54</v>
      </c>
      <c r="K1502">
        <f t="shared" ca="1" si="95"/>
        <v>1</v>
      </c>
    </row>
    <row r="1503" spans="1:11">
      <c r="A1503">
        <v>1502</v>
      </c>
      <c r="B1503">
        <f t="shared" ca="1" si="92"/>
        <v>75</v>
      </c>
      <c r="C1503" s="6" cm="1">
        <f t="array" aca="1" ref="C1503" ca="1">_xlfn.LET(
    _xlpm.DOJ, _xlfn.XLOOKUP(Tickets_final!$B1503, Employee_final!$A$2:$A$205, Employee_final!$K$2:$K$205, 0, 1, 1),
    _xlpm.RANDDATE, RANDBETWEEN(_xlpm.DOJ, TODAY()),
    _xlpm.RANDDATE
)</f>
        <v>45326</v>
      </c>
      <c r="D1503">
        <f t="shared" ca="1" si="93"/>
        <v>75</v>
      </c>
      <c r="E1503" t="s">
        <v>236</v>
      </c>
      <c r="F1503" t="s">
        <v>237</v>
      </c>
      <c r="G1503" s="9" t="s">
        <v>39</v>
      </c>
      <c r="H1503" t="s">
        <v>30</v>
      </c>
      <c r="I1503" s="6">
        <f t="shared" ca="1" si="94"/>
        <v>45332</v>
      </c>
      <c r="J1503" cm="1">
        <f t="array" aca="1" ref="J1503" ca="1">_xlfn.LET(
    _xlpm.filteredList, _xlfn._xlws.FILTER(Employee_final!$A$2:$A$205, Employee_final!$R$2:$R$205 = _xlfn.NUMBERVALUE(Tickets_final!$G1503),Employee_final!$U$2:$U$205 &gt;=1),
    _xlpm.countList, COUNTA(_xlpm.filteredList),
    IF(_xlpm.countList = 0, "",
        INDEX(_xlpm.filteredList, RANDBETWEEN(1, _xlpm.countList))
    )
)</f>
        <v>184</v>
      </c>
      <c r="K1503">
        <f t="shared" ca="1" si="95"/>
        <v>3</v>
      </c>
    </row>
    <row r="1504" spans="1:11">
      <c r="A1504">
        <v>1503</v>
      </c>
      <c r="B1504">
        <f t="shared" ca="1" si="92"/>
        <v>187</v>
      </c>
      <c r="C1504" s="6" cm="1">
        <f t="array" aca="1" ref="C1504" ca="1">_xlfn.LET(
    _xlpm.DOJ, _xlfn.XLOOKUP(Tickets_final!$B1504, Employee_final!$A$2:$A$205, Employee_final!$K$2:$K$205, 0, 1, 1),
    _xlpm.RANDDATE, RANDBETWEEN(_xlpm.DOJ, TODAY()),
    _xlpm.RANDDATE
)</f>
        <v>45583</v>
      </c>
      <c r="D1504">
        <f t="shared" ca="1" si="93"/>
        <v>187</v>
      </c>
      <c r="E1504" t="s">
        <v>238</v>
      </c>
      <c r="F1504" t="s">
        <v>239</v>
      </c>
      <c r="G1504" s="9" t="s">
        <v>30</v>
      </c>
      <c r="H1504" t="s">
        <v>35</v>
      </c>
      <c r="I1504" s="6">
        <f t="shared" ca="1" si="94"/>
        <v>45585</v>
      </c>
      <c r="J1504" cm="1">
        <f t="array" aca="1" ref="J1504" ca="1">_xlfn.LET(
    _xlpm.filteredList, _xlfn._xlws.FILTER(Employee_final!$A$2:$A$205, Employee_final!$R$2:$R$205 = _xlfn.NUMBERVALUE(Tickets_final!$G1504),Employee_final!$U$2:$U$205 &gt;=1),
    _xlpm.countList, COUNTA(_xlpm.filteredList),
    IF(_xlpm.countList = 0, "",
        INDEX(_xlpm.filteredList, RANDBETWEEN(1, _xlpm.countList))
    )
)</f>
        <v>72</v>
      </c>
      <c r="K1504">
        <f t="shared" ca="1" si="95"/>
        <v>3</v>
      </c>
    </row>
    <row r="1505" spans="1:11">
      <c r="A1505">
        <v>1504</v>
      </c>
      <c r="B1505">
        <f t="shared" ca="1" si="92"/>
        <v>1</v>
      </c>
      <c r="C1505" s="6" cm="1">
        <f t="array" aca="1" ref="C1505" ca="1">_xlfn.LET(
    _xlpm.DOJ, _xlfn.XLOOKUP(Tickets_final!$B1505, Employee_final!$A$2:$A$205, Employee_final!$K$2:$K$205, 0, 1, 1),
    _xlpm.RANDDATE, RANDBETWEEN(_xlpm.DOJ, TODAY()),
    _xlpm.RANDDATE
)</f>
        <v>45506</v>
      </c>
      <c r="D1505">
        <f t="shared" ca="1" si="93"/>
        <v>1</v>
      </c>
      <c r="E1505" t="s">
        <v>240</v>
      </c>
      <c r="F1505" t="s">
        <v>241</v>
      </c>
      <c r="G1505" s="9" t="s">
        <v>23</v>
      </c>
      <c r="H1505" t="s">
        <v>23</v>
      </c>
      <c r="I1505" s="6">
        <f t="shared" ca="1" si="94"/>
        <v>45513</v>
      </c>
      <c r="J1505" cm="1">
        <f t="array" aca="1" ref="J1505" ca="1">_xlfn.LET(
    _xlpm.filteredList, _xlfn._xlws.FILTER(Employee_final!$A$2:$A$205, Employee_final!$R$2:$R$205 = _xlfn.NUMBERVALUE(Tickets_final!$G1505),Employee_final!$U$2:$U$205 &gt;=1),
    _xlpm.countList, COUNTA(_xlpm.filteredList),
    IF(_xlpm.countList = 0, "",
        INDEX(_xlpm.filteredList, RANDBETWEEN(1, _xlpm.countList))
    )
)</f>
        <v>104</v>
      </c>
      <c r="K1505">
        <f t="shared" ca="1" si="95"/>
        <v>3</v>
      </c>
    </row>
    <row r="1506" spans="1:11">
      <c r="A1506">
        <v>1505</v>
      </c>
      <c r="B1506">
        <f t="shared" ca="1" si="92"/>
        <v>153</v>
      </c>
      <c r="C1506" s="6" cm="1">
        <f t="array" aca="1" ref="C1506" ca="1">_xlfn.LET(
    _xlpm.DOJ, _xlfn.XLOOKUP(Tickets_final!$B1506, Employee_final!$A$2:$A$205, Employee_final!$K$2:$K$205, 0, 1, 1),
    _xlpm.RANDDATE, RANDBETWEEN(_xlpm.DOJ, TODAY()),
    _xlpm.RANDDATE
)</f>
        <v>45517</v>
      </c>
      <c r="D1506">
        <f t="shared" ca="1" si="93"/>
        <v>153</v>
      </c>
      <c r="E1506" t="s">
        <v>242</v>
      </c>
      <c r="F1506" t="s">
        <v>243</v>
      </c>
      <c r="G1506" s="9" t="s">
        <v>19</v>
      </c>
      <c r="H1506" t="s">
        <v>46</v>
      </c>
      <c r="I1506" s="6">
        <f t="shared" ca="1" si="94"/>
        <v>45522</v>
      </c>
      <c r="J1506" cm="1">
        <f t="array" aca="1" ref="J1506" ca="1">_xlfn.LET(
    _xlpm.filteredList, _xlfn._xlws.FILTER(Employee_final!$A$2:$A$205, Employee_final!$R$2:$R$205 = _xlfn.NUMBERVALUE(Tickets_final!$G1506),Employee_final!$U$2:$U$205 &gt;=1),
    _xlpm.countList, COUNTA(_xlpm.filteredList),
    IF(_xlpm.countList = 0, "",
        INDEX(_xlpm.filteredList, RANDBETWEEN(1, _xlpm.countList))
    )
)</f>
        <v>13</v>
      </c>
      <c r="K1506">
        <f t="shared" ca="1" si="95"/>
        <v>1</v>
      </c>
    </row>
    <row r="1507" spans="1:11">
      <c r="A1507">
        <v>1506</v>
      </c>
      <c r="B1507">
        <f t="shared" ca="1" si="92"/>
        <v>149</v>
      </c>
      <c r="C1507" s="6" cm="1">
        <f t="array" aca="1" ref="C1507" ca="1">_xlfn.LET(
    _xlpm.DOJ, _xlfn.XLOOKUP(Tickets_final!$B1507, Employee_final!$A$2:$A$205, Employee_final!$K$2:$K$205, 0, 1, 1),
    _xlpm.RANDDATE, RANDBETWEEN(_xlpm.DOJ, TODAY()),
    _xlpm.RANDDATE
)</f>
        <v>43940</v>
      </c>
      <c r="D1507">
        <f t="shared" ca="1" si="93"/>
        <v>149</v>
      </c>
      <c r="E1507" t="s">
        <v>244</v>
      </c>
      <c r="F1507" t="s">
        <v>245</v>
      </c>
      <c r="G1507" s="9" t="s">
        <v>30</v>
      </c>
      <c r="H1507" t="s">
        <v>31</v>
      </c>
      <c r="I1507" s="6">
        <f t="shared" ca="1" si="94"/>
        <v>43950</v>
      </c>
      <c r="J1507" cm="1">
        <f t="array" aca="1" ref="J1507" ca="1">_xlfn.LET(
    _xlpm.filteredList, _xlfn._xlws.FILTER(Employee_final!$A$2:$A$205, Employee_final!$R$2:$R$205 = _xlfn.NUMBERVALUE(Tickets_final!$G1507),Employee_final!$U$2:$U$205 &gt;=1),
    _xlpm.countList, COUNTA(_xlpm.filteredList),
    IF(_xlpm.countList = 0, "",
        INDEX(_xlpm.filteredList, RANDBETWEEN(1, _xlpm.countList))
    )
)</f>
        <v>139</v>
      </c>
      <c r="K1507">
        <f t="shared" ca="1" si="95"/>
        <v>4</v>
      </c>
    </row>
    <row r="1508" spans="1:11">
      <c r="A1508">
        <v>1507</v>
      </c>
      <c r="B1508">
        <f t="shared" ca="1" si="92"/>
        <v>27</v>
      </c>
      <c r="C1508" s="6" cm="1">
        <f t="array" aca="1" ref="C1508" ca="1">_xlfn.LET(
    _xlpm.DOJ, _xlfn.XLOOKUP(Tickets_final!$B1508, Employee_final!$A$2:$A$205, Employee_final!$K$2:$K$205, 0, 1, 1),
    _xlpm.RANDDATE, RANDBETWEEN(_xlpm.DOJ, TODAY()),
    _xlpm.RANDDATE
)</f>
        <v>43902</v>
      </c>
      <c r="D1508">
        <f t="shared" ca="1" si="93"/>
        <v>27</v>
      </c>
      <c r="E1508" t="s">
        <v>86</v>
      </c>
      <c r="F1508" t="s">
        <v>87</v>
      </c>
      <c r="G1508" s="9" t="s">
        <v>23</v>
      </c>
      <c r="H1508" t="s">
        <v>23</v>
      </c>
      <c r="I1508" s="6">
        <f t="shared" ca="1" si="94"/>
        <v>43907</v>
      </c>
      <c r="J1508" cm="1">
        <f t="array" aca="1" ref="J1508" ca="1">_xlfn.LET(
    _xlpm.filteredList, _xlfn._xlws.FILTER(Employee_final!$A$2:$A$205, Employee_final!$R$2:$R$205 = _xlfn.NUMBERVALUE(Tickets_final!$G1508),Employee_final!$U$2:$U$205 &gt;=1),
    _xlpm.countList, COUNTA(_xlpm.filteredList),
    IF(_xlpm.countList = 0, "",
        INDEX(_xlpm.filteredList, RANDBETWEEN(1, _xlpm.countList))
    )
)</f>
        <v>172</v>
      </c>
      <c r="K1508">
        <f t="shared" ca="1" si="95"/>
        <v>2</v>
      </c>
    </row>
    <row r="1509" spans="1:11">
      <c r="A1509">
        <v>1508</v>
      </c>
      <c r="B1509">
        <f t="shared" ca="1" si="92"/>
        <v>51</v>
      </c>
      <c r="C1509" s="6" cm="1">
        <f t="array" aca="1" ref="C1509" ca="1">_xlfn.LET(
    _xlpm.DOJ, _xlfn.XLOOKUP(Tickets_final!$B1509, Employee_final!$A$2:$A$205, Employee_final!$K$2:$K$205, 0, 1, 1),
    _xlpm.RANDDATE, RANDBETWEEN(_xlpm.DOJ, TODAY()),
    _xlpm.RANDDATE
)</f>
        <v>45827</v>
      </c>
      <c r="D1509">
        <f t="shared" ca="1" si="93"/>
        <v>51</v>
      </c>
      <c r="E1509" t="s">
        <v>89</v>
      </c>
      <c r="F1509" t="s">
        <v>90</v>
      </c>
      <c r="G1509" s="9" t="s">
        <v>30</v>
      </c>
      <c r="H1509" t="s">
        <v>35</v>
      </c>
      <c r="I1509" s="6">
        <f t="shared" ca="1" si="94"/>
        <v>45836</v>
      </c>
      <c r="J1509" cm="1">
        <f t="array" aca="1" ref="J1509" ca="1">_xlfn.LET(
    _xlpm.filteredList, _xlfn._xlws.FILTER(Employee_final!$A$2:$A$205, Employee_final!$R$2:$R$205 = _xlfn.NUMBERVALUE(Tickets_final!$G1509),Employee_final!$U$2:$U$205 &gt;=1),
    _xlpm.countList, COUNTA(_xlpm.filteredList),
    IF(_xlpm.countList = 0, "",
        INDEX(_xlpm.filteredList, RANDBETWEEN(1, _xlpm.countList))
    )
)</f>
        <v>102</v>
      </c>
      <c r="K1509">
        <f t="shared" ca="1" si="95"/>
        <v>3</v>
      </c>
    </row>
    <row r="1510" spans="1:11">
      <c r="A1510">
        <v>1509</v>
      </c>
      <c r="B1510">
        <f t="shared" ca="1" si="92"/>
        <v>11</v>
      </c>
      <c r="C1510" s="6" cm="1">
        <f t="array" aca="1" ref="C1510" ca="1">_xlfn.LET(
    _xlpm.DOJ, _xlfn.XLOOKUP(Tickets_final!$B1510, Employee_final!$A$2:$A$205, Employee_final!$K$2:$K$205, 0, 1, 1),
    _xlpm.RANDDATE, RANDBETWEEN(_xlpm.DOJ, TODAY()),
    _xlpm.RANDDATE
)</f>
        <v>45666</v>
      </c>
      <c r="D1510">
        <f t="shared" ca="1" si="93"/>
        <v>11</v>
      </c>
      <c r="E1510" t="s">
        <v>91</v>
      </c>
      <c r="F1510" t="s">
        <v>92</v>
      </c>
      <c r="G1510" s="9" t="s">
        <v>30</v>
      </c>
      <c r="H1510" t="s">
        <v>16</v>
      </c>
      <c r="I1510" s="6">
        <f t="shared" ca="1" si="94"/>
        <v>45668</v>
      </c>
      <c r="J1510" cm="1">
        <f t="array" aca="1" ref="J1510" ca="1">_xlfn.LET(
    _xlpm.filteredList, _xlfn._xlws.FILTER(Employee_final!$A$2:$A$205, Employee_final!$R$2:$R$205 = _xlfn.NUMBERVALUE(Tickets_final!$G1510),Employee_final!$U$2:$U$205 &gt;=1),
    _xlpm.countList, COUNTA(_xlpm.filteredList),
    IF(_xlpm.countList = 0, "",
        INDEX(_xlpm.filteredList, RANDBETWEEN(1, _xlpm.countList))
    )
)</f>
        <v>153</v>
      </c>
      <c r="K1510">
        <f t="shared" ca="1" si="95"/>
        <v>6</v>
      </c>
    </row>
    <row r="1511" spans="1:11">
      <c r="A1511">
        <v>1510</v>
      </c>
      <c r="B1511">
        <f t="shared" ca="1" si="92"/>
        <v>138</v>
      </c>
      <c r="C1511" s="6" cm="1">
        <f t="array" aca="1" ref="C1511" ca="1">_xlfn.LET(
    _xlpm.DOJ, _xlfn.XLOOKUP(Tickets_final!$B1511, Employee_final!$A$2:$A$205, Employee_final!$K$2:$K$205, 0, 1, 1),
    _xlpm.RANDDATE, RANDBETWEEN(_xlpm.DOJ, TODAY()),
    _xlpm.RANDDATE
)</f>
        <v>44632</v>
      </c>
      <c r="D1511">
        <f t="shared" ca="1" si="93"/>
        <v>138</v>
      </c>
      <c r="E1511" t="s">
        <v>94</v>
      </c>
      <c r="F1511" t="s">
        <v>95</v>
      </c>
      <c r="G1511" s="9" t="s">
        <v>30</v>
      </c>
      <c r="H1511" t="s">
        <v>31</v>
      </c>
      <c r="I1511" s="6">
        <f t="shared" ca="1" si="94"/>
        <v>44640</v>
      </c>
      <c r="J1511" cm="1">
        <f t="array" aca="1" ref="J1511" ca="1">_xlfn.LET(
    _xlpm.filteredList, _xlfn._xlws.FILTER(Employee_final!$A$2:$A$205, Employee_final!$R$2:$R$205 = _xlfn.NUMBERVALUE(Tickets_final!$G1511),Employee_final!$U$2:$U$205 &gt;=1),
    _xlpm.countList, COUNTA(_xlpm.filteredList),
    IF(_xlpm.countList = 0, "",
        INDEX(_xlpm.filteredList, RANDBETWEEN(1, _xlpm.countList))
    )
)</f>
        <v>7</v>
      </c>
      <c r="K1511">
        <f t="shared" ca="1" si="95"/>
        <v>5</v>
      </c>
    </row>
    <row r="1512" spans="1:11">
      <c r="A1512">
        <v>1511</v>
      </c>
      <c r="B1512">
        <f t="shared" ca="1" si="92"/>
        <v>25</v>
      </c>
      <c r="C1512" s="6" cm="1">
        <f t="array" aca="1" ref="C1512" ca="1">_xlfn.LET(
    _xlpm.DOJ, _xlfn.XLOOKUP(Tickets_final!$B1512, Employee_final!$A$2:$A$205, Employee_final!$K$2:$K$205, 0, 1, 1),
    _xlpm.RANDDATE, RANDBETWEEN(_xlpm.DOJ, TODAY()),
    _xlpm.RANDDATE
)</f>
        <v>45336</v>
      </c>
      <c r="D1512">
        <f t="shared" ca="1" si="93"/>
        <v>25</v>
      </c>
      <c r="E1512" t="s">
        <v>97</v>
      </c>
      <c r="F1512" t="s">
        <v>98</v>
      </c>
      <c r="G1512" s="9" t="s">
        <v>23</v>
      </c>
      <c r="H1512" t="s">
        <v>39</v>
      </c>
      <c r="I1512" s="6">
        <f t="shared" ca="1" si="94"/>
        <v>45342</v>
      </c>
      <c r="J1512" cm="1">
        <f t="array" aca="1" ref="J1512" ca="1">_xlfn.LET(
    _xlpm.filteredList, _xlfn._xlws.FILTER(Employee_final!$A$2:$A$205, Employee_final!$R$2:$R$205 = _xlfn.NUMBERVALUE(Tickets_final!$G1512),Employee_final!$U$2:$U$205 &gt;=1),
    _xlpm.countList, COUNTA(_xlpm.filteredList),
    IF(_xlpm.countList = 0, "",
        INDEX(_xlpm.filteredList, RANDBETWEEN(1, _xlpm.countList))
    )
)</f>
        <v>146</v>
      </c>
      <c r="K1512">
        <f t="shared" ca="1" si="95"/>
        <v>6</v>
      </c>
    </row>
    <row r="1513" spans="1:11">
      <c r="A1513">
        <v>1512</v>
      </c>
      <c r="B1513">
        <f t="shared" ca="1" si="92"/>
        <v>123</v>
      </c>
      <c r="C1513" s="6" cm="1">
        <f t="array" aca="1" ref="C1513" ca="1">_xlfn.LET(
    _xlpm.DOJ, _xlfn.XLOOKUP(Tickets_final!$B1513, Employee_final!$A$2:$A$205, Employee_final!$K$2:$K$205, 0, 1, 1),
    _xlpm.RANDDATE, RANDBETWEEN(_xlpm.DOJ, TODAY()),
    _xlpm.RANDDATE
)</f>
        <v>45388</v>
      </c>
      <c r="D1513">
        <f t="shared" ca="1" si="93"/>
        <v>123</v>
      </c>
      <c r="E1513" t="s">
        <v>99</v>
      </c>
      <c r="F1513" t="s">
        <v>100</v>
      </c>
      <c r="G1513" s="9" t="s">
        <v>19</v>
      </c>
      <c r="H1513" t="s">
        <v>46</v>
      </c>
      <c r="I1513" s="6">
        <f t="shared" ca="1" si="94"/>
        <v>45394</v>
      </c>
      <c r="J1513" cm="1">
        <f t="array" aca="1" ref="J1513" ca="1">_xlfn.LET(
    _xlpm.filteredList, _xlfn._xlws.FILTER(Employee_final!$A$2:$A$205, Employee_final!$R$2:$R$205 = _xlfn.NUMBERVALUE(Tickets_final!$G1513),Employee_final!$U$2:$U$205 &gt;=1),
    _xlpm.countList, COUNTA(_xlpm.filteredList),
    IF(_xlpm.countList = 0, "",
        INDEX(_xlpm.filteredList, RANDBETWEEN(1, _xlpm.countList))
    )
)</f>
        <v>202</v>
      </c>
      <c r="K1513">
        <f t="shared" ca="1" si="95"/>
        <v>6</v>
      </c>
    </row>
    <row r="1514" spans="1:11">
      <c r="A1514">
        <v>1513</v>
      </c>
      <c r="B1514">
        <f t="shared" ca="1" si="92"/>
        <v>1</v>
      </c>
      <c r="C1514" s="6" cm="1">
        <f t="array" aca="1" ref="C1514" ca="1">_xlfn.LET(
    _xlpm.DOJ, _xlfn.XLOOKUP(Tickets_final!$B1514, Employee_final!$A$2:$A$205, Employee_final!$K$2:$K$205, 0, 1, 1),
    _xlpm.RANDDATE, RANDBETWEEN(_xlpm.DOJ, TODAY()),
    _xlpm.RANDDATE
)</f>
        <v>45072</v>
      </c>
      <c r="D1514">
        <f t="shared" ca="1" si="93"/>
        <v>1</v>
      </c>
      <c r="E1514" t="s">
        <v>101</v>
      </c>
      <c r="F1514" t="s">
        <v>102</v>
      </c>
      <c r="G1514" s="9" t="s">
        <v>39</v>
      </c>
      <c r="H1514" t="s">
        <v>30</v>
      </c>
      <c r="I1514" s="6">
        <f t="shared" ca="1" si="94"/>
        <v>45075</v>
      </c>
      <c r="J1514" cm="1">
        <f t="array" aca="1" ref="J1514" ca="1">_xlfn.LET(
    _xlpm.filteredList, _xlfn._xlws.FILTER(Employee_final!$A$2:$A$205, Employee_final!$R$2:$R$205 = _xlfn.NUMBERVALUE(Tickets_final!$G1514),Employee_final!$U$2:$U$205 &gt;=1),
    _xlpm.countList, COUNTA(_xlpm.filteredList),
    IF(_xlpm.countList = 0, "",
        INDEX(_xlpm.filteredList, RANDBETWEEN(1, _xlpm.countList))
    )
)</f>
        <v>98</v>
      </c>
      <c r="K1514">
        <f t="shared" ca="1" si="95"/>
        <v>6</v>
      </c>
    </row>
    <row r="1515" spans="1:11">
      <c r="A1515">
        <v>1514</v>
      </c>
      <c r="B1515">
        <f t="shared" ca="1" si="92"/>
        <v>21</v>
      </c>
      <c r="C1515" s="6" cm="1">
        <f t="array" aca="1" ref="C1515" ca="1">_xlfn.LET(
    _xlpm.DOJ, _xlfn.XLOOKUP(Tickets_final!$B1515, Employee_final!$A$2:$A$205, Employee_final!$K$2:$K$205, 0, 1, 1),
    _xlpm.RANDDATE, RANDBETWEEN(_xlpm.DOJ, TODAY()),
    _xlpm.RANDDATE
)</f>
        <v>45694</v>
      </c>
      <c r="D1515">
        <f t="shared" ca="1" si="93"/>
        <v>21</v>
      </c>
      <c r="E1515" t="s">
        <v>103</v>
      </c>
      <c r="F1515" t="s">
        <v>104</v>
      </c>
      <c r="G1515" s="9" t="s">
        <v>30</v>
      </c>
      <c r="H1515" t="s">
        <v>31</v>
      </c>
      <c r="I1515" s="6">
        <f t="shared" ca="1" si="94"/>
        <v>45696</v>
      </c>
      <c r="J1515" cm="1">
        <f t="array" aca="1" ref="J1515" ca="1">_xlfn.LET(
    _xlpm.filteredList, _xlfn._xlws.FILTER(Employee_final!$A$2:$A$205, Employee_final!$R$2:$R$205 = _xlfn.NUMBERVALUE(Tickets_final!$G1515),Employee_final!$U$2:$U$205 &gt;=1),
    _xlpm.countList, COUNTA(_xlpm.filteredList),
    IF(_xlpm.countList = 0, "",
        INDEX(_xlpm.filteredList, RANDBETWEEN(1, _xlpm.countList))
    )
)</f>
        <v>177</v>
      </c>
      <c r="K1515">
        <f t="shared" ca="1" si="95"/>
        <v>4</v>
      </c>
    </row>
    <row r="1516" spans="1:11">
      <c r="A1516">
        <v>1515</v>
      </c>
      <c r="B1516">
        <f t="shared" ca="1" si="92"/>
        <v>11</v>
      </c>
      <c r="C1516" s="6" cm="1">
        <f t="array" aca="1" ref="C1516" ca="1">_xlfn.LET(
    _xlpm.DOJ, _xlfn.XLOOKUP(Tickets_final!$B1516, Employee_final!$A$2:$A$205, Employee_final!$K$2:$K$205, 0, 1, 1),
    _xlpm.RANDDATE, RANDBETWEEN(_xlpm.DOJ, TODAY()),
    _xlpm.RANDDATE
)</f>
        <v>44699</v>
      </c>
      <c r="D1516">
        <f t="shared" ca="1" si="93"/>
        <v>11</v>
      </c>
      <c r="E1516" t="s">
        <v>106</v>
      </c>
      <c r="F1516" t="s">
        <v>107</v>
      </c>
      <c r="G1516" s="9" t="s">
        <v>23</v>
      </c>
      <c r="H1516" t="s">
        <v>23</v>
      </c>
      <c r="I1516" s="6">
        <f t="shared" ca="1" si="94"/>
        <v>44708</v>
      </c>
      <c r="J1516" cm="1">
        <f t="array" aca="1" ref="J1516" ca="1">_xlfn.LET(
    _xlpm.filteredList, _xlfn._xlws.FILTER(Employee_final!$A$2:$A$205, Employee_final!$R$2:$R$205 = _xlfn.NUMBERVALUE(Tickets_final!$G1516),Employee_final!$U$2:$U$205 &gt;=1),
    _xlpm.countList, COUNTA(_xlpm.filteredList),
    IF(_xlpm.countList = 0, "",
        INDEX(_xlpm.filteredList, RANDBETWEEN(1, _xlpm.countList))
    )
)</f>
        <v>78</v>
      </c>
      <c r="K1516">
        <f t="shared" ca="1" si="95"/>
        <v>1</v>
      </c>
    </row>
    <row r="1517" spans="1:11">
      <c r="A1517">
        <v>1516</v>
      </c>
      <c r="B1517">
        <f t="shared" ca="1" si="92"/>
        <v>201</v>
      </c>
      <c r="C1517" s="6" cm="1">
        <f t="array" aca="1" ref="C1517" ca="1">_xlfn.LET(
    _xlpm.DOJ, _xlfn.XLOOKUP(Tickets_final!$B1517, Employee_final!$A$2:$A$205, Employee_final!$K$2:$K$205, 0, 1, 1),
    _xlpm.RANDDATE, RANDBETWEEN(_xlpm.DOJ, TODAY()),
    _xlpm.RANDDATE
)</f>
        <v>45100</v>
      </c>
      <c r="D1517">
        <f t="shared" ca="1" si="93"/>
        <v>201</v>
      </c>
      <c r="E1517" t="s">
        <v>109</v>
      </c>
      <c r="F1517" t="s">
        <v>110</v>
      </c>
      <c r="G1517" s="9" t="s">
        <v>23</v>
      </c>
      <c r="H1517" t="s">
        <v>23</v>
      </c>
      <c r="I1517" s="6">
        <f t="shared" ca="1" si="94"/>
        <v>45105</v>
      </c>
      <c r="J1517" cm="1">
        <f t="array" aca="1" ref="J1517" ca="1">_xlfn.LET(
    _xlpm.filteredList, _xlfn._xlws.FILTER(Employee_final!$A$2:$A$205, Employee_final!$R$2:$R$205 = _xlfn.NUMBERVALUE(Tickets_final!$G1517),Employee_final!$U$2:$U$205 &gt;=1),
    _xlpm.countList, COUNTA(_xlpm.filteredList),
    IF(_xlpm.countList = 0, "",
        INDEX(_xlpm.filteredList, RANDBETWEEN(1, _xlpm.countList))
    )
)</f>
        <v>46</v>
      </c>
      <c r="K1517">
        <f t="shared" ca="1" si="95"/>
        <v>6</v>
      </c>
    </row>
    <row r="1518" spans="1:11">
      <c r="A1518">
        <v>1517</v>
      </c>
      <c r="B1518">
        <f t="shared" ca="1" si="92"/>
        <v>185</v>
      </c>
      <c r="C1518" s="6" cm="1">
        <f t="array" aca="1" ref="C1518" ca="1">_xlfn.LET(
    _xlpm.DOJ, _xlfn.XLOOKUP(Tickets_final!$B1518, Employee_final!$A$2:$A$205, Employee_final!$K$2:$K$205, 0, 1, 1),
    _xlpm.RANDDATE, RANDBETWEEN(_xlpm.DOJ, TODAY()),
    _xlpm.RANDDATE
)</f>
        <v>44755</v>
      </c>
      <c r="D1518">
        <f t="shared" ca="1" si="93"/>
        <v>185</v>
      </c>
      <c r="E1518" t="s">
        <v>111</v>
      </c>
      <c r="F1518" t="s">
        <v>112</v>
      </c>
      <c r="G1518" s="9" t="s">
        <v>30</v>
      </c>
      <c r="H1518" t="s">
        <v>16</v>
      </c>
      <c r="I1518" s="6">
        <f t="shared" ca="1" si="94"/>
        <v>44765</v>
      </c>
      <c r="J1518" cm="1">
        <f t="array" aca="1" ref="J1518" ca="1">_xlfn.LET(
    _xlpm.filteredList, _xlfn._xlws.FILTER(Employee_final!$A$2:$A$205, Employee_final!$R$2:$R$205 = _xlfn.NUMBERVALUE(Tickets_final!$G1518),Employee_final!$U$2:$U$205 &gt;=1),
    _xlpm.countList, COUNTA(_xlpm.filteredList),
    IF(_xlpm.countList = 0, "",
        INDEX(_xlpm.filteredList, RANDBETWEEN(1, _xlpm.countList))
    )
)</f>
        <v>196</v>
      </c>
      <c r="K1518">
        <f t="shared" ca="1" si="95"/>
        <v>5</v>
      </c>
    </row>
    <row r="1519" spans="1:11">
      <c r="A1519">
        <v>1518</v>
      </c>
      <c r="B1519">
        <f t="shared" ca="1" si="92"/>
        <v>32</v>
      </c>
      <c r="C1519" s="6" cm="1">
        <f t="array" aca="1" ref="C1519" ca="1">_xlfn.LET(
    _xlpm.DOJ, _xlfn.XLOOKUP(Tickets_final!$B1519, Employee_final!$A$2:$A$205, Employee_final!$K$2:$K$205, 0, 1, 1),
    _xlpm.RANDDATE, RANDBETWEEN(_xlpm.DOJ, TODAY()),
    _xlpm.RANDDATE
)</f>
        <v>45206</v>
      </c>
      <c r="D1519">
        <f t="shared" ca="1" si="93"/>
        <v>32</v>
      </c>
      <c r="E1519" t="s">
        <v>113</v>
      </c>
      <c r="F1519" t="s">
        <v>114</v>
      </c>
      <c r="G1519" s="9" t="s">
        <v>39</v>
      </c>
      <c r="H1519" t="s">
        <v>30</v>
      </c>
      <c r="I1519" s="6">
        <f t="shared" ca="1" si="94"/>
        <v>45212</v>
      </c>
      <c r="J1519" cm="1">
        <f t="array" aca="1" ref="J1519" ca="1">_xlfn.LET(
    _xlpm.filteredList, _xlfn._xlws.FILTER(Employee_final!$A$2:$A$205, Employee_final!$R$2:$R$205 = _xlfn.NUMBERVALUE(Tickets_final!$G1519),Employee_final!$U$2:$U$205 &gt;=1),
    _xlpm.countList, COUNTA(_xlpm.filteredList),
    IF(_xlpm.countList = 0, "",
        INDEX(_xlpm.filteredList, RANDBETWEEN(1, _xlpm.countList))
    )
)</f>
        <v>73</v>
      </c>
      <c r="K1519">
        <f t="shared" ca="1" si="95"/>
        <v>5</v>
      </c>
    </row>
    <row r="1520" spans="1:11">
      <c r="A1520">
        <v>1519</v>
      </c>
      <c r="B1520">
        <f t="shared" ca="1" si="92"/>
        <v>193</v>
      </c>
      <c r="C1520" s="6" cm="1">
        <f t="array" aca="1" ref="C1520" ca="1">_xlfn.LET(
    _xlpm.DOJ, _xlfn.XLOOKUP(Tickets_final!$B1520, Employee_final!$A$2:$A$205, Employee_final!$K$2:$K$205, 0, 1, 1),
    _xlpm.RANDDATE, RANDBETWEEN(_xlpm.DOJ, TODAY()),
    _xlpm.RANDDATE
)</f>
        <v>44357</v>
      </c>
      <c r="D1520">
        <f t="shared" ca="1" si="93"/>
        <v>193</v>
      </c>
      <c r="E1520" t="s">
        <v>115</v>
      </c>
      <c r="F1520" t="s">
        <v>116</v>
      </c>
      <c r="G1520" s="9" t="s">
        <v>30</v>
      </c>
      <c r="H1520" t="s">
        <v>16</v>
      </c>
      <c r="I1520" s="6">
        <f t="shared" ca="1" si="94"/>
        <v>44359</v>
      </c>
      <c r="J1520" cm="1">
        <f t="array" aca="1" ref="J1520" ca="1">_xlfn.LET(
    _xlpm.filteredList, _xlfn._xlws.FILTER(Employee_final!$A$2:$A$205, Employee_final!$R$2:$R$205 = _xlfn.NUMBERVALUE(Tickets_final!$G1520),Employee_final!$U$2:$U$205 &gt;=1),
    _xlpm.countList, COUNTA(_xlpm.filteredList),
    IF(_xlpm.countList = 0, "",
        INDEX(_xlpm.filteredList, RANDBETWEEN(1, _xlpm.countList))
    )
)</f>
        <v>198</v>
      </c>
      <c r="K1520">
        <f t="shared" ca="1" si="95"/>
        <v>4</v>
      </c>
    </row>
    <row r="1521" spans="1:11">
      <c r="A1521">
        <v>1520</v>
      </c>
      <c r="B1521">
        <f t="shared" ca="1" si="92"/>
        <v>96</v>
      </c>
      <c r="C1521" s="6" cm="1">
        <f t="array" aca="1" ref="C1521" ca="1">_xlfn.LET(
    _xlpm.DOJ, _xlfn.XLOOKUP(Tickets_final!$B1521, Employee_final!$A$2:$A$205, Employee_final!$K$2:$K$205, 0, 1, 1),
    _xlpm.RANDDATE, RANDBETWEEN(_xlpm.DOJ, TODAY()),
    _xlpm.RANDDATE
)</f>
        <v>44872</v>
      </c>
      <c r="D1521">
        <f t="shared" ca="1" si="93"/>
        <v>96</v>
      </c>
      <c r="E1521" t="s">
        <v>117</v>
      </c>
      <c r="F1521" t="s">
        <v>118</v>
      </c>
      <c r="G1521" s="9" t="s">
        <v>39</v>
      </c>
      <c r="H1521" t="s">
        <v>30</v>
      </c>
      <c r="I1521" s="6">
        <f t="shared" ca="1" si="94"/>
        <v>44882</v>
      </c>
      <c r="J1521" cm="1">
        <f t="array" aca="1" ref="J1521" ca="1">_xlfn.LET(
    _xlpm.filteredList, _xlfn._xlws.FILTER(Employee_final!$A$2:$A$205, Employee_final!$R$2:$R$205 = _xlfn.NUMBERVALUE(Tickets_final!$G1521),Employee_final!$U$2:$U$205 &gt;=1),
    _xlpm.countList, COUNTA(_xlpm.filteredList),
    IF(_xlpm.countList = 0, "",
        INDEX(_xlpm.filteredList, RANDBETWEEN(1, _xlpm.countList))
    )
)</f>
        <v>171</v>
      </c>
      <c r="K1521">
        <f t="shared" ca="1" si="95"/>
        <v>1</v>
      </c>
    </row>
    <row r="1522" spans="1:11">
      <c r="A1522">
        <v>1521</v>
      </c>
      <c r="B1522">
        <f t="shared" ca="1" si="92"/>
        <v>117</v>
      </c>
      <c r="C1522" s="6" cm="1">
        <f t="array" aca="1" ref="C1522" ca="1">_xlfn.LET(
    _xlpm.DOJ, _xlfn.XLOOKUP(Tickets_final!$B1522, Employee_final!$A$2:$A$205, Employee_final!$K$2:$K$205, 0, 1, 1),
    _xlpm.RANDDATE, RANDBETWEEN(_xlpm.DOJ, TODAY()),
    _xlpm.RANDDATE
)</f>
        <v>44795</v>
      </c>
      <c r="D1522">
        <f t="shared" ca="1" si="93"/>
        <v>117</v>
      </c>
      <c r="E1522" t="s">
        <v>119</v>
      </c>
      <c r="F1522" t="s">
        <v>120</v>
      </c>
      <c r="G1522" s="9" t="s">
        <v>23</v>
      </c>
      <c r="H1522" t="s">
        <v>23</v>
      </c>
      <c r="I1522" s="6">
        <f t="shared" ca="1" si="94"/>
        <v>44801</v>
      </c>
      <c r="J1522" cm="1">
        <f t="array" aca="1" ref="J1522" ca="1">_xlfn.LET(
    _xlpm.filteredList, _xlfn._xlws.FILTER(Employee_final!$A$2:$A$205, Employee_final!$R$2:$R$205 = _xlfn.NUMBERVALUE(Tickets_final!$G1522),Employee_final!$U$2:$U$205 &gt;=1),
    _xlpm.countList, COUNTA(_xlpm.filteredList),
    IF(_xlpm.countList = 0, "",
        INDEX(_xlpm.filteredList, RANDBETWEEN(1, _xlpm.countList))
    )
)</f>
        <v>31</v>
      </c>
      <c r="K1522">
        <f t="shared" ca="1" si="95"/>
        <v>6</v>
      </c>
    </row>
    <row r="1523" spans="1:11">
      <c r="A1523">
        <v>1522</v>
      </c>
      <c r="B1523">
        <f t="shared" ca="1" si="92"/>
        <v>155</v>
      </c>
      <c r="C1523" s="6" cm="1">
        <f t="array" aca="1" ref="C1523" ca="1">_xlfn.LET(
    _xlpm.DOJ, _xlfn.XLOOKUP(Tickets_final!$B1523, Employee_final!$A$2:$A$205, Employee_final!$K$2:$K$205, 0, 1, 1),
    _xlpm.RANDDATE, RANDBETWEEN(_xlpm.DOJ, TODAY()),
    _xlpm.RANDDATE
)</f>
        <v>44793</v>
      </c>
      <c r="D1523">
        <f t="shared" ca="1" si="93"/>
        <v>155</v>
      </c>
      <c r="E1523" t="s">
        <v>121</v>
      </c>
      <c r="F1523" t="s">
        <v>122</v>
      </c>
      <c r="G1523" s="9" t="s">
        <v>30</v>
      </c>
      <c r="H1523" t="s">
        <v>35</v>
      </c>
      <c r="I1523" s="6">
        <f t="shared" ca="1" si="94"/>
        <v>44800</v>
      </c>
      <c r="J1523" cm="1">
        <f t="array" aca="1" ref="J1523" ca="1">_xlfn.LET(
    _xlpm.filteredList, _xlfn._xlws.FILTER(Employee_final!$A$2:$A$205, Employee_final!$R$2:$R$205 = _xlfn.NUMBERVALUE(Tickets_final!$G1523),Employee_final!$U$2:$U$205 &gt;=1),
    _xlpm.countList, COUNTA(_xlpm.filteredList),
    IF(_xlpm.countList = 0, "",
        INDEX(_xlpm.filteredList, RANDBETWEEN(1, _xlpm.countList))
    )
)</f>
        <v>200</v>
      </c>
      <c r="K1523">
        <f t="shared" ca="1" si="95"/>
        <v>3</v>
      </c>
    </row>
    <row r="1524" spans="1:11">
      <c r="A1524">
        <v>1523</v>
      </c>
      <c r="B1524">
        <f t="shared" ca="1" si="92"/>
        <v>141</v>
      </c>
      <c r="C1524" s="6" cm="1">
        <f t="array" aca="1" ref="C1524" ca="1">_xlfn.LET(
    _xlpm.DOJ, _xlfn.XLOOKUP(Tickets_final!$B1524, Employee_final!$A$2:$A$205, Employee_final!$K$2:$K$205, 0, 1, 1),
    _xlpm.RANDDATE, RANDBETWEEN(_xlpm.DOJ, TODAY()),
    _xlpm.RANDDATE
)</f>
        <v>44267</v>
      </c>
      <c r="D1524">
        <f t="shared" ca="1" si="93"/>
        <v>141</v>
      </c>
      <c r="E1524" t="s">
        <v>123</v>
      </c>
      <c r="F1524" t="s">
        <v>124</v>
      </c>
      <c r="G1524" s="9" t="s">
        <v>19</v>
      </c>
      <c r="H1524" t="s">
        <v>46</v>
      </c>
      <c r="I1524" s="6">
        <f t="shared" ca="1" si="94"/>
        <v>44273</v>
      </c>
      <c r="J1524" cm="1">
        <f t="array" aca="1" ref="J1524" ca="1">_xlfn.LET(
    _xlpm.filteredList, _xlfn._xlws.FILTER(Employee_final!$A$2:$A$205, Employee_final!$R$2:$R$205 = _xlfn.NUMBERVALUE(Tickets_final!$G1524),Employee_final!$U$2:$U$205 &gt;=1),
    _xlpm.countList, COUNTA(_xlpm.filteredList),
    IF(_xlpm.countList = 0, "",
        INDEX(_xlpm.filteredList, RANDBETWEEN(1, _xlpm.countList))
    )
)</f>
        <v>148</v>
      </c>
      <c r="K1524">
        <f t="shared" ca="1" si="95"/>
        <v>4</v>
      </c>
    </row>
    <row r="1525" spans="1:11">
      <c r="A1525">
        <v>1524</v>
      </c>
      <c r="B1525">
        <f t="shared" ca="1" si="92"/>
        <v>20</v>
      </c>
      <c r="C1525" s="6" cm="1">
        <f t="array" aca="1" ref="C1525" ca="1">_xlfn.LET(
    _xlpm.DOJ, _xlfn.XLOOKUP(Tickets_final!$B1525, Employee_final!$A$2:$A$205, Employee_final!$K$2:$K$205, 0, 1, 1),
    _xlpm.RANDDATE, RANDBETWEEN(_xlpm.DOJ, TODAY()),
    _xlpm.RANDDATE
)</f>
        <v>45707</v>
      </c>
      <c r="D1525">
        <f t="shared" ca="1" si="93"/>
        <v>5</v>
      </c>
      <c r="E1525" t="s">
        <v>125</v>
      </c>
      <c r="F1525" t="s">
        <v>126</v>
      </c>
      <c r="G1525" s="9" t="s">
        <v>30</v>
      </c>
      <c r="H1525" t="s">
        <v>31</v>
      </c>
      <c r="I1525" s="6">
        <f t="shared" ca="1" si="94"/>
        <v>45715</v>
      </c>
      <c r="J1525" cm="1">
        <f t="array" aca="1" ref="J1525" ca="1">_xlfn.LET(
    _xlpm.filteredList, _xlfn._xlws.FILTER(Employee_final!$A$2:$A$205, Employee_final!$R$2:$R$205 = _xlfn.NUMBERVALUE(Tickets_final!$G1525),Employee_final!$U$2:$U$205 &gt;=1),
    _xlpm.countList, COUNTA(_xlpm.filteredList),
    IF(_xlpm.countList = 0, "",
        INDEX(_xlpm.filteredList, RANDBETWEEN(1, _xlpm.countList))
    )
)</f>
        <v>164</v>
      </c>
      <c r="K1525">
        <f t="shared" ca="1" si="95"/>
        <v>5</v>
      </c>
    </row>
    <row r="1526" spans="1:11">
      <c r="A1526">
        <v>1525</v>
      </c>
      <c r="B1526">
        <f t="shared" ca="1" si="92"/>
        <v>58</v>
      </c>
      <c r="C1526" s="6" cm="1">
        <f t="array" aca="1" ref="C1526" ca="1">_xlfn.LET(
    _xlpm.DOJ, _xlfn.XLOOKUP(Tickets_final!$B1526, Employee_final!$A$2:$A$205, Employee_final!$K$2:$K$205, 0, 1, 1),
    _xlpm.RANDDATE, RANDBETWEEN(_xlpm.DOJ, TODAY()),
    _xlpm.RANDDATE
)</f>
        <v>45644</v>
      </c>
      <c r="D1526">
        <f t="shared" ca="1" si="93"/>
        <v>58</v>
      </c>
      <c r="E1526" t="s">
        <v>127</v>
      </c>
      <c r="F1526" t="s">
        <v>128</v>
      </c>
      <c r="G1526" s="9" t="s">
        <v>39</v>
      </c>
      <c r="H1526" t="s">
        <v>30</v>
      </c>
      <c r="I1526" s="6">
        <f t="shared" ca="1" si="94"/>
        <v>45653</v>
      </c>
      <c r="J1526" cm="1">
        <f t="array" aca="1" ref="J1526" ca="1">_xlfn.LET(
    _xlpm.filteredList, _xlfn._xlws.FILTER(Employee_final!$A$2:$A$205, Employee_final!$R$2:$R$205 = _xlfn.NUMBERVALUE(Tickets_final!$G1526),Employee_final!$U$2:$U$205 &gt;=1),
    _xlpm.countList, COUNTA(_xlpm.filteredList),
    IF(_xlpm.countList = 0, "",
        INDEX(_xlpm.filteredList, RANDBETWEEN(1, _xlpm.countList))
    )
)</f>
        <v>83</v>
      </c>
      <c r="K1526">
        <f t="shared" ca="1" si="95"/>
        <v>1</v>
      </c>
    </row>
    <row r="1527" spans="1:11">
      <c r="A1527">
        <v>1526</v>
      </c>
      <c r="B1527">
        <f t="shared" ca="1" si="92"/>
        <v>33</v>
      </c>
      <c r="C1527" s="6" cm="1">
        <f t="array" aca="1" ref="C1527" ca="1">_xlfn.LET(
    _xlpm.DOJ, _xlfn.XLOOKUP(Tickets_final!$B1527, Employee_final!$A$2:$A$205, Employee_final!$K$2:$K$205, 0, 1, 1),
    _xlpm.RANDDATE, RANDBETWEEN(_xlpm.DOJ, TODAY()),
    _xlpm.RANDDATE
)</f>
        <v>45358</v>
      </c>
      <c r="D1527">
        <f t="shared" ca="1" si="93"/>
        <v>33</v>
      </c>
      <c r="E1527" t="s">
        <v>129</v>
      </c>
      <c r="F1527" t="s">
        <v>130</v>
      </c>
      <c r="G1527" s="9" t="s">
        <v>30</v>
      </c>
      <c r="H1527" t="s">
        <v>16</v>
      </c>
      <c r="I1527" s="6">
        <f t="shared" ca="1" si="94"/>
        <v>45364</v>
      </c>
      <c r="J1527" cm="1">
        <f t="array" aca="1" ref="J1527" ca="1">_xlfn.LET(
    _xlpm.filteredList, _xlfn._xlws.FILTER(Employee_final!$A$2:$A$205, Employee_final!$R$2:$R$205 = _xlfn.NUMBERVALUE(Tickets_final!$G1527),Employee_final!$U$2:$U$205 &gt;=1),
    _xlpm.countList, COUNTA(_xlpm.filteredList),
    IF(_xlpm.countList = 0, "",
        INDEX(_xlpm.filteredList, RANDBETWEEN(1, _xlpm.countList))
    )
)</f>
        <v>181</v>
      </c>
      <c r="K1527">
        <f t="shared" ca="1" si="95"/>
        <v>1</v>
      </c>
    </row>
    <row r="1528" spans="1:11">
      <c r="A1528">
        <v>1527</v>
      </c>
      <c r="B1528">
        <f t="shared" ca="1" si="92"/>
        <v>186</v>
      </c>
      <c r="C1528" s="6" cm="1">
        <f t="array" aca="1" ref="C1528" ca="1">_xlfn.LET(
    _xlpm.DOJ, _xlfn.XLOOKUP(Tickets_final!$B1528, Employee_final!$A$2:$A$205, Employee_final!$K$2:$K$205, 0, 1, 1),
    _xlpm.RANDDATE, RANDBETWEEN(_xlpm.DOJ, TODAY()),
    _xlpm.RANDDATE
)</f>
        <v>45718</v>
      </c>
      <c r="D1528">
        <f t="shared" ca="1" si="93"/>
        <v>186</v>
      </c>
      <c r="E1528" t="s">
        <v>131</v>
      </c>
      <c r="F1528" t="s">
        <v>132</v>
      </c>
      <c r="G1528" s="9" t="s">
        <v>39</v>
      </c>
      <c r="H1528" t="s">
        <v>30</v>
      </c>
      <c r="I1528" s="6">
        <f t="shared" ca="1" si="94"/>
        <v>45725</v>
      </c>
      <c r="J1528" cm="1">
        <f t="array" aca="1" ref="J1528" ca="1">_xlfn.LET(
    _xlpm.filteredList, _xlfn._xlws.FILTER(Employee_final!$A$2:$A$205, Employee_final!$R$2:$R$205 = _xlfn.NUMBERVALUE(Tickets_final!$G1528),Employee_final!$U$2:$U$205 &gt;=1),
    _xlpm.countList, COUNTA(_xlpm.filteredList),
    IF(_xlpm.countList = 0, "",
        INDEX(_xlpm.filteredList, RANDBETWEEN(1, _xlpm.countList))
    )
)</f>
        <v>74</v>
      </c>
      <c r="K1528">
        <f t="shared" ca="1" si="95"/>
        <v>6</v>
      </c>
    </row>
    <row r="1529" spans="1:11">
      <c r="A1529">
        <v>1528</v>
      </c>
      <c r="B1529">
        <f t="shared" ca="1" si="92"/>
        <v>72</v>
      </c>
      <c r="C1529" s="6" cm="1">
        <f t="array" aca="1" ref="C1529" ca="1">_xlfn.LET(
    _xlpm.DOJ, _xlfn.XLOOKUP(Tickets_final!$B1529, Employee_final!$A$2:$A$205, Employee_final!$K$2:$K$205, 0, 1, 1),
    _xlpm.RANDDATE, RANDBETWEEN(_xlpm.DOJ, TODAY()),
    _xlpm.RANDDATE
)</f>
        <v>45113</v>
      </c>
      <c r="D1529">
        <f t="shared" ca="1" si="93"/>
        <v>72</v>
      </c>
      <c r="E1529" t="s">
        <v>133</v>
      </c>
      <c r="F1529" t="s">
        <v>134</v>
      </c>
      <c r="G1529" s="9" t="s">
        <v>23</v>
      </c>
      <c r="H1529" t="s">
        <v>23</v>
      </c>
      <c r="I1529" s="6">
        <f t="shared" ca="1" si="94"/>
        <v>45115</v>
      </c>
      <c r="J1529" cm="1">
        <f t="array" aca="1" ref="J1529" ca="1">_xlfn.LET(
    _xlpm.filteredList, _xlfn._xlws.FILTER(Employee_final!$A$2:$A$205, Employee_final!$R$2:$R$205 = _xlfn.NUMBERVALUE(Tickets_final!$G1529),Employee_final!$U$2:$U$205 &gt;=1),
    _xlpm.countList, COUNTA(_xlpm.filteredList),
    IF(_xlpm.countList = 0, "",
        INDEX(_xlpm.filteredList, RANDBETWEEN(1, _xlpm.countList))
    )
)</f>
        <v>147</v>
      </c>
      <c r="K1529">
        <f t="shared" ca="1" si="95"/>
        <v>4</v>
      </c>
    </row>
    <row r="1530" spans="1:11">
      <c r="A1530">
        <v>1529</v>
      </c>
      <c r="B1530">
        <f t="shared" ca="1" si="92"/>
        <v>28</v>
      </c>
      <c r="C1530" s="6" cm="1">
        <f t="array" aca="1" ref="C1530" ca="1">_xlfn.LET(
    _xlpm.DOJ, _xlfn.XLOOKUP(Tickets_final!$B1530, Employee_final!$A$2:$A$205, Employee_final!$K$2:$K$205, 0, 1, 1),
    _xlpm.RANDDATE, RANDBETWEEN(_xlpm.DOJ, TODAY()),
    _xlpm.RANDDATE
)</f>
        <v>44739</v>
      </c>
      <c r="D1530">
        <f t="shared" ca="1" si="93"/>
        <v>28</v>
      </c>
      <c r="E1530" t="s">
        <v>135</v>
      </c>
      <c r="F1530" t="s">
        <v>136</v>
      </c>
      <c r="G1530" s="9" t="s">
        <v>39</v>
      </c>
      <c r="H1530" t="s">
        <v>19</v>
      </c>
      <c r="I1530" s="6">
        <f t="shared" ca="1" si="94"/>
        <v>44746</v>
      </c>
      <c r="J1530" cm="1">
        <f t="array" aca="1" ref="J1530" ca="1">_xlfn.LET(
    _xlpm.filteredList, _xlfn._xlws.FILTER(Employee_final!$A$2:$A$205, Employee_final!$R$2:$R$205 = _xlfn.NUMBERVALUE(Tickets_final!$G1530),Employee_final!$U$2:$U$205 &gt;=1),
    _xlpm.countList, COUNTA(_xlpm.filteredList),
    IF(_xlpm.countList = 0, "",
        INDEX(_xlpm.filteredList, RANDBETWEEN(1, _xlpm.countList))
    )
)</f>
        <v>183</v>
      </c>
      <c r="K1530">
        <f t="shared" ca="1" si="95"/>
        <v>3</v>
      </c>
    </row>
    <row r="1531" spans="1:11">
      <c r="A1531">
        <v>1530</v>
      </c>
      <c r="B1531">
        <f t="shared" ca="1" si="92"/>
        <v>201</v>
      </c>
      <c r="C1531" s="6" cm="1">
        <f t="array" aca="1" ref="C1531" ca="1">_xlfn.LET(
    _xlpm.DOJ, _xlfn.XLOOKUP(Tickets_final!$B1531, Employee_final!$A$2:$A$205, Employee_final!$K$2:$K$205, 0, 1, 1),
    _xlpm.RANDDATE, RANDBETWEEN(_xlpm.DOJ, TODAY()),
    _xlpm.RANDDATE
)</f>
        <v>45271</v>
      </c>
      <c r="D1531">
        <f t="shared" ca="1" si="93"/>
        <v>201</v>
      </c>
      <c r="E1531" t="s">
        <v>137</v>
      </c>
      <c r="F1531" t="s">
        <v>138</v>
      </c>
      <c r="G1531" s="9" t="s">
        <v>23</v>
      </c>
      <c r="H1531" t="s">
        <v>23</v>
      </c>
      <c r="I1531" s="6">
        <f t="shared" ca="1" si="94"/>
        <v>45276</v>
      </c>
      <c r="J1531" cm="1">
        <f t="array" aca="1" ref="J1531" ca="1">_xlfn.LET(
    _xlpm.filteredList, _xlfn._xlws.FILTER(Employee_final!$A$2:$A$205, Employee_final!$R$2:$R$205 = _xlfn.NUMBERVALUE(Tickets_final!$G1531),Employee_final!$U$2:$U$205 &gt;=1),
    _xlpm.countList, COUNTA(_xlpm.filteredList),
    IF(_xlpm.countList = 0, "",
        INDEX(_xlpm.filteredList, RANDBETWEEN(1, _xlpm.countList))
    )
)</f>
        <v>175</v>
      </c>
      <c r="K1531">
        <f t="shared" ca="1" si="95"/>
        <v>3</v>
      </c>
    </row>
    <row r="1532" spans="1:11">
      <c r="A1532">
        <v>1531</v>
      </c>
      <c r="B1532">
        <f t="shared" ca="1" si="92"/>
        <v>53</v>
      </c>
      <c r="C1532" s="6" cm="1">
        <f t="array" aca="1" ref="C1532" ca="1">_xlfn.LET(
    _xlpm.DOJ, _xlfn.XLOOKUP(Tickets_final!$B1532, Employee_final!$A$2:$A$205, Employee_final!$K$2:$K$205, 0, 1, 1),
    _xlpm.RANDDATE, RANDBETWEEN(_xlpm.DOJ, TODAY()),
    _xlpm.RANDDATE
)</f>
        <v>43827</v>
      </c>
      <c r="D1532">
        <f t="shared" ca="1" si="93"/>
        <v>53</v>
      </c>
      <c r="E1532" t="s">
        <v>139</v>
      </c>
      <c r="F1532" t="s">
        <v>140</v>
      </c>
      <c r="G1532" s="9" t="s">
        <v>30</v>
      </c>
      <c r="H1532" t="s">
        <v>35</v>
      </c>
      <c r="I1532" s="6">
        <f t="shared" ca="1" si="94"/>
        <v>43832</v>
      </c>
      <c r="J1532" cm="1">
        <f t="array" aca="1" ref="J1532" ca="1">_xlfn.LET(
    _xlpm.filteredList, _xlfn._xlws.FILTER(Employee_final!$A$2:$A$205, Employee_final!$R$2:$R$205 = _xlfn.NUMBERVALUE(Tickets_final!$G1532),Employee_final!$U$2:$U$205 &gt;=1),
    _xlpm.countList, COUNTA(_xlpm.filteredList),
    IF(_xlpm.countList = 0, "",
        INDEX(_xlpm.filteredList, RANDBETWEEN(1, _xlpm.countList))
    )
)</f>
        <v>185</v>
      </c>
      <c r="K1532">
        <f t="shared" ca="1" si="95"/>
        <v>2</v>
      </c>
    </row>
    <row r="1533" spans="1:11">
      <c r="A1533">
        <v>1532</v>
      </c>
      <c r="B1533">
        <f t="shared" ca="1" si="92"/>
        <v>45</v>
      </c>
      <c r="C1533" s="6" cm="1">
        <f t="array" aca="1" ref="C1533" ca="1">_xlfn.LET(
    _xlpm.DOJ, _xlfn.XLOOKUP(Tickets_final!$B1533, Employee_final!$A$2:$A$205, Employee_final!$K$2:$K$205, 0, 1, 1),
    _xlpm.RANDDATE, RANDBETWEEN(_xlpm.DOJ, TODAY()),
    _xlpm.RANDDATE
)</f>
        <v>44953</v>
      </c>
      <c r="D1533">
        <f t="shared" ca="1" si="93"/>
        <v>45</v>
      </c>
      <c r="E1533" t="s">
        <v>141</v>
      </c>
      <c r="F1533" t="s">
        <v>142</v>
      </c>
      <c r="G1533" s="9" t="s">
        <v>23</v>
      </c>
      <c r="H1533" t="s">
        <v>23</v>
      </c>
      <c r="I1533" s="6">
        <f t="shared" ca="1" si="94"/>
        <v>44955</v>
      </c>
      <c r="J1533" cm="1">
        <f t="array" aca="1" ref="J1533" ca="1">_xlfn.LET(
    _xlpm.filteredList, _xlfn._xlws.FILTER(Employee_final!$A$2:$A$205, Employee_final!$R$2:$R$205 = _xlfn.NUMBERVALUE(Tickets_final!$G1533),Employee_final!$U$2:$U$205 &gt;=1),
    _xlpm.countList, COUNTA(_xlpm.filteredList),
    IF(_xlpm.countList = 0, "",
        INDEX(_xlpm.filteredList, RANDBETWEEN(1, _xlpm.countList))
    )
)</f>
        <v>18</v>
      </c>
      <c r="K1533">
        <f t="shared" ca="1" si="95"/>
        <v>3</v>
      </c>
    </row>
    <row r="1534" spans="1:11">
      <c r="A1534">
        <v>1533</v>
      </c>
      <c r="B1534">
        <f t="shared" ca="1" si="92"/>
        <v>142</v>
      </c>
      <c r="C1534" s="6" cm="1">
        <f t="array" aca="1" ref="C1534" ca="1">_xlfn.LET(
    _xlpm.DOJ, _xlfn.XLOOKUP(Tickets_final!$B1534, Employee_final!$A$2:$A$205, Employee_final!$K$2:$K$205, 0, 1, 1),
    _xlpm.RANDDATE, RANDBETWEEN(_xlpm.DOJ, TODAY()),
    _xlpm.RANDDATE
)</f>
        <v>45787</v>
      </c>
      <c r="D1534">
        <f t="shared" ca="1" si="93"/>
        <v>142</v>
      </c>
      <c r="E1534" t="s">
        <v>143</v>
      </c>
      <c r="F1534" t="s">
        <v>144</v>
      </c>
      <c r="G1534" s="9" t="s">
        <v>19</v>
      </c>
      <c r="H1534" t="s">
        <v>46</v>
      </c>
      <c r="I1534" s="6">
        <f t="shared" ca="1" si="94"/>
        <v>45793</v>
      </c>
      <c r="J1534" cm="1">
        <f t="array" aca="1" ref="J1534" ca="1">_xlfn.LET(
    _xlpm.filteredList, _xlfn._xlws.FILTER(Employee_final!$A$2:$A$205, Employee_final!$R$2:$R$205 = _xlfn.NUMBERVALUE(Tickets_final!$G1534),Employee_final!$U$2:$U$205 &gt;=1),
    _xlpm.countList, COUNTA(_xlpm.filteredList),
    IF(_xlpm.countList = 0, "",
        INDEX(_xlpm.filteredList, RANDBETWEEN(1, _xlpm.countList))
    )
)</f>
        <v>124</v>
      </c>
      <c r="K1534">
        <f t="shared" ca="1" si="95"/>
        <v>5</v>
      </c>
    </row>
    <row r="1535" spans="1:11">
      <c r="A1535">
        <v>1534</v>
      </c>
      <c r="B1535">
        <f t="shared" ca="1" si="92"/>
        <v>104</v>
      </c>
      <c r="C1535" s="6" cm="1">
        <f t="array" aca="1" ref="C1535" ca="1">_xlfn.LET(
    _xlpm.DOJ, _xlfn.XLOOKUP(Tickets_final!$B1535, Employee_final!$A$2:$A$205, Employee_final!$K$2:$K$205, 0, 1, 1),
    _xlpm.RANDDATE, RANDBETWEEN(_xlpm.DOJ, TODAY()),
    _xlpm.RANDDATE
)</f>
        <v>44794</v>
      </c>
      <c r="D1535">
        <f t="shared" ca="1" si="93"/>
        <v>104</v>
      </c>
      <c r="E1535" t="s">
        <v>145</v>
      </c>
      <c r="F1535" t="s">
        <v>146</v>
      </c>
      <c r="G1535" s="9" t="s">
        <v>30</v>
      </c>
      <c r="H1535" t="s">
        <v>35</v>
      </c>
      <c r="I1535" s="6">
        <f t="shared" ca="1" si="94"/>
        <v>44798</v>
      </c>
      <c r="J1535" cm="1">
        <f t="array" aca="1" ref="J1535" ca="1">_xlfn.LET(
    _xlpm.filteredList, _xlfn._xlws.FILTER(Employee_final!$A$2:$A$205, Employee_final!$R$2:$R$205 = _xlfn.NUMBERVALUE(Tickets_final!$G1535),Employee_final!$U$2:$U$205 &gt;=1),
    _xlpm.countList, COUNTA(_xlpm.filteredList),
    IF(_xlpm.countList = 0, "",
        INDEX(_xlpm.filteredList, RANDBETWEEN(1, _xlpm.countList))
    )
)</f>
        <v>102</v>
      </c>
      <c r="K1535">
        <f t="shared" ca="1" si="95"/>
        <v>3</v>
      </c>
    </row>
    <row r="1536" spans="1:11">
      <c r="A1536">
        <v>1535</v>
      </c>
      <c r="B1536">
        <f t="shared" ca="1" si="92"/>
        <v>37</v>
      </c>
      <c r="C1536" s="6" cm="1">
        <f t="array" aca="1" ref="C1536" ca="1">_xlfn.LET(
    _xlpm.DOJ, _xlfn.XLOOKUP(Tickets_final!$B1536, Employee_final!$A$2:$A$205, Employee_final!$K$2:$K$205, 0, 1, 1),
    _xlpm.RANDDATE, RANDBETWEEN(_xlpm.DOJ, TODAY()),
    _xlpm.RANDDATE
)</f>
        <v>45436</v>
      </c>
      <c r="D1536">
        <f t="shared" ca="1" si="93"/>
        <v>37</v>
      </c>
      <c r="E1536" t="s">
        <v>147</v>
      </c>
      <c r="F1536" t="s">
        <v>148</v>
      </c>
      <c r="G1536" s="9" t="s">
        <v>39</v>
      </c>
      <c r="H1536" t="s">
        <v>30</v>
      </c>
      <c r="I1536" s="6">
        <f t="shared" ca="1" si="94"/>
        <v>45443</v>
      </c>
      <c r="J1536" cm="1">
        <f t="array" aca="1" ref="J1536" ca="1">_xlfn.LET(
    _xlpm.filteredList, _xlfn._xlws.FILTER(Employee_final!$A$2:$A$205, Employee_final!$R$2:$R$205 = _xlfn.NUMBERVALUE(Tickets_final!$G1536),Employee_final!$U$2:$U$205 &gt;=1),
    _xlpm.countList, COUNTA(_xlpm.filteredList),
    IF(_xlpm.countList = 0, "",
        INDEX(_xlpm.filteredList, RANDBETWEEN(1, _xlpm.countList))
    )
)</f>
        <v>98</v>
      </c>
      <c r="K1536">
        <f t="shared" ca="1" si="95"/>
        <v>3</v>
      </c>
    </row>
    <row r="1537" spans="1:11">
      <c r="A1537">
        <v>1536</v>
      </c>
      <c r="B1537">
        <f t="shared" ca="1" si="92"/>
        <v>68</v>
      </c>
      <c r="C1537" s="6" cm="1">
        <f t="array" aca="1" ref="C1537" ca="1">_xlfn.LET(
    _xlpm.DOJ, _xlfn.XLOOKUP(Tickets_final!$B1537, Employee_final!$A$2:$A$205, Employee_final!$K$2:$K$205, 0, 1, 1),
    _xlpm.RANDDATE, RANDBETWEEN(_xlpm.DOJ, TODAY()),
    _xlpm.RANDDATE
)</f>
        <v>45148</v>
      </c>
      <c r="D1537">
        <f t="shared" ca="1" si="93"/>
        <v>68</v>
      </c>
      <c r="E1537" t="s">
        <v>149</v>
      </c>
      <c r="F1537" t="s">
        <v>150</v>
      </c>
      <c r="G1537" s="9" t="s">
        <v>23</v>
      </c>
      <c r="H1537" t="s">
        <v>23</v>
      </c>
      <c r="I1537" s="6">
        <f t="shared" ca="1" si="94"/>
        <v>45151</v>
      </c>
      <c r="J1537" cm="1">
        <f t="array" aca="1" ref="J1537" ca="1">_xlfn.LET(
    _xlpm.filteredList, _xlfn._xlws.FILTER(Employee_final!$A$2:$A$205, Employee_final!$R$2:$R$205 = _xlfn.NUMBERVALUE(Tickets_final!$G1537),Employee_final!$U$2:$U$205 &gt;=1),
    _xlpm.countList, COUNTA(_xlpm.filteredList),
    IF(_xlpm.countList = 0, "",
        INDEX(_xlpm.filteredList, RANDBETWEEN(1, _xlpm.countList))
    )
)</f>
        <v>146</v>
      </c>
      <c r="K1537">
        <f t="shared" ca="1" si="95"/>
        <v>4</v>
      </c>
    </row>
    <row r="1538" spans="1:11">
      <c r="A1538">
        <v>1537</v>
      </c>
      <c r="B1538">
        <f t="shared" ca="1" si="92"/>
        <v>86</v>
      </c>
      <c r="C1538" s="6" cm="1">
        <f t="array" aca="1" ref="C1538" ca="1">_xlfn.LET(
    _xlpm.DOJ, _xlfn.XLOOKUP(Tickets_final!$B1538, Employee_final!$A$2:$A$205, Employee_final!$K$2:$K$205, 0, 1, 1),
    _xlpm.RANDDATE, RANDBETWEEN(_xlpm.DOJ, TODAY()),
    _xlpm.RANDDATE
)</f>
        <v>44853</v>
      </c>
      <c r="D1538">
        <f t="shared" ca="1" si="93"/>
        <v>86</v>
      </c>
      <c r="E1538" t="s">
        <v>151</v>
      </c>
      <c r="F1538" t="s">
        <v>152</v>
      </c>
      <c r="G1538" s="9" t="s">
        <v>23</v>
      </c>
      <c r="H1538" t="s">
        <v>23</v>
      </c>
      <c r="I1538" s="6">
        <f t="shared" ca="1" si="94"/>
        <v>44856</v>
      </c>
      <c r="J1538" cm="1">
        <f t="array" aca="1" ref="J1538" ca="1">_xlfn.LET(
    _xlpm.filteredList, _xlfn._xlws.FILTER(Employee_final!$A$2:$A$205, Employee_final!$R$2:$R$205 = _xlfn.NUMBERVALUE(Tickets_final!$G1538),Employee_final!$U$2:$U$205 &gt;=1),
    _xlpm.countList, COUNTA(_xlpm.filteredList),
    IF(_xlpm.countList = 0, "",
        INDEX(_xlpm.filteredList, RANDBETWEEN(1, _xlpm.countList))
    )
)</f>
        <v>116</v>
      </c>
      <c r="K1538">
        <f t="shared" ca="1" si="95"/>
        <v>2</v>
      </c>
    </row>
    <row r="1539" spans="1:11">
      <c r="A1539">
        <v>1538</v>
      </c>
      <c r="B1539">
        <f t="shared" ref="B1539:B1602" ca="1" si="96">RANDBETWEEN(1,201)</f>
        <v>46</v>
      </c>
      <c r="C1539" s="6" cm="1">
        <f t="array" aca="1" ref="C1539" ca="1">_xlfn.LET(
    _xlpm.DOJ, _xlfn.XLOOKUP(Tickets_final!$B1539, Employee_final!$A$2:$A$205, Employee_final!$K$2:$K$205, 0, 1, 1),
    _xlpm.RANDDATE, RANDBETWEEN(_xlpm.DOJ, TODAY()),
    _xlpm.RANDDATE
)</f>
        <v>45040</v>
      </c>
      <c r="D1539">
        <f t="shared" ref="D1539:D1602" ca="1" si="97">IF(MOD($B1539,10)=0, RANDBETWEEN(1,205), $B1539)</f>
        <v>46</v>
      </c>
      <c r="E1539" t="s">
        <v>153</v>
      </c>
      <c r="F1539" t="s">
        <v>154</v>
      </c>
      <c r="G1539" s="9" t="s">
        <v>23</v>
      </c>
      <c r="H1539" t="s">
        <v>23</v>
      </c>
      <c r="I1539" s="6">
        <f t="shared" ref="I1539:I1602" ca="1" si="98">$C1539+RANDBETWEEN(2,10)</f>
        <v>45050</v>
      </c>
      <c r="J1539" cm="1">
        <f t="array" aca="1" ref="J1539" ca="1">_xlfn.LET(
    _xlpm.filteredList, _xlfn._xlws.FILTER(Employee_final!$A$2:$A$205, Employee_final!$R$2:$R$205 = _xlfn.NUMBERVALUE(Tickets_final!$G1539),Employee_final!$U$2:$U$205 &gt;=1),
    _xlpm.countList, COUNTA(_xlpm.filteredList),
    IF(_xlpm.countList = 0, "",
        INDEX(_xlpm.filteredList, RANDBETWEEN(1, _xlpm.countList))
    )
)</f>
        <v>149</v>
      </c>
      <c r="K1539">
        <f t="shared" ref="K1539:K1602" ca="1" si="99">RANDBETWEEN(1,6)</f>
        <v>2</v>
      </c>
    </row>
    <row r="1540" spans="1:11">
      <c r="A1540">
        <v>1539</v>
      </c>
      <c r="B1540">
        <f t="shared" ca="1" si="96"/>
        <v>52</v>
      </c>
      <c r="C1540" s="6" cm="1">
        <f t="array" aca="1" ref="C1540" ca="1">_xlfn.LET(
    _xlpm.DOJ, _xlfn.XLOOKUP(Tickets_final!$B1540, Employee_final!$A$2:$A$205, Employee_final!$K$2:$K$205, 0, 1, 1),
    _xlpm.RANDDATE, RANDBETWEEN(_xlpm.DOJ, TODAY()),
    _xlpm.RANDDATE
)</f>
        <v>45239</v>
      </c>
      <c r="D1540">
        <f t="shared" ca="1" si="97"/>
        <v>52</v>
      </c>
      <c r="E1540" t="s">
        <v>155</v>
      </c>
      <c r="F1540" t="s">
        <v>156</v>
      </c>
      <c r="G1540" s="9" t="s">
        <v>39</v>
      </c>
      <c r="H1540" t="s">
        <v>30</v>
      </c>
      <c r="I1540" s="6">
        <f t="shared" ca="1" si="98"/>
        <v>45246</v>
      </c>
      <c r="J1540" cm="1">
        <f t="array" aca="1" ref="J1540" ca="1">_xlfn.LET(
    _xlpm.filteredList, _xlfn._xlws.FILTER(Employee_final!$A$2:$A$205, Employee_final!$R$2:$R$205 = _xlfn.NUMBERVALUE(Tickets_final!$G1540),Employee_final!$U$2:$U$205 &gt;=1),
    _xlpm.countList, COUNTA(_xlpm.filteredList),
    IF(_xlpm.countList = 0, "",
        INDEX(_xlpm.filteredList, RANDBETWEEN(1, _xlpm.countList))
    )
)</f>
        <v>88</v>
      </c>
      <c r="K1540">
        <f t="shared" ca="1" si="99"/>
        <v>4</v>
      </c>
    </row>
    <row r="1541" spans="1:11">
      <c r="A1541">
        <v>1540</v>
      </c>
      <c r="B1541">
        <f t="shared" ca="1" si="96"/>
        <v>45</v>
      </c>
      <c r="C1541" s="6" cm="1">
        <f t="array" aca="1" ref="C1541" ca="1">_xlfn.LET(
    _xlpm.DOJ, _xlfn.XLOOKUP(Tickets_final!$B1541, Employee_final!$A$2:$A$205, Employee_final!$K$2:$K$205, 0, 1, 1),
    _xlpm.RANDDATE, RANDBETWEEN(_xlpm.DOJ, TODAY()),
    _xlpm.RANDDATE
)</f>
        <v>44800</v>
      </c>
      <c r="D1541">
        <f t="shared" ca="1" si="97"/>
        <v>45</v>
      </c>
      <c r="E1541" t="s">
        <v>157</v>
      </c>
      <c r="F1541" t="s">
        <v>158</v>
      </c>
      <c r="G1541" s="9" t="s">
        <v>19</v>
      </c>
      <c r="H1541" t="s">
        <v>46</v>
      </c>
      <c r="I1541" s="6">
        <f t="shared" ca="1" si="98"/>
        <v>44806</v>
      </c>
      <c r="J1541" cm="1">
        <f t="array" aca="1" ref="J1541" ca="1">_xlfn.LET(
    _xlpm.filteredList, _xlfn._xlws.FILTER(Employee_final!$A$2:$A$205, Employee_final!$R$2:$R$205 = _xlfn.NUMBERVALUE(Tickets_final!$G1541),Employee_final!$U$2:$U$205 &gt;=1),
    _xlpm.countList, COUNTA(_xlpm.filteredList),
    IF(_xlpm.countList = 0, "",
        INDEX(_xlpm.filteredList, RANDBETWEEN(1, _xlpm.countList))
    )
)</f>
        <v>70</v>
      </c>
      <c r="K1541">
        <f t="shared" ca="1" si="99"/>
        <v>4</v>
      </c>
    </row>
    <row r="1542" spans="1:11">
      <c r="A1542">
        <v>1541</v>
      </c>
      <c r="B1542">
        <f t="shared" ca="1" si="96"/>
        <v>14</v>
      </c>
      <c r="C1542" s="6" cm="1">
        <f t="array" aca="1" ref="C1542" ca="1">_xlfn.LET(
    _xlpm.DOJ, _xlfn.XLOOKUP(Tickets_final!$B1542, Employee_final!$A$2:$A$205, Employee_final!$K$2:$K$205, 0, 1, 1),
    _xlpm.RANDDATE, RANDBETWEEN(_xlpm.DOJ, TODAY()),
    _xlpm.RANDDATE
)</f>
        <v>45801</v>
      </c>
      <c r="D1542">
        <f t="shared" ca="1" si="97"/>
        <v>14</v>
      </c>
      <c r="E1542" t="s">
        <v>159</v>
      </c>
      <c r="F1542" t="s">
        <v>160</v>
      </c>
      <c r="G1542" s="9" t="s">
        <v>30</v>
      </c>
      <c r="H1542" t="s">
        <v>16</v>
      </c>
      <c r="I1542" s="6">
        <f t="shared" ca="1" si="98"/>
        <v>45811</v>
      </c>
      <c r="J1542" cm="1">
        <f t="array" aca="1" ref="J1542" ca="1">_xlfn.LET(
    _xlpm.filteredList, _xlfn._xlws.FILTER(Employee_final!$A$2:$A$205, Employee_final!$R$2:$R$205 = _xlfn.NUMBERVALUE(Tickets_final!$G1542),Employee_final!$U$2:$U$205 &gt;=1),
    _xlpm.countList, COUNTA(_xlpm.filteredList),
    IF(_xlpm.countList = 0, "",
        INDEX(_xlpm.filteredList, RANDBETWEEN(1, _xlpm.countList))
    )
)</f>
        <v>102</v>
      </c>
      <c r="K1542">
        <f t="shared" ca="1" si="99"/>
        <v>1</v>
      </c>
    </row>
    <row r="1543" spans="1:11">
      <c r="A1543">
        <v>1542</v>
      </c>
      <c r="B1543">
        <f t="shared" ca="1" si="96"/>
        <v>171</v>
      </c>
      <c r="C1543" s="6" cm="1">
        <f t="array" aca="1" ref="C1543" ca="1">_xlfn.LET(
    _xlpm.DOJ, _xlfn.XLOOKUP(Tickets_final!$B1543, Employee_final!$A$2:$A$205, Employee_final!$K$2:$K$205, 0, 1, 1),
    _xlpm.RANDDATE, RANDBETWEEN(_xlpm.DOJ, TODAY()),
    _xlpm.RANDDATE
)</f>
        <v>45084</v>
      </c>
      <c r="D1543">
        <f t="shared" ca="1" si="97"/>
        <v>171</v>
      </c>
      <c r="E1543" t="s">
        <v>161</v>
      </c>
      <c r="F1543" t="s">
        <v>162</v>
      </c>
      <c r="G1543" s="9" t="s">
        <v>30</v>
      </c>
      <c r="H1543" t="s">
        <v>31</v>
      </c>
      <c r="I1543" s="6">
        <f t="shared" ca="1" si="98"/>
        <v>45093</v>
      </c>
      <c r="J1543" cm="1">
        <f t="array" aca="1" ref="J1543" ca="1">_xlfn.LET(
    _xlpm.filteredList, _xlfn._xlws.FILTER(Employee_final!$A$2:$A$205, Employee_final!$R$2:$R$205 = _xlfn.NUMBERVALUE(Tickets_final!$G1543),Employee_final!$U$2:$U$205 &gt;=1),
    _xlpm.countList, COUNTA(_xlpm.filteredList),
    IF(_xlpm.countList = 0, "",
        INDEX(_xlpm.filteredList, RANDBETWEEN(1, _xlpm.countList))
    )
)</f>
        <v>50</v>
      </c>
      <c r="K1543">
        <f t="shared" ca="1" si="99"/>
        <v>2</v>
      </c>
    </row>
    <row r="1544" spans="1:11">
      <c r="A1544">
        <v>1543</v>
      </c>
      <c r="B1544">
        <f t="shared" ca="1" si="96"/>
        <v>5</v>
      </c>
      <c r="C1544" s="6" cm="1">
        <f t="array" aca="1" ref="C1544" ca="1">_xlfn.LET(
    _xlpm.DOJ, _xlfn.XLOOKUP(Tickets_final!$B1544, Employee_final!$A$2:$A$205, Employee_final!$K$2:$K$205, 0, 1, 1),
    _xlpm.RANDDATE, RANDBETWEEN(_xlpm.DOJ, TODAY()),
    _xlpm.RANDDATE
)</f>
        <v>43548</v>
      </c>
      <c r="D1544">
        <f t="shared" ca="1" si="97"/>
        <v>5</v>
      </c>
      <c r="E1544" t="s">
        <v>163</v>
      </c>
      <c r="F1544" t="s">
        <v>164</v>
      </c>
      <c r="G1544" s="9" t="s">
        <v>23</v>
      </c>
      <c r="H1544" t="s">
        <v>23</v>
      </c>
      <c r="I1544" s="6">
        <f t="shared" ca="1" si="98"/>
        <v>43551</v>
      </c>
      <c r="J1544" cm="1">
        <f t="array" aca="1" ref="J1544" ca="1">_xlfn.LET(
    _xlpm.filteredList, _xlfn._xlws.FILTER(Employee_final!$A$2:$A$205, Employee_final!$R$2:$R$205 = _xlfn.NUMBERVALUE(Tickets_final!$G1544),Employee_final!$U$2:$U$205 &gt;=1),
    _xlpm.countList, COUNTA(_xlpm.filteredList),
    IF(_xlpm.countList = 0, "",
        INDEX(_xlpm.filteredList, RANDBETWEEN(1, _xlpm.countList))
    )
)</f>
        <v>71</v>
      </c>
      <c r="K1544">
        <f t="shared" ca="1" si="99"/>
        <v>6</v>
      </c>
    </row>
    <row r="1545" spans="1:11">
      <c r="A1545">
        <v>1544</v>
      </c>
      <c r="B1545">
        <f t="shared" ca="1" si="96"/>
        <v>194</v>
      </c>
      <c r="C1545" s="6" cm="1">
        <f t="array" aca="1" ref="C1545" ca="1">_xlfn.LET(
    _xlpm.DOJ, _xlfn.XLOOKUP(Tickets_final!$B1545, Employee_final!$A$2:$A$205, Employee_final!$K$2:$K$205, 0, 1, 1),
    _xlpm.RANDDATE, RANDBETWEEN(_xlpm.DOJ, TODAY()),
    _xlpm.RANDDATE
)</f>
        <v>43670</v>
      </c>
      <c r="D1545">
        <f t="shared" ca="1" si="97"/>
        <v>194</v>
      </c>
      <c r="E1545" t="s">
        <v>165</v>
      </c>
      <c r="F1545" t="s">
        <v>166</v>
      </c>
      <c r="G1545" s="9" t="s">
        <v>23</v>
      </c>
      <c r="H1545" t="s">
        <v>23</v>
      </c>
      <c r="I1545" s="6">
        <f t="shared" ca="1" si="98"/>
        <v>43673</v>
      </c>
      <c r="J1545" cm="1">
        <f t="array" aca="1" ref="J1545" ca="1">_xlfn.LET(
    _xlpm.filteredList, _xlfn._xlws.FILTER(Employee_final!$A$2:$A$205, Employee_final!$R$2:$R$205 = _xlfn.NUMBERVALUE(Tickets_final!$G1545),Employee_final!$U$2:$U$205 &gt;=1),
    _xlpm.countList, COUNTA(_xlpm.filteredList),
    IF(_xlpm.countList = 0, "",
        INDEX(_xlpm.filteredList, RANDBETWEEN(1, _xlpm.countList))
    )
)</f>
        <v>71</v>
      </c>
      <c r="K1545">
        <f t="shared" ca="1" si="99"/>
        <v>5</v>
      </c>
    </row>
    <row r="1546" spans="1:11">
      <c r="A1546">
        <v>1545</v>
      </c>
      <c r="B1546">
        <f t="shared" ca="1" si="96"/>
        <v>189</v>
      </c>
      <c r="C1546" s="6" cm="1">
        <f t="array" aca="1" ref="C1546" ca="1">_xlfn.LET(
    _xlpm.DOJ, _xlfn.XLOOKUP(Tickets_final!$B1546, Employee_final!$A$2:$A$205, Employee_final!$K$2:$K$205, 0, 1, 1),
    _xlpm.RANDDATE, RANDBETWEEN(_xlpm.DOJ, TODAY()),
    _xlpm.RANDDATE
)</f>
        <v>44977</v>
      </c>
      <c r="D1546">
        <f t="shared" ca="1" si="97"/>
        <v>189</v>
      </c>
      <c r="E1546" t="s">
        <v>167</v>
      </c>
      <c r="F1546" t="s">
        <v>168</v>
      </c>
      <c r="G1546" s="9" t="s">
        <v>39</v>
      </c>
      <c r="H1546" t="s">
        <v>30</v>
      </c>
      <c r="I1546" s="6">
        <f t="shared" ca="1" si="98"/>
        <v>44985</v>
      </c>
      <c r="J1546" cm="1">
        <f t="array" aca="1" ref="J1546" ca="1">_xlfn.LET(
    _xlpm.filteredList, _xlfn._xlws.FILTER(Employee_final!$A$2:$A$205, Employee_final!$R$2:$R$205 = _xlfn.NUMBERVALUE(Tickets_final!$G1546),Employee_final!$U$2:$U$205 &gt;=1),
    _xlpm.countList, COUNTA(_xlpm.filteredList),
    IF(_xlpm.countList = 0, "",
        INDEX(_xlpm.filteredList, RANDBETWEEN(1, _xlpm.countList))
    )
)</f>
        <v>96</v>
      </c>
      <c r="K1546">
        <f t="shared" ca="1" si="99"/>
        <v>1</v>
      </c>
    </row>
    <row r="1547" spans="1:11">
      <c r="A1547">
        <v>1546</v>
      </c>
      <c r="B1547">
        <f t="shared" ca="1" si="96"/>
        <v>76</v>
      </c>
      <c r="C1547" s="6" cm="1">
        <f t="array" aca="1" ref="C1547" ca="1">_xlfn.LET(
    _xlpm.DOJ, _xlfn.XLOOKUP(Tickets_final!$B1547, Employee_final!$A$2:$A$205, Employee_final!$K$2:$K$205, 0, 1, 1),
    _xlpm.RANDDATE, RANDBETWEEN(_xlpm.DOJ, TODAY()),
    _xlpm.RANDDATE
)</f>
        <v>44973</v>
      </c>
      <c r="D1547">
        <f t="shared" ca="1" si="97"/>
        <v>76</v>
      </c>
      <c r="E1547" t="s">
        <v>169</v>
      </c>
      <c r="F1547" t="s">
        <v>170</v>
      </c>
      <c r="G1547" s="9" t="s">
        <v>30</v>
      </c>
      <c r="H1547" t="s">
        <v>35</v>
      </c>
      <c r="I1547" s="6">
        <f t="shared" ca="1" si="98"/>
        <v>44981</v>
      </c>
      <c r="J1547" cm="1">
        <f t="array" aca="1" ref="J1547" ca="1">_xlfn.LET(
    _xlpm.filteredList, _xlfn._xlws.FILTER(Employee_final!$A$2:$A$205, Employee_final!$R$2:$R$205 = _xlfn.NUMBERVALUE(Tickets_final!$G1547),Employee_final!$U$2:$U$205 &gt;=1),
    _xlpm.countList, COUNTA(_xlpm.filteredList),
    IF(_xlpm.countList = 0, "",
        INDEX(_xlpm.filteredList, RANDBETWEEN(1, _xlpm.countList))
    )
)</f>
        <v>173</v>
      </c>
      <c r="K1547">
        <f t="shared" ca="1" si="99"/>
        <v>2</v>
      </c>
    </row>
    <row r="1548" spans="1:11">
      <c r="A1548">
        <v>1547</v>
      </c>
      <c r="B1548">
        <f t="shared" ca="1" si="96"/>
        <v>132</v>
      </c>
      <c r="C1548" s="6" cm="1">
        <f t="array" aca="1" ref="C1548" ca="1">_xlfn.LET(
    _xlpm.DOJ, _xlfn.XLOOKUP(Tickets_final!$B1548, Employee_final!$A$2:$A$205, Employee_final!$K$2:$K$205, 0, 1, 1),
    _xlpm.RANDDATE, RANDBETWEEN(_xlpm.DOJ, TODAY()),
    _xlpm.RANDDATE
)</f>
        <v>45243</v>
      </c>
      <c r="D1548">
        <f t="shared" ca="1" si="97"/>
        <v>132</v>
      </c>
      <c r="E1548" t="s">
        <v>171</v>
      </c>
      <c r="F1548" t="s">
        <v>172</v>
      </c>
      <c r="G1548" s="9" t="s">
        <v>23</v>
      </c>
      <c r="H1548" t="s">
        <v>23</v>
      </c>
      <c r="I1548" s="6">
        <f t="shared" ca="1" si="98"/>
        <v>45249</v>
      </c>
      <c r="J1548" cm="1">
        <f t="array" aca="1" ref="J1548" ca="1">_xlfn.LET(
    _xlpm.filteredList, _xlfn._xlws.FILTER(Employee_final!$A$2:$A$205, Employee_final!$R$2:$R$205 = _xlfn.NUMBERVALUE(Tickets_final!$G1548),Employee_final!$U$2:$U$205 &gt;=1),
    _xlpm.countList, COUNTA(_xlpm.filteredList),
    IF(_xlpm.countList = 0, "",
        INDEX(_xlpm.filteredList, RANDBETWEEN(1, _xlpm.countList))
    )
)</f>
        <v>107</v>
      </c>
      <c r="K1548">
        <f t="shared" ca="1" si="99"/>
        <v>5</v>
      </c>
    </row>
    <row r="1549" spans="1:11">
      <c r="A1549">
        <v>1548</v>
      </c>
      <c r="B1549">
        <f t="shared" ca="1" si="96"/>
        <v>108</v>
      </c>
      <c r="C1549" s="6" cm="1">
        <f t="array" aca="1" ref="C1549" ca="1">_xlfn.LET(
    _xlpm.DOJ, _xlfn.XLOOKUP(Tickets_final!$B1549, Employee_final!$A$2:$A$205, Employee_final!$K$2:$K$205, 0, 1, 1),
    _xlpm.RANDDATE, RANDBETWEEN(_xlpm.DOJ, TODAY()),
    _xlpm.RANDDATE
)</f>
        <v>44510</v>
      </c>
      <c r="D1549">
        <f t="shared" ca="1" si="97"/>
        <v>108</v>
      </c>
      <c r="E1549" t="s">
        <v>173</v>
      </c>
      <c r="F1549" t="s">
        <v>174</v>
      </c>
      <c r="G1549" s="9" t="s">
        <v>39</v>
      </c>
      <c r="H1549" t="s">
        <v>19</v>
      </c>
      <c r="I1549" s="6">
        <f t="shared" ca="1" si="98"/>
        <v>44518</v>
      </c>
      <c r="J1549" cm="1">
        <f t="array" aca="1" ref="J1549" ca="1">_xlfn.LET(
    _xlpm.filteredList, _xlfn._xlws.FILTER(Employee_final!$A$2:$A$205, Employee_final!$R$2:$R$205 = _xlfn.NUMBERVALUE(Tickets_final!$G1549),Employee_final!$U$2:$U$205 &gt;=1),
    _xlpm.countList, COUNTA(_xlpm.filteredList),
    IF(_xlpm.countList = 0, "",
        INDEX(_xlpm.filteredList, RANDBETWEEN(1, _xlpm.countList))
    )
)</f>
        <v>188</v>
      </c>
      <c r="K1549">
        <f t="shared" ca="1" si="99"/>
        <v>3</v>
      </c>
    </row>
    <row r="1550" spans="1:11">
      <c r="A1550">
        <v>1549</v>
      </c>
      <c r="B1550">
        <f t="shared" ca="1" si="96"/>
        <v>94</v>
      </c>
      <c r="C1550" s="6" cm="1">
        <f t="array" aca="1" ref="C1550" ca="1">_xlfn.LET(
    _xlpm.DOJ, _xlfn.XLOOKUP(Tickets_final!$B1550, Employee_final!$A$2:$A$205, Employee_final!$K$2:$K$205, 0, 1, 1),
    _xlpm.RANDDATE, RANDBETWEEN(_xlpm.DOJ, TODAY()),
    _xlpm.RANDDATE
)</f>
        <v>45295</v>
      </c>
      <c r="D1550">
        <f t="shared" ca="1" si="97"/>
        <v>94</v>
      </c>
      <c r="E1550" t="s">
        <v>175</v>
      </c>
      <c r="F1550" t="s">
        <v>176</v>
      </c>
      <c r="G1550" s="9" t="s">
        <v>30</v>
      </c>
      <c r="H1550" t="s">
        <v>35</v>
      </c>
      <c r="I1550" s="6">
        <f t="shared" ca="1" si="98"/>
        <v>45298</v>
      </c>
      <c r="J1550" cm="1">
        <f t="array" aca="1" ref="J1550" ca="1">_xlfn.LET(
    _xlpm.filteredList, _xlfn._xlws.FILTER(Employee_final!$A$2:$A$205, Employee_final!$R$2:$R$205 = _xlfn.NUMBERVALUE(Tickets_final!$G1550),Employee_final!$U$2:$U$205 &gt;=1),
    _xlpm.countList, COUNTA(_xlpm.filteredList),
    IF(_xlpm.countList = 0, "",
        INDEX(_xlpm.filteredList, RANDBETWEEN(1, _xlpm.countList))
    )
)</f>
        <v>29</v>
      </c>
      <c r="K1550">
        <f t="shared" ca="1" si="99"/>
        <v>3</v>
      </c>
    </row>
    <row r="1551" spans="1:11">
      <c r="A1551">
        <v>1550</v>
      </c>
      <c r="B1551">
        <f t="shared" ca="1" si="96"/>
        <v>86</v>
      </c>
      <c r="C1551" s="6" cm="1">
        <f t="array" aca="1" ref="C1551" ca="1">_xlfn.LET(
    _xlpm.DOJ, _xlfn.XLOOKUP(Tickets_final!$B1551, Employee_final!$A$2:$A$205, Employee_final!$K$2:$K$205, 0, 1, 1),
    _xlpm.RANDDATE, RANDBETWEEN(_xlpm.DOJ, TODAY()),
    _xlpm.RANDDATE
)</f>
        <v>44831</v>
      </c>
      <c r="D1551">
        <f t="shared" ca="1" si="97"/>
        <v>86</v>
      </c>
      <c r="E1551" t="s">
        <v>177</v>
      </c>
      <c r="F1551" t="s">
        <v>178</v>
      </c>
      <c r="G1551" s="9" t="s">
        <v>23</v>
      </c>
      <c r="H1551" t="s">
        <v>23</v>
      </c>
      <c r="I1551" s="6">
        <f t="shared" ca="1" si="98"/>
        <v>44838</v>
      </c>
      <c r="J1551" cm="1">
        <f t="array" aca="1" ref="J1551" ca="1">_xlfn.LET(
    _xlpm.filteredList, _xlfn._xlws.FILTER(Employee_final!$A$2:$A$205, Employee_final!$R$2:$R$205 = _xlfn.NUMBERVALUE(Tickets_final!$G1551),Employee_final!$U$2:$U$205 &gt;=1),
    _xlpm.countList, COUNTA(_xlpm.filteredList),
    IF(_xlpm.countList = 0, "",
        INDEX(_xlpm.filteredList, RANDBETWEEN(1, _xlpm.countList))
    )
)</f>
        <v>71</v>
      </c>
      <c r="K1551">
        <f t="shared" ca="1" si="99"/>
        <v>3</v>
      </c>
    </row>
    <row r="1552" spans="1:11">
      <c r="A1552">
        <v>1551</v>
      </c>
      <c r="B1552">
        <f t="shared" ca="1" si="96"/>
        <v>39</v>
      </c>
      <c r="C1552" s="6" cm="1">
        <f t="array" aca="1" ref="C1552" ca="1">_xlfn.LET(
    _xlpm.DOJ, _xlfn.XLOOKUP(Tickets_final!$B1552, Employee_final!$A$2:$A$205, Employee_final!$K$2:$K$205, 0, 1, 1),
    _xlpm.RANDDATE, RANDBETWEEN(_xlpm.DOJ, TODAY()),
    _xlpm.RANDDATE
)</f>
        <v>43825</v>
      </c>
      <c r="D1552">
        <f t="shared" ca="1" si="97"/>
        <v>39</v>
      </c>
      <c r="E1552" t="s">
        <v>179</v>
      </c>
      <c r="F1552" t="s">
        <v>180</v>
      </c>
      <c r="G1552" s="9" t="s">
        <v>30</v>
      </c>
      <c r="H1552" t="s">
        <v>16</v>
      </c>
      <c r="I1552" s="6">
        <f t="shared" ca="1" si="98"/>
        <v>43833</v>
      </c>
      <c r="J1552" cm="1">
        <f t="array" aca="1" ref="J1552" ca="1">_xlfn.LET(
    _xlpm.filteredList, _xlfn._xlws.FILTER(Employee_final!$A$2:$A$205, Employee_final!$R$2:$R$205 = _xlfn.NUMBERVALUE(Tickets_final!$G1552),Employee_final!$U$2:$U$205 &gt;=1),
    _xlpm.countList, COUNTA(_xlpm.filteredList),
    IF(_xlpm.countList = 0, "",
        INDEX(_xlpm.filteredList, RANDBETWEEN(1, _xlpm.countList))
    )
)</f>
        <v>162</v>
      </c>
      <c r="K1552">
        <f t="shared" ca="1" si="99"/>
        <v>4</v>
      </c>
    </row>
    <row r="1553" spans="1:11">
      <c r="A1553">
        <v>1552</v>
      </c>
      <c r="B1553">
        <f t="shared" ca="1" si="96"/>
        <v>181</v>
      </c>
      <c r="C1553" s="6" cm="1">
        <f t="array" aca="1" ref="C1553" ca="1">_xlfn.LET(
    _xlpm.DOJ, _xlfn.XLOOKUP(Tickets_final!$B1553, Employee_final!$A$2:$A$205, Employee_final!$K$2:$K$205, 0, 1, 1),
    _xlpm.RANDDATE, RANDBETWEEN(_xlpm.DOJ, TODAY()),
    _xlpm.RANDDATE
)</f>
        <v>44362</v>
      </c>
      <c r="D1553">
        <f t="shared" ca="1" si="97"/>
        <v>181</v>
      </c>
      <c r="E1553" t="s">
        <v>181</v>
      </c>
      <c r="F1553" t="s">
        <v>182</v>
      </c>
      <c r="G1553" s="9" t="s">
        <v>19</v>
      </c>
      <c r="H1553" t="s">
        <v>46</v>
      </c>
      <c r="I1553" s="6">
        <f t="shared" ca="1" si="98"/>
        <v>44371</v>
      </c>
      <c r="J1553" cm="1">
        <f t="array" aca="1" ref="J1553" ca="1">_xlfn.LET(
    _xlpm.filteredList, _xlfn._xlws.FILTER(Employee_final!$A$2:$A$205, Employee_final!$R$2:$R$205 = _xlfn.NUMBERVALUE(Tickets_final!$G1553),Employee_final!$U$2:$U$205 &gt;=1),
    _xlpm.countList, COUNTA(_xlpm.filteredList),
    IF(_xlpm.countList = 0, "",
        INDEX(_xlpm.filteredList, RANDBETWEEN(1, _xlpm.countList))
    )
)</f>
        <v>138</v>
      </c>
      <c r="K1553">
        <f t="shared" ca="1" si="99"/>
        <v>6</v>
      </c>
    </row>
    <row r="1554" spans="1:11">
      <c r="A1554">
        <v>1553</v>
      </c>
      <c r="B1554">
        <f t="shared" ca="1" si="96"/>
        <v>37</v>
      </c>
      <c r="C1554" s="6" cm="1">
        <f t="array" aca="1" ref="C1554" ca="1">_xlfn.LET(
    _xlpm.DOJ, _xlfn.XLOOKUP(Tickets_final!$B1554, Employee_final!$A$2:$A$205, Employee_final!$K$2:$K$205, 0, 1, 1),
    _xlpm.RANDDATE, RANDBETWEEN(_xlpm.DOJ, TODAY()),
    _xlpm.RANDDATE
)</f>
        <v>43765</v>
      </c>
      <c r="D1554">
        <f t="shared" ca="1" si="97"/>
        <v>37</v>
      </c>
      <c r="E1554" t="s">
        <v>183</v>
      </c>
      <c r="F1554" t="s">
        <v>184</v>
      </c>
      <c r="G1554" s="9" t="s">
        <v>23</v>
      </c>
      <c r="H1554" t="s">
        <v>23</v>
      </c>
      <c r="I1554" s="6">
        <f t="shared" ca="1" si="98"/>
        <v>43768</v>
      </c>
      <c r="J1554" cm="1">
        <f t="array" aca="1" ref="J1554" ca="1">_xlfn.LET(
    _xlpm.filteredList, _xlfn._xlws.FILTER(Employee_final!$A$2:$A$205, Employee_final!$R$2:$R$205 = _xlfn.NUMBERVALUE(Tickets_final!$G1554),Employee_final!$U$2:$U$205 &gt;=1),
    _xlpm.countList, COUNTA(_xlpm.filteredList),
    IF(_xlpm.countList = 0, "",
        INDEX(_xlpm.filteredList, RANDBETWEEN(1, _xlpm.countList))
    )
)</f>
        <v>150</v>
      </c>
      <c r="K1554">
        <f t="shared" ca="1" si="99"/>
        <v>2</v>
      </c>
    </row>
    <row r="1555" spans="1:11">
      <c r="A1555">
        <v>1554</v>
      </c>
      <c r="B1555">
        <f t="shared" ca="1" si="96"/>
        <v>16</v>
      </c>
      <c r="C1555" s="6" cm="1">
        <f t="array" aca="1" ref="C1555" ca="1">_xlfn.LET(
    _xlpm.DOJ, _xlfn.XLOOKUP(Tickets_final!$B1555, Employee_final!$A$2:$A$205, Employee_final!$K$2:$K$205, 0, 1, 1),
    _xlpm.RANDDATE, RANDBETWEEN(_xlpm.DOJ, TODAY()),
    _xlpm.RANDDATE
)</f>
        <v>45281</v>
      </c>
      <c r="D1555">
        <f t="shared" ca="1" si="97"/>
        <v>16</v>
      </c>
      <c r="E1555" t="s">
        <v>185</v>
      </c>
      <c r="F1555" t="s">
        <v>186</v>
      </c>
      <c r="G1555" s="9" t="s">
        <v>39</v>
      </c>
      <c r="H1555" t="s">
        <v>30</v>
      </c>
      <c r="I1555" s="6">
        <f t="shared" ca="1" si="98"/>
        <v>45284</v>
      </c>
      <c r="J1555" cm="1">
        <f t="array" aca="1" ref="J1555" ca="1">_xlfn.LET(
    _xlpm.filteredList, _xlfn._xlws.FILTER(Employee_final!$A$2:$A$205, Employee_final!$R$2:$R$205 = _xlfn.NUMBERVALUE(Tickets_final!$G1555),Employee_final!$U$2:$U$205 &gt;=1),
    _xlpm.countList, COUNTA(_xlpm.filteredList),
    IF(_xlpm.countList = 0, "",
        INDEX(_xlpm.filteredList, RANDBETWEEN(1, _xlpm.countList))
    )
)</f>
        <v>184</v>
      </c>
      <c r="K1555">
        <f t="shared" ca="1" si="99"/>
        <v>6</v>
      </c>
    </row>
    <row r="1556" spans="1:11">
      <c r="A1556">
        <v>1555</v>
      </c>
      <c r="B1556">
        <f t="shared" ca="1" si="96"/>
        <v>50</v>
      </c>
      <c r="C1556" s="6" cm="1">
        <f t="array" aca="1" ref="C1556" ca="1">_xlfn.LET(
    _xlpm.DOJ, _xlfn.XLOOKUP(Tickets_final!$B1556, Employee_final!$A$2:$A$205, Employee_final!$K$2:$K$205, 0, 1, 1),
    _xlpm.RANDDATE, RANDBETWEEN(_xlpm.DOJ, TODAY()),
    _xlpm.RANDDATE
)</f>
        <v>44224</v>
      </c>
      <c r="D1556">
        <f t="shared" ca="1" si="97"/>
        <v>32</v>
      </c>
      <c r="E1556" t="s">
        <v>187</v>
      </c>
      <c r="F1556" t="s">
        <v>188</v>
      </c>
      <c r="G1556" s="9" t="s">
        <v>30</v>
      </c>
      <c r="H1556" t="s">
        <v>31</v>
      </c>
      <c r="I1556" s="6">
        <f t="shared" ca="1" si="98"/>
        <v>44232</v>
      </c>
      <c r="J1556" cm="1">
        <f t="array" aca="1" ref="J1556" ca="1">_xlfn.LET(
    _xlpm.filteredList, _xlfn._xlws.FILTER(Employee_final!$A$2:$A$205, Employee_final!$R$2:$R$205 = _xlfn.NUMBERVALUE(Tickets_final!$G1556),Employee_final!$U$2:$U$205 &gt;=1),
    _xlpm.countList, COUNTA(_xlpm.filteredList),
    IF(_xlpm.countList = 0, "",
        INDEX(_xlpm.filteredList, RANDBETWEEN(1, _xlpm.countList))
    )
)</f>
        <v>128</v>
      </c>
      <c r="K1556">
        <f t="shared" ca="1" si="99"/>
        <v>4</v>
      </c>
    </row>
    <row r="1557" spans="1:11">
      <c r="A1557">
        <v>1556</v>
      </c>
      <c r="B1557">
        <f t="shared" ca="1" si="96"/>
        <v>127</v>
      </c>
      <c r="C1557" s="6" cm="1">
        <f t="array" aca="1" ref="C1557" ca="1">_xlfn.LET(
    _xlpm.DOJ, _xlfn.XLOOKUP(Tickets_final!$B1557, Employee_final!$A$2:$A$205, Employee_final!$K$2:$K$205, 0, 1, 1),
    _xlpm.RANDDATE, RANDBETWEEN(_xlpm.DOJ, TODAY()),
    _xlpm.RANDDATE
)</f>
        <v>44915</v>
      </c>
      <c r="D1557">
        <f t="shared" ca="1" si="97"/>
        <v>127</v>
      </c>
      <c r="E1557" t="s">
        <v>189</v>
      </c>
      <c r="F1557" t="s">
        <v>190</v>
      </c>
      <c r="G1557" s="9" t="s">
        <v>23</v>
      </c>
      <c r="H1557" t="s">
        <v>23</v>
      </c>
      <c r="I1557" s="6">
        <f t="shared" ca="1" si="98"/>
        <v>44920</v>
      </c>
      <c r="J1557" cm="1">
        <f t="array" aca="1" ref="J1557" ca="1">_xlfn.LET(
    _xlpm.filteredList, _xlfn._xlws.FILTER(Employee_final!$A$2:$A$205, Employee_final!$R$2:$R$205 = _xlfn.NUMBERVALUE(Tickets_final!$G1557),Employee_final!$U$2:$U$205 &gt;=1),
    _xlpm.countList, COUNTA(_xlpm.filteredList),
    IF(_xlpm.countList = 0, "",
        INDEX(_xlpm.filteredList, RANDBETWEEN(1, _xlpm.countList))
    )
)</f>
        <v>191</v>
      </c>
      <c r="K1557">
        <f t="shared" ca="1" si="99"/>
        <v>5</v>
      </c>
    </row>
    <row r="1558" spans="1:11">
      <c r="A1558">
        <v>1557</v>
      </c>
      <c r="B1558">
        <f t="shared" ca="1" si="96"/>
        <v>108</v>
      </c>
      <c r="C1558" s="6" cm="1">
        <f t="array" aca="1" ref="C1558" ca="1">_xlfn.LET(
    _xlpm.DOJ, _xlfn.XLOOKUP(Tickets_final!$B1558, Employee_final!$A$2:$A$205, Employee_final!$K$2:$K$205, 0, 1, 1),
    _xlpm.RANDDATE, RANDBETWEEN(_xlpm.DOJ, TODAY()),
    _xlpm.RANDDATE
)</f>
        <v>44495</v>
      </c>
      <c r="D1558">
        <f t="shared" ca="1" si="97"/>
        <v>108</v>
      </c>
      <c r="E1558" t="s">
        <v>191</v>
      </c>
      <c r="F1558" t="s">
        <v>192</v>
      </c>
      <c r="G1558" s="9" t="s">
        <v>39</v>
      </c>
      <c r="H1558" t="s">
        <v>30</v>
      </c>
      <c r="I1558" s="6">
        <f t="shared" ca="1" si="98"/>
        <v>44503</v>
      </c>
      <c r="J1558" cm="1">
        <f t="array" aca="1" ref="J1558" ca="1">_xlfn.LET(
    _xlpm.filteredList, _xlfn._xlws.FILTER(Employee_final!$A$2:$A$205, Employee_final!$R$2:$R$205 = _xlfn.NUMBERVALUE(Tickets_final!$G1558),Employee_final!$U$2:$U$205 &gt;=1),
    _xlpm.countList, COUNTA(_xlpm.filteredList),
    IF(_xlpm.countList = 0, "",
        INDEX(_xlpm.filteredList, RANDBETWEEN(1, _xlpm.countList))
    )
)</f>
        <v>21</v>
      </c>
      <c r="K1558">
        <f t="shared" ca="1" si="99"/>
        <v>4</v>
      </c>
    </row>
    <row r="1559" spans="1:11">
      <c r="A1559">
        <v>1558</v>
      </c>
      <c r="B1559">
        <f t="shared" ca="1" si="96"/>
        <v>3</v>
      </c>
      <c r="C1559" s="6" cm="1">
        <f t="array" aca="1" ref="C1559" ca="1">_xlfn.LET(
    _xlpm.DOJ, _xlfn.XLOOKUP(Tickets_final!$B1559, Employee_final!$A$2:$A$205, Employee_final!$K$2:$K$205, 0, 1, 1),
    _xlpm.RANDDATE, RANDBETWEEN(_xlpm.DOJ, TODAY()),
    _xlpm.RANDDATE
)</f>
        <v>44909</v>
      </c>
      <c r="D1559">
        <f t="shared" ca="1" si="97"/>
        <v>3</v>
      </c>
      <c r="E1559" t="s">
        <v>193</v>
      </c>
      <c r="F1559" t="s">
        <v>194</v>
      </c>
      <c r="G1559" s="9" t="s">
        <v>30</v>
      </c>
      <c r="H1559" t="s">
        <v>16</v>
      </c>
      <c r="I1559" s="6">
        <f t="shared" ca="1" si="98"/>
        <v>44911</v>
      </c>
      <c r="J1559" cm="1">
        <f t="array" aca="1" ref="J1559" ca="1">_xlfn.LET(
    _xlpm.filteredList, _xlfn._xlws.FILTER(Employee_final!$A$2:$A$205, Employee_final!$R$2:$R$205 = _xlfn.NUMBERVALUE(Tickets_final!$G1559),Employee_final!$U$2:$U$205 &gt;=1),
    _xlpm.countList, COUNTA(_xlpm.filteredList),
    IF(_xlpm.countList = 0, "",
        INDEX(_xlpm.filteredList, RANDBETWEEN(1, _xlpm.countList))
    )
)</f>
        <v>139</v>
      </c>
      <c r="K1559">
        <f t="shared" ca="1" si="99"/>
        <v>6</v>
      </c>
    </row>
    <row r="1560" spans="1:11">
      <c r="A1560">
        <v>1559</v>
      </c>
      <c r="B1560">
        <f t="shared" ca="1" si="96"/>
        <v>145</v>
      </c>
      <c r="C1560" s="6" cm="1">
        <f t="array" aca="1" ref="C1560" ca="1">_xlfn.LET(
    _xlpm.DOJ, _xlfn.XLOOKUP(Tickets_final!$B1560, Employee_final!$A$2:$A$205, Employee_final!$K$2:$K$205, 0, 1, 1),
    _xlpm.RANDDATE, RANDBETWEEN(_xlpm.DOJ, TODAY()),
    _xlpm.RANDDATE
)</f>
        <v>45492</v>
      </c>
      <c r="D1560">
        <f t="shared" ca="1" si="97"/>
        <v>145</v>
      </c>
      <c r="E1560" t="s">
        <v>195</v>
      </c>
      <c r="F1560" t="s">
        <v>196</v>
      </c>
      <c r="G1560" s="9" t="s">
        <v>23</v>
      </c>
      <c r="H1560" t="s">
        <v>39</v>
      </c>
      <c r="I1560" s="6">
        <f t="shared" ca="1" si="98"/>
        <v>45494</v>
      </c>
      <c r="J1560" cm="1">
        <f t="array" aca="1" ref="J1560" ca="1">_xlfn.LET(
    _xlpm.filteredList, _xlfn._xlws.FILTER(Employee_final!$A$2:$A$205, Employee_final!$R$2:$R$205 = _xlfn.NUMBERVALUE(Tickets_final!$G1560),Employee_final!$U$2:$U$205 &gt;=1),
    _xlpm.countList, COUNTA(_xlpm.filteredList),
    IF(_xlpm.countList = 0, "",
        INDEX(_xlpm.filteredList, RANDBETWEEN(1, _xlpm.countList))
    )
)</f>
        <v>169</v>
      </c>
      <c r="K1560">
        <f t="shared" ca="1" si="99"/>
        <v>1</v>
      </c>
    </row>
    <row r="1561" spans="1:11">
      <c r="A1561">
        <v>1560</v>
      </c>
      <c r="B1561">
        <f t="shared" ca="1" si="96"/>
        <v>10</v>
      </c>
      <c r="C1561" s="6" cm="1">
        <f t="array" aca="1" ref="C1561" ca="1">_xlfn.LET(
    _xlpm.DOJ, _xlfn.XLOOKUP(Tickets_final!$B1561, Employee_final!$A$2:$A$205, Employee_final!$K$2:$K$205, 0, 1, 1),
    _xlpm.RANDDATE, RANDBETWEEN(_xlpm.DOJ, TODAY()),
    _xlpm.RANDDATE
)</f>
        <v>45284</v>
      </c>
      <c r="D1561">
        <f t="shared" ca="1" si="97"/>
        <v>89</v>
      </c>
      <c r="E1561" t="s">
        <v>197</v>
      </c>
      <c r="F1561" t="s">
        <v>198</v>
      </c>
      <c r="G1561" s="9" t="s">
        <v>19</v>
      </c>
      <c r="H1561" t="s">
        <v>46</v>
      </c>
      <c r="I1561" s="6">
        <f t="shared" ca="1" si="98"/>
        <v>45289</v>
      </c>
      <c r="J1561" cm="1">
        <f t="array" aca="1" ref="J1561" ca="1">_xlfn.LET(
    _xlpm.filteredList, _xlfn._xlws.FILTER(Employee_final!$A$2:$A$205, Employee_final!$R$2:$R$205 = _xlfn.NUMBERVALUE(Tickets_final!$G1561),Employee_final!$U$2:$U$205 &gt;=1),
    _xlpm.countList, COUNTA(_xlpm.filteredList),
    IF(_xlpm.countList = 0, "",
        INDEX(_xlpm.filteredList, RANDBETWEEN(1, _xlpm.countList))
    )
)</f>
        <v>75</v>
      </c>
      <c r="K1561">
        <f t="shared" ca="1" si="99"/>
        <v>3</v>
      </c>
    </row>
    <row r="1562" spans="1:11">
      <c r="A1562">
        <v>1561</v>
      </c>
      <c r="B1562">
        <f t="shared" ca="1" si="96"/>
        <v>193</v>
      </c>
      <c r="C1562" s="6" cm="1">
        <f t="array" aca="1" ref="C1562" ca="1">_xlfn.LET(
    _xlpm.DOJ, _xlfn.XLOOKUP(Tickets_final!$B1562, Employee_final!$A$2:$A$205, Employee_final!$K$2:$K$205, 0, 1, 1),
    _xlpm.RANDDATE, RANDBETWEEN(_xlpm.DOJ, TODAY()),
    _xlpm.RANDDATE
)</f>
        <v>44570</v>
      </c>
      <c r="D1562">
        <f t="shared" ca="1" si="97"/>
        <v>193</v>
      </c>
      <c r="E1562" t="s">
        <v>199</v>
      </c>
      <c r="F1562" t="s">
        <v>200</v>
      </c>
      <c r="G1562" s="9" t="s">
        <v>23</v>
      </c>
      <c r="H1562" t="s">
        <v>39</v>
      </c>
      <c r="I1562" s="6">
        <f t="shared" ca="1" si="98"/>
        <v>44576</v>
      </c>
      <c r="J1562" cm="1">
        <f t="array" aca="1" ref="J1562" ca="1">_xlfn.LET(
    _xlpm.filteredList, _xlfn._xlws.FILTER(Employee_final!$A$2:$A$205, Employee_final!$R$2:$R$205 = _xlfn.NUMBERVALUE(Tickets_final!$G1562),Employee_final!$U$2:$U$205 &gt;=1),
    _xlpm.countList, COUNTA(_xlpm.filteredList),
    IF(_xlpm.countList = 0, "",
        INDEX(_xlpm.filteredList, RANDBETWEEN(1, _xlpm.countList))
    )
)</f>
        <v>23</v>
      </c>
      <c r="K1562">
        <f t="shared" ca="1" si="99"/>
        <v>4</v>
      </c>
    </row>
    <row r="1563" spans="1:11">
      <c r="A1563">
        <v>1562</v>
      </c>
      <c r="B1563">
        <f t="shared" ca="1" si="96"/>
        <v>75</v>
      </c>
      <c r="C1563" s="6" cm="1">
        <f t="array" aca="1" ref="C1563" ca="1">_xlfn.LET(
    _xlpm.DOJ, _xlfn.XLOOKUP(Tickets_final!$B1563, Employee_final!$A$2:$A$205, Employee_final!$K$2:$K$205, 0, 1, 1),
    _xlpm.RANDDATE, RANDBETWEEN(_xlpm.DOJ, TODAY()),
    _xlpm.RANDDATE
)</f>
        <v>43683</v>
      </c>
      <c r="D1563">
        <f t="shared" ca="1" si="97"/>
        <v>75</v>
      </c>
      <c r="E1563" t="s">
        <v>201</v>
      </c>
      <c r="F1563" t="s">
        <v>202</v>
      </c>
      <c r="G1563" s="9" t="s">
        <v>39</v>
      </c>
      <c r="H1563" t="s">
        <v>30</v>
      </c>
      <c r="I1563" s="6">
        <f t="shared" ca="1" si="98"/>
        <v>43685</v>
      </c>
      <c r="J1563" cm="1">
        <f t="array" aca="1" ref="J1563" ca="1">_xlfn.LET(
    _xlpm.filteredList, _xlfn._xlws.FILTER(Employee_final!$A$2:$A$205, Employee_final!$R$2:$R$205 = _xlfn.NUMBERVALUE(Tickets_final!$G1563),Employee_final!$U$2:$U$205 &gt;=1),
    _xlpm.countList, COUNTA(_xlpm.filteredList),
    IF(_xlpm.countList = 0, "",
        INDEX(_xlpm.filteredList, RANDBETWEEN(1, _xlpm.countList))
    )
)</f>
        <v>49</v>
      </c>
      <c r="K1563">
        <f t="shared" ca="1" si="99"/>
        <v>3</v>
      </c>
    </row>
    <row r="1564" spans="1:11">
      <c r="A1564">
        <v>1563</v>
      </c>
      <c r="B1564">
        <f t="shared" ca="1" si="96"/>
        <v>178</v>
      </c>
      <c r="C1564" s="6" cm="1">
        <f t="array" aca="1" ref="C1564" ca="1">_xlfn.LET(
    _xlpm.DOJ, _xlfn.XLOOKUP(Tickets_final!$B1564, Employee_final!$A$2:$A$205, Employee_final!$K$2:$K$205, 0, 1, 1),
    _xlpm.RANDDATE, RANDBETWEEN(_xlpm.DOJ, TODAY()),
    _xlpm.RANDDATE
)</f>
        <v>44391</v>
      </c>
      <c r="D1564">
        <f t="shared" ca="1" si="97"/>
        <v>178</v>
      </c>
      <c r="E1564" t="s">
        <v>203</v>
      </c>
      <c r="F1564" t="s">
        <v>204</v>
      </c>
      <c r="G1564" s="9" t="s">
        <v>30</v>
      </c>
      <c r="H1564" t="s">
        <v>35</v>
      </c>
      <c r="I1564" s="6">
        <f t="shared" ca="1" si="98"/>
        <v>44399</v>
      </c>
      <c r="J1564" cm="1">
        <f t="array" aca="1" ref="J1564" ca="1">_xlfn.LET(
    _xlpm.filteredList, _xlfn._xlws.FILTER(Employee_final!$A$2:$A$205, Employee_final!$R$2:$R$205 = _xlfn.NUMBERVALUE(Tickets_final!$G1564),Employee_final!$U$2:$U$205 &gt;=1),
    _xlpm.countList, COUNTA(_xlpm.filteredList),
    IF(_xlpm.countList = 0, "",
        INDEX(_xlpm.filteredList, RANDBETWEEN(1, _xlpm.countList))
    )
)</f>
        <v>69</v>
      </c>
      <c r="K1564">
        <f t="shared" ca="1" si="99"/>
        <v>2</v>
      </c>
    </row>
    <row r="1565" spans="1:11">
      <c r="A1565">
        <v>1564</v>
      </c>
      <c r="B1565">
        <f t="shared" ca="1" si="96"/>
        <v>6</v>
      </c>
      <c r="C1565" s="6" cm="1">
        <f t="array" aca="1" ref="C1565" ca="1">_xlfn.LET(
    _xlpm.DOJ, _xlfn.XLOOKUP(Tickets_final!$B1565, Employee_final!$A$2:$A$205, Employee_final!$K$2:$K$205, 0, 1, 1),
    _xlpm.RANDDATE, RANDBETWEEN(_xlpm.DOJ, TODAY()),
    _xlpm.RANDDATE
)</f>
        <v>44447</v>
      </c>
      <c r="D1565">
        <f t="shared" ca="1" si="97"/>
        <v>6</v>
      </c>
      <c r="E1565" t="s">
        <v>205</v>
      </c>
      <c r="F1565" t="s">
        <v>206</v>
      </c>
      <c r="G1565" s="9" t="s">
        <v>23</v>
      </c>
      <c r="H1565" t="s">
        <v>23</v>
      </c>
      <c r="I1565" s="6">
        <f t="shared" ca="1" si="98"/>
        <v>44449</v>
      </c>
      <c r="J1565" cm="1">
        <f t="array" aca="1" ref="J1565" ca="1">_xlfn.LET(
    _xlpm.filteredList, _xlfn._xlws.FILTER(Employee_final!$A$2:$A$205, Employee_final!$R$2:$R$205 = _xlfn.NUMBERVALUE(Tickets_final!$G1565),Employee_final!$U$2:$U$205 &gt;=1),
    _xlpm.countList, COUNTA(_xlpm.filteredList),
    IF(_xlpm.countList = 0, "",
        INDEX(_xlpm.filteredList, RANDBETWEEN(1, _xlpm.countList))
    )
)</f>
        <v>104</v>
      </c>
      <c r="K1565">
        <f t="shared" ca="1" si="99"/>
        <v>5</v>
      </c>
    </row>
    <row r="1566" spans="1:11">
      <c r="A1566">
        <v>1565</v>
      </c>
      <c r="B1566">
        <f t="shared" ca="1" si="96"/>
        <v>27</v>
      </c>
      <c r="C1566" s="6" cm="1">
        <f t="array" aca="1" ref="C1566" ca="1">_xlfn.LET(
    _xlpm.DOJ, _xlfn.XLOOKUP(Tickets_final!$B1566, Employee_final!$A$2:$A$205, Employee_final!$K$2:$K$205, 0, 1, 1),
    _xlpm.RANDDATE, RANDBETWEEN(_xlpm.DOJ, TODAY()),
    _xlpm.RANDDATE
)</f>
        <v>45600</v>
      </c>
      <c r="D1566">
        <f t="shared" ca="1" si="97"/>
        <v>27</v>
      </c>
      <c r="E1566" t="s">
        <v>207</v>
      </c>
      <c r="F1566" t="s">
        <v>136</v>
      </c>
      <c r="G1566" s="9" t="s">
        <v>39</v>
      </c>
      <c r="H1566" t="s">
        <v>19</v>
      </c>
      <c r="I1566" s="6">
        <f t="shared" ca="1" si="98"/>
        <v>45607</v>
      </c>
      <c r="J1566" cm="1">
        <f t="array" aca="1" ref="J1566" ca="1">_xlfn.LET(
    _xlpm.filteredList, _xlfn._xlws.FILTER(Employee_final!$A$2:$A$205, Employee_final!$R$2:$R$205 = _xlfn.NUMBERVALUE(Tickets_final!$G1566),Employee_final!$U$2:$U$205 &gt;=1),
    _xlpm.countList, COUNTA(_xlpm.filteredList),
    IF(_xlpm.countList = 0, "",
        INDEX(_xlpm.filteredList, RANDBETWEEN(1, _xlpm.countList))
    )
)</f>
        <v>80</v>
      </c>
      <c r="K1566">
        <f t="shared" ca="1" si="99"/>
        <v>6</v>
      </c>
    </row>
    <row r="1567" spans="1:11">
      <c r="A1567">
        <v>1566</v>
      </c>
      <c r="B1567">
        <f t="shared" ca="1" si="96"/>
        <v>195</v>
      </c>
      <c r="C1567" s="6" cm="1">
        <f t="array" aca="1" ref="C1567" ca="1">_xlfn.LET(
    _xlpm.DOJ, _xlfn.XLOOKUP(Tickets_final!$B1567, Employee_final!$A$2:$A$205, Employee_final!$K$2:$K$205, 0, 1, 1),
    _xlpm.RANDDATE, RANDBETWEEN(_xlpm.DOJ, TODAY()),
    _xlpm.RANDDATE
)</f>
        <v>45265</v>
      </c>
      <c r="D1567">
        <f t="shared" ca="1" si="97"/>
        <v>195</v>
      </c>
      <c r="E1567" t="s">
        <v>208</v>
      </c>
      <c r="F1567" t="s">
        <v>209</v>
      </c>
      <c r="G1567" s="9" t="s">
        <v>39</v>
      </c>
      <c r="H1567" t="s">
        <v>30</v>
      </c>
      <c r="I1567" s="6">
        <f t="shared" ca="1" si="98"/>
        <v>45272</v>
      </c>
      <c r="J1567" cm="1">
        <f t="array" aca="1" ref="J1567" ca="1">_xlfn.LET(
    _xlpm.filteredList, _xlfn._xlws.FILTER(Employee_final!$A$2:$A$205, Employee_final!$R$2:$R$205 = _xlfn.NUMBERVALUE(Tickets_final!$G1567),Employee_final!$U$2:$U$205 &gt;=1),
    _xlpm.countList, COUNTA(_xlpm.filteredList),
    IF(_xlpm.countList = 0, "",
        INDEX(_xlpm.filteredList, RANDBETWEEN(1, _xlpm.countList))
    )
)</f>
        <v>120</v>
      </c>
      <c r="K1567">
        <f t="shared" ca="1" si="99"/>
        <v>1</v>
      </c>
    </row>
    <row r="1568" spans="1:11">
      <c r="A1568">
        <v>1567</v>
      </c>
      <c r="B1568">
        <f t="shared" ca="1" si="96"/>
        <v>143</v>
      </c>
      <c r="C1568" s="6" cm="1">
        <f t="array" aca="1" ref="C1568" ca="1">_xlfn.LET(
    _xlpm.DOJ, _xlfn.XLOOKUP(Tickets_final!$B1568, Employee_final!$A$2:$A$205, Employee_final!$K$2:$K$205, 0, 1, 1),
    _xlpm.RANDDATE, RANDBETWEEN(_xlpm.DOJ, TODAY()),
    _xlpm.RANDDATE
)</f>
        <v>44491</v>
      </c>
      <c r="D1568">
        <f t="shared" ca="1" si="97"/>
        <v>143</v>
      </c>
      <c r="E1568" t="s">
        <v>210</v>
      </c>
      <c r="F1568" t="s">
        <v>211</v>
      </c>
      <c r="G1568" s="9" t="s">
        <v>30</v>
      </c>
      <c r="H1568" t="s">
        <v>35</v>
      </c>
      <c r="I1568" s="6">
        <f t="shared" ca="1" si="98"/>
        <v>44494</v>
      </c>
      <c r="J1568" cm="1">
        <f t="array" aca="1" ref="J1568" ca="1">_xlfn.LET(
    _xlpm.filteredList, _xlfn._xlws.FILTER(Employee_final!$A$2:$A$205, Employee_final!$R$2:$R$205 = _xlfn.NUMBERVALUE(Tickets_final!$G1568),Employee_final!$U$2:$U$205 &gt;=1),
    _xlpm.countList, COUNTA(_xlpm.filteredList),
    IF(_xlpm.countList = 0, "",
        INDEX(_xlpm.filteredList, RANDBETWEEN(1, _xlpm.countList))
    )
)</f>
        <v>134</v>
      </c>
      <c r="K1568">
        <f t="shared" ca="1" si="99"/>
        <v>3</v>
      </c>
    </row>
    <row r="1569" spans="1:11">
      <c r="A1569">
        <v>1568</v>
      </c>
      <c r="B1569">
        <f t="shared" ca="1" si="96"/>
        <v>200</v>
      </c>
      <c r="C1569" s="6" cm="1">
        <f t="array" aca="1" ref="C1569" ca="1">_xlfn.LET(
    _xlpm.DOJ, _xlfn.XLOOKUP(Tickets_final!$B1569, Employee_final!$A$2:$A$205, Employee_final!$K$2:$K$205, 0, 1, 1),
    _xlpm.RANDDATE, RANDBETWEEN(_xlpm.DOJ, TODAY()),
    _xlpm.RANDDATE
)</f>
        <v>45652</v>
      </c>
      <c r="D1569">
        <f t="shared" ca="1" si="97"/>
        <v>157</v>
      </c>
      <c r="E1569" t="s">
        <v>212</v>
      </c>
      <c r="F1569" t="s">
        <v>213</v>
      </c>
      <c r="G1569" s="9" t="s">
        <v>23</v>
      </c>
      <c r="H1569" t="s">
        <v>39</v>
      </c>
      <c r="I1569" s="6">
        <f t="shared" ca="1" si="98"/>
        <v>45657</v>
      </c>
      <c r="J1569" cm="1">
        <f t="array" aca="1" ref="J1569" ca="1">_xlfn.LET(
    _xlpm.filteredList, _xlfn._xlws.FILTER(Employee_final!$A$2:$A$205, Employee_final!$R$2:$R$205 = _xlfn.NUMBERVALUE(Tickets_final!$G1569),Employee_final!$U$2:$U$205 &gt;=1),
    _xlpm.countList, COUNTA(_xlpm.filteredList),
    IF(_xlpm.countList = 0, "",
        INDEX(_xlpm.filteredList, RANDBETWEEN(1, _xlpm.countList))
    )
)</f>
        <v>78</v>
      </c>
      <c r="K1569">
        <f t="shared" ca="1" si="99"/>
        <v>6</v>
      </c>
    </row>
    <row r="1570" spans="1:11">
      <c r="A1570">
        <v>1569</v>
      </c>
      <c r="B1570">
        <f t="shared" ca="1" si="96"/>
        <v>116</v>
      </c>
      <c r="C1570" s="6" cm="1">
        <f t="array" aca="1" ref="C1570" ca="1">_xlfn.LET(
    _xlpm.DOJ, _xlfn.XLOOKUP(Tickets_final!$B1570, Employee_final!$A$2:$A$205, Employee_final!$K$2:$K$205, 0, 1, 1),
    _xlpm.RANDDATE, RANDBETWEEN(_xlpm.DOJ, TODAY()),
    _xlpm.RANDDATE
)</f>
        <v>45072</v>
      </c>
      <c r="D1570">
        <f t="shared" ca="1" si="97"/>
        <v>116</v>
      </c>
      <c r="E1570" t="s">
        <v>214</v>
      </c>
      <c r="F1570" t="s">
        <v>215</v>
      </c>
      <c r="G1570" s="9" t="s">
        <v>39</v>
      </c>
      <c r="H1570" t="s">
        <v>30</v>
      </c>
      <c r="I1570" s="6">
        <f t="shared" ca="1" si="98"/>
        <v>45077</v>
      </c>
      <c r="J1570" cm="1">
        <f t="array" aca="1" ref="J1570" ca="1">_xlfn.LET(
    _xlpm.filteredList, _xlfn._xlws.FILTER(Employee_final!$A$2:$A$205, Employee_final!$R$2:$R$205 = _xlfn.NUMBERVALUE(Tickets_final!$G1570),Employee_final!$U$2:$U$205 &gt;=1),
    _xlpm.countList, COUNTA(_xlpm.filteredList),
    IF(_xlpm.countList = 0, "",
        INDEX(_xlpm.filteredList, RANDBETWEEN(1, _xlpm.countList))
    )
)</f>
        <v>141</v>
      </c>
      <c r="K1570">
        <f t="shared" ca="1" si="99"/>
        <v>3</v>
      </c>
    </row>
    <row r="1571" spans="1:11">
      <c r="A1571">
        <v>1570</v>
      </c>
      <c r="B1571">
        <f t="shared" ca="1" si="96"/>
        <v>176</v>
      </c>
      <c r="C1571" s="6" cm="1">
        <f t="array" aca="1" ref="C1571" ca="1">_xlfn.LET(
    _xlpm.DOJ, _xlfn.XLOOKUP(Tickets_final!$B1571, Employee_final!$A$2:$A$205, Employee_final!$K$2:$K$205, 0, 1, 1),
    _xlpm.RANDDATE, RANDBETWEEN(_xlpm.DOJ, TODAY()),
    _xlpm.RANDDATE
)</f>
        <v>45739</v>
      </c>
      <c r="D1571">
        <f t="shared" ca="1" si="97"/>
        <v>176</v>
      </c>
      <c r="E1571" t="s">
        <v>216</v>
      </c>
      <c r="F1571" t="s">
        <v>217</v>
      </c>
      <c r="G1571" s="9" t="s">
        <v>30</v>
      </c>
      <c r="H1571" t="s">
        <v>16</v>
      </c>
      <c r="I1571" s="6">
        <f t="shared" ca="1" si="98"/>
        <v>45747</v>
      </c>
      <c r="J1571" cm="1">
        <f t="array" aca="1" ref="J1571" ca="1">_xlfn.LET(
    _xlpm.filteredList, _xlfn._xlws.FILTER(Employee_final!$A$2:$A$205, Employee_final!$R$2:$R$205 = _xlfn.NUMBERVALUE(Tickets_final!$G1571),Employee_final!$U$2:$U$205 &gt;=1),
    _xlpm.countList, COUNTA(_xlpm.filteredList),
    IF(_xlpm.countList = 0, "",
        INDEX(_xlpm.filteredList, RANDBETWEEN(1, _xlpm.countList))
    )
)</f>
        <v>134</v>
      </c>
      <c r="K1571">
        <f t="shared" ca="1" si="99"/>
        <v>6</v>
      </c>
    </row>
    <row r="1572" spans="1:11">
      <c r="A1572">
        <v>1571</v>
      </c>
      <c r="B1572">
        <f t="shared" ca="1" si="96"/>
        <v>116</v>
      </c>
      <c r="C1572" s="6" cm="1">
        <f t="array" aca="1" ref="C1572" ca="1">_xlfn.LET(
    _xlpm.DOJ, _xlfn.XLOOKUP(Tickets_final!$B1572, Employee_final!$A$2:$A$205, Employee_final!$K$2:$K$205, 0, 1, 1),
    _xlpm.RANDDATE, RANDBETWEEN(_xlpm.DOJ, TODAY()),
    _xlpm.RANDDATE
)</f>
        <v>45045</v>
      </c>
      <c r="D1572">
        <f t="shared" ca="1" si="97"/>
        <v>116</v>
      </c>
      <c r="E1572" t="s">
        <v>218</v>
      </c>
      <c r="F1572" t="s">
        <v>219</v>
      </c>
      <c r="G1572" s="9" t="s">
        <v>23</v>
      </c>
      <c r="H1572" t="s">
        <v>23</v>
      </c>
      <c r="I1572" s="6">
        <f t="shared" ca="1" si="98"/>
        <v>45051</v>
      </c>
      <c r="J1572" cm="1">
        <f t="array" aca="1" ref="J1572" ca="1">_xlfn.LET(
    _xlpm.filteredList, _xlfn._xlws.FILTER(Employee_final!$A$2:$A$205, Employee_final!$R$2:$R$205 = _xlfn.NUMBERVALUE(Tickets_final!$G1572),Employee_final!$U$2:$U$205 &gt;=1),
    _xlpm.countList, COUNTA(_xlpm.filteredList),
    IF(_xlpm.countList = 0, "",
        INDEX(_xlpm.filteredList, RANDBETWEEN(1, _xlpm.countList))
    )
)</f>
        <v>195</v>
      </c>
      <c r="K1572">
        <f t="shared" ca="1" si="99"/>
        <v>3</v>
      </c>
    </row>
    <row r="1573" spans="1:11">
      <c r="A1573">
        <v>1572</v>
      </c>
      <c r="B1573">
        <f t="shared" ca="1" si="96"/>
        <v>125</v>
      </c>
      <c r="C1573" s="6" cm="1">
        <f t="array" aca="1" ref="C1573" ca="1">_xlfn.LET(
    _xlpm.DOJ, _xlfn.XLOOKUP(Tickets_final!$B1573, Employee_final!$A$2:$A$205, Employee_final!$K$2:$K$205, 0, 1, 1),
    _xlpm.RANDDATE, RANDBETWEEN(_xlpm.DOJ, TODAY()),
    _xlpm.RANDDATE
)</f>
        <v>45108</v>
      </c>
      <c r="D1573">
        <f t="shared" ca="1" si="97"/>
        <v>125</v>
      </c>
      <c r="E1573" t="s">
        <v>220</v>
      </c>
      <c r="F1573" t="s">
        <v>221</v>
      </c>
      <c r="G1573" s="9" t="s">
        <v>19</v>
      </c>
      <c r="H1573" t="s">
        <v>46</v>
      </c>
      <c r="I1573" s="6">
        <f t="shared" ca="1" si="98"/>
        <v>45112</v>
      </c>
      <c r="J1573" cm="1">
        <f t="array" aca="1" ref="J1573" ca="1">_xlfn.LET(
    _xlpm.filteredList, _xlfn._xlws.FILTER(Employee_final!$A$2:$A$205, Employee_final!$R$2:$R$205 = _xlfn.NUMBERVALUE(Tickets_final!$G1573),Employee_final!$U$2:$U$205 &gt;=1),
    _xlpm.countList, COUNTA(_xlpm.filteredList),
    IF(_xlpm.countList = 0, "",
        INDEX(_xlpm.filteredList, RANDBETWEEN(1, _xlpm.countList))
    )
)</f>
        <v>168</v>
      </c>
      <c r="K1573">
        <f t="shared" ca="1" si="99"/>
        <v>4</v>
      </c>
    </row>
    <row r="1574" spans="1:11">
      <c r="A1574">
        <v>1573</v>
      </c>
      <c r="B1574">
        <f t="shared" ca="1" si="96"/>
        <v>199</v>
      </c>
      <c r="C1574" s="6" cm="1">
        <f t="array" aca="1" ref="C1574" ca="1">_xlfn.LET(
    _xlpm.DOJ, _xlfn.XLOOKUP(Tickets_final!$B1574, Employee_final!$A$2:$A$205, Employee_final!$K$2:$K$205, 0, 1, 1),
    _xlpm.RANDDATE, RANDBETWEEN(_xlpm.DOJ, TODAY()),
    _xlpm.RANDDATE
)</f>
        <v>45614</v>
      </c>
      <c r="D1574">
        <f t="shared" ca="1" si="97"/>
        <v>199</v>
      </c>
      <c r="E1574" t="s">
        <v>222</v>
      </c>
      <c r="F1574" t="s">
        <v>223</v>
      </c>
      <c r="G1574" s="9" t="s">
        <v>30</v>
      </c>
      <c r="H1574" t="s">
        <v>31</v>
      </c>
      <c r="I1574" s="6">
        <f t="shared" ca="1" si="98"/>
        <v>45621</v>
      </c>
      <c r="J1574" cm="1">
        <f t="array" aca="1" ref="J1574" ca="1">_xlfn.LET(
    _xlpm.filteredList, _xlfn._xlws.FILTER(Employee_final!$A$2:$A$205, Employee_final!$R$2:$R$205 = _xlfn.NUMBERVALUE(Tickets_final!$G1574),Employee_final!$U$2:$U$205 &gt;=1),
    _xlpm.countList, COUNTA(_xlpm.filteredList),
    IF(_xlpm.countList = 0, "",
        INDEX(_xlpm.filteredList, RANDBETWEEN(1, _xlpm.countList))
    )
)</f>
        <v>185</v>
      </c>
      <c r="K1574">
        <f t="shared" ca="1" si="99"/>
        <v>5</v>
      </c>
    </row>
    <row r="1575" spans="1:11">
      <c r="A1575">
        <v>1574</v>
      </c>
      <c r="B1575">
        <f t="shared" ca="1" si="96"/>
        <v>97</v>
      </c>
      <c r="C1575" s="6" cm="1">
        <f t="array" aca="1" ref="C1575" ca="1">_xlfn.LET(
    _xlpm.DOJ, _xlfn.XLOOKUP(Tickets_final!$B1575, Employee_final!$A$2:$A$205, Employee_final!$K$2:$K$205, 0, 1, 1),
    _xlpm.RANDDATE, RANDBETWEEN(_xlpm.DOJ, TODAY()),
    _xlpm.RANDDATE
)</f>
        <v>45287</v>
      </c>
      <c r="D1575">
        <f t="shared" ca="1" si="97"/>
        <v>97</v>
      </c>
      <c r="E1575" t="s">
        <v>224</v>
      </c>
      <c r="F1575" t="s">
        <v>225</v>
      </c>
      <c r="G1575" s="9" t="s">
        <v>30</v>
      </c>
      <c r="H1575" t="s">
        <v>16</v>
      </c>
      <c r="I1575" s="6">
        <f t="shared" ca="1" si="98"/>
        <v>45297</v>
      </c>
      <c r="J1575" cm="1">
        <f t="array" aca="1" ref="J1575" ca="1">_xlfn.LET(
    _xlpm.filteredList, _xlfn._xlws.FILTER(Employee_final!$A$2:$A$205, Employee_final!$R$2:$R$205 = _xlfn.NUMBERVALUE(Tickets_final!$G1575),Employee_final!$U$2:$U$205 &gt;=1),
    _xlpm.countList, COUNTA(_xlpm.filteredList),
    IF(_xlpm.countList = 0, "",
        INDEX(_xlpm.filteredList, RANDBETWEEN(1, _xlpm.countList))
    )
)</f>
        <v>154</v>
      </c>
      <c r="K1575">
        <f t="shared" ca="1" si="99"/>
        <v>2</v>
      </c>
    </row>
    <row r="1576" spans="1:11">
      <c r="A1576">
        <v>1575</v>
      </c>
      <c r="B1576">
        <f t="shared" ca="1" si="96"/>
        <v>83</v>
      </c>
      <c r="C1576" s="6" cm="1">
        <f t="array" aca="1" ref="C1576" ca="1">_xlfn.LET(
    _xlpm.DOJ, _xlfn.XLOOKUP(Tickets_final!$B1576, Employee_final!$A$2:$A$205, Employee_final!$K$2:$K$205, 0, 1, 1),
    _xlpm.RANDDATE, RANDBETWEEN(_xlpm.DOJ, TODAY()),
    _xlpm.RANDDATE
)</f>
        <v>45558</v>
      </c>
      <c r="D1576">
        <f t="shared" ca="1" si="97"/>
        <v>83</v>
      </c>
      <c r="E1576" t="s">
        <v>226</v>
      </c>
      <c r="F1576" t="s">
        <v>227</v>
      </c>
      <c r="G1576" s="9" t="s">
        <v>23</v>
      </c>
      <c r="H1576" t="s">
        <v>23</v>
      </c>
      <c r="I1576" s="6">
        <f t="shared" ca="1" si="98"/>
        <v>45564</v>
      </c>
      <c r="J1576" cm="1">
        <f t="array" aca="1" ref="J1576" ca="1">_xlfn.LET(
    _xlpm.filteredList, _xlfn._xlws.FILTER(Employee_final!$A$2:$A$205, Employee_final!$R$2:$R$205 = _xlfn.NUMBERVALUE(Tickets_final!$G1576),Employee_final!$U$2:$U$205 &gt;=1),
    _xlpm.countList, COUNTA(_xlpm.filteredList),
    IF(_xlpm.countList = 0, "",
        INDEX(_xlpm.filteredList, RANDBETWEEN(1, _xlpm.countList))
    )
)</f>
        <v>190</v>
      </c>
      <c r="K1576">
        <f t="shared" ca="1" si="99"/>
        <v>5</v>
      </c>
    </row>
    <row r="1577" spans="1:11">
      <c r="A1577">
        <v>1576</v>
      </c>
      <c r="B1577">
        <f t="shared" ca="1" si="96"/>
        <v>93</v>
      </c>
      <c r="C1577" s="6" cm="1">
        <f t="array" aca="1" ref="C1577" ca="1">_xlfn.LET(
    _xlpm.DOJ, _xlfn.XLOOKUP(Tickets_final!$B1577, Employee_final!$A$2:$A$205, Employee_final!$K$2:$K$205, 0, 1, 1),
    _xlpm.RANDDATE, RANDBETWEEN(_xlpm.DOJ, TODAY()),
    _xlpm.RANDDATE
)</f>
        <v>44465</v>
      </c>
      <c r="D1577">
        <f t="shared" ca="1" si="97"/>
        <v>93</v>
      </c>
      <c r="E1577" t="s">
        <v>228</v>
      </c>
      <c r="F1577" t="s">
        <v>229</v>
      </c>
      <c r="G1577" s="9" t="s">
        <v>19</v>
      </c>
      <c r="H1577" t="s">
        <v>46</v>
      </c>
      <c r="I1577" s="6">
        <f t="shared" ca="1" si="98"/>
        <v>44468</v>
      </c>
      <c r="J1577" cm="1">
        <f t="array" aca="1" ref="J1577" ca="1">_xlfn.LET(
    _xlpm.filteredList, _xlfn._xlws.FILTER(Employee_final!$A$2:$A$205, Employee_final!$R$2:$R$205 = _xlfn.NUMBERVALUE(Tickets_final!$G1577),Employee_final!$U$2:$U$205 &gt;=1),
    _xlpm.countList, COUNTA(_xlpm.filteredList),
    IF(_xlpm.countList = 0, "",
        INDEX(_xlpm.filteredList, RANDBETWEEN(1, _xlpm.countList))
    )
)</f>
        <v>182</v>
      </c>
      <c r="K1577">
        <f t="shared" ca="1" si="99"/>
        <v>2</v>
      </c>
    </row>
    <row r="1578" spans="1:11">
      <c r="A1578">
        <v>1577</v>
      </c>
      <c r="B1578">
        <f t="shared" ca="1" si="96"/>
        <v>137</v>
      </c>
      <c r="C1578" s="6" cm="1">
        <f t="array" aca="1" ref="C1578" ca="1">_xlfn.LET(
    _xlpm.DOJ, _xlfn.XLOOKUP(Tickets_final!$B1578, Employee_final!$A$2:$A$205, Employee_final!$K$2:$K$205, 0, 1, 1),
    _xlpm.RANDDATE, RANDBETWEEN(_xlpm.DOJ, TODAY()),
    _xlpm.RANDDATE
)</f>
        <v>44775</v>
      </c>
      <c r="D1578">
        <f t="shared" ca="1" si="97"/>
        <v>137</v>
      </c>
      <c r="E1578" t="s">
        <v>230</v>
      </c>
      <c r="F1578" t="s">
        <v>231</v>
      </c>
      <c r="G1578" s="9" t="s">
        <v>30</v>
      </c>
      <c r="H1578" t="s">
        <v>16</v>
      </c>
      <c r="I1578" s="6">
        <f t="shared" ca="1" si="98"/>
        <v>44780</v>
      </c>
      <c r="J1578" cm="1">
        <f t="array" aca="1" ref="J1578" ca="1">_xlfn.LET(
    _xlpm.filteredList, _xlfn._xlws.FILTER(Employee_final!$A$2:$A$205, Employee_final!$R$2:$R$205 = _xlfn.NUMBERVALUE(Tickets_final!$G1578),Employee_final!$U$2:$U$205 &gt;=1),
    _xlpm.countList, COUNTA(_xlpm.filteredList),
    IF(_xlpm.countList = 0, "",
        INDEX(_xlpm.filteredList, RANDBETWEEN(1, _xlpm.countList))
    )
)</f>
        <v>185</v>
      </c>
      <c r="K1578">
        <f t="shared" ca="1" si="99"/>
        <v>5</v>
      </c>
    </row>
    <row r="1579" spans="1:11">
      <c r="A1579">
        <v>1578</v>
      </c>
      <c r="B1579">
        <f t="shared" ca="1" si="96"/>
        <v>130</v>
      </c>
      <c r="C1579" s="6" cm="1">
        <f t="array" aca="1" ref="C1579" ca="1">_xlfn.LET(
    _xlpm.DOJ, _xlfn.XLOOKUP(Tickets_final!$B1579, Employee_final!$A$2:$A$205, Employee_final!$K$2:$K$205, 0, 1, 1),
    _xlpm.RANDDATE, RANDBETWEEN(_xlpm.DOJ, TODAY()),
    _xlpm.RANDDATE
)</f>
        <v>44390</v>
      </c>
      <c r="D1579">
        <f t="shared" ca="1" si="97"/>
        <v>61</v>
      </c>
      <c r="E1579" t="s">
        <v>232</v>
      </c>
      <c r="F1579" t="s">
        <v>233</v>
      </c>
      <c r="G1579" s="9" t="s">
        <v>39</v>
      </c>
      <c r="H1579" t="s">
        <v>19</v>
      </c>
      <c r="I1579" s="6">
        <f t="shared" ca="1" si="98"/>
        <v>44398</v>
      </c>
      <c r="J1579" cm="1">
        <f t="array" aca="1" ref="J1579" ca="1">_xlfn.LET(
    _xlpm.filteredList, _xlfn._xlws.FILTER(Employee_final!$A$2:$A$205, Employee_final!$R$2:$R$205 = _xlfn.NUMBERVALUE(Tickets_final!$G1579),Employee_final!$U$2:$U$205 &gt;=1),
    _xlpm.countList, COUNTA(_xlpm.filteredList),
    IF(_xlpm.countList = 0, "",
        INDEX(_xlpm.filteredList, RANDBETWEEN(1, _xlpm.countList))
    )
)</f>
        <v>83</v>
      </c>
      <c r="K1579">
        <f t="shared" ca="1" si="99"/>
        <v>1</v>
      </c>
    </row>
    <row r="1580" spans="1:11">
      <c r="A1580">
        <v>1579</v>
      </c>
      <c r="B1580">
        <f t="shared" ca="1" si="96"/>
        <v>136</v>
      </c>
      <c r="C1580" s="6" cm="1">
        <f t="array" aca="1" ref="C1580" ca="1">_xlfn.LET(
    _xlpm.DOJ, _xlfn.XLOOKUP(Tickets_final!$B1580, Employee_final!$A$2:$A$205, Employee_final!$K$2:$K$205, 0, 1, 1),
    _xlpm.RANDDATE, RANDBETWEEN(_xlpm.DOJ, TODAY()),
    _xlpm.RANDDATE
)</f>
        <v>45618</v>
      </c>
      <c r="D1580">
        <f t="shared" ca="1" si="97"/>
        <v>136</v>
      </c>
      <c r="E1580" t="s">
        <v>234</v>
      </c>
      <c r="F1580" t="s">
        <v>235</v>
      </c>
      <c r="G1580" s="9" t="s">
        <v>23</v>
      </c>
      <c r="H1580" t="s">
        <v>39</v>
      </c>
      <c r="I1580" s="6">
        <f t="shared" ca="1" si="98"/>
        <v>45626</v>
      </c>
      <c r="J1580" cm="1">
        <f t="array" aca="1" ref="J1580" ca="1">_xlfn.LET(
    _xlpm.filteredList, _xlfn._xlws.FILTER(Employee_final!$A$2:$A$205, Employee_final!$R$2:$R$205 = _xlfn.NUMBERVALUE(Tickets_final!$G1580),Employee_final!$U$2:$U$205 &gt;=1),
    _xlpm.countList, COUNTA(_xlpm.filteredList),
    IF(_xlpm.countList = 0, "",
        INDEX(_xlpm.filteredList, RANDBETWEEN(1, _xlpm.countList))
    )
)</f>
        <v>109</v>
      </c>
      <c r="K1580">
        <f t="shared" ca="1" si="99"/>
        <v>2</v>
      </c>
    </row>
    <row r="1581" spans="1:11">
      <c r="A1581">
        <v>1580</v>
      </c>
      <c r="B1581">
        <f t="shared" ca="1" si="96"/>
        <v>152</v>
      </c>
      <c r="C1581" s="6" cm="1">
        <f t="array" aca="1" ref="C1581" ca="1">_xlfn.LET(
    _xlpm.DOJ, _xlfn.XLOOKUP(Tickets_final!$B1581, Employee_final!$A$2:$A$205, Employee_final!$K$2:$K$205, 0, 1, 1),
    _xlpm.RANDDATE, RANDBETWEEN(_xlpm.DOJ, TODAY()),
    _xlpm.RANDDATE
)</f>
        <v>44857</v>
      </c>
      <c r="D1581">
        <f t="shared" ca="1" si="97"/>
        <v>152</v>
      </c>
      <c r="E1581" t="s">
        <v>236</v>
      </c>
      <c r="F1581" t="s">
        <v>237</v>
      </c>
      <c r="G1581" s="9" t="s">
        <v>39</v>
      </c>
      <c r="H1581" t="s">
        <v>30</v>
      </c>
      <c r="I1581" s="6">
        <f t="shared" ca="1" si="98"/>
        <v>44861</v>
      </c>
      <c r="J1581" cm="1">
        <f t="array" aca="1" ref="J1581" ca="1">_xlfn.LET(
    _xlpm.filteredList, _xlfn._xlws.FILTER(Employee_final!$A$2:$A$205, Employee_final!$R$2:$R$205 = _xlfn.NUMBERVALUE(Tickets_final!$G1581),Employee_final!$U$2:$U$205 &gt;=1),
    _xlpm.countList, COUNTA(_xlpm.filteredList),
    IF(_xlpm.countList = 0, "",
        INDEX(_xlpm.filteredList, RANDBETWEEN(1, _xlpm.countList))
    )
)</f>
        <v>193</v>
      </c>
      <c r="K1581">
        <f t="shared" ca="1" si="99"/>
        <v>3</v>
      </c>
    </row>
    <row r="1582" spans="1:11">
      <c r="A1582">
        <v>1581</v>
      </c>
      <c r="B1582">
        <f t="shared" ca="1" si="96"/>
        <v>24</v>
      </c>
      <c r="C1582" s="6" cm="1">
        <f t="array" aca="1" ref="C1582" ca="1">_xlfn.LET(
    _xlpm.DOJ, _xlfn.XLOOKUP(Tickets_final!$B1582, Employee_final!$A$2:$A$205, Employee_final!$K$2:$K$205, 0, 1, 1),
    _xlpm.RANDDATE, RANDBETWEEN(_xlpm.DOJ, TODAY()),
    _xlpm.RANDDATE
)</f>
        <v>44609</v>
      </c>
      <c r="D1582">
        <f t="shared" ca="1" si="97"/>
        <v>24</v>
      </c>
      <c r="E1582" t="s">
        <v>238</v>
      </c>
      <c r="F1582" t="s">
        <v>239</v>
      </c>
      <c r="G1582" s="9" t="s">
        <v>30</v>
      </c>
      <c r="H1582" t="s">
        <v>35</v>
      </c>
      <c r="I1582" s="6">
        <f t="shared" ca="1" si="98"/>
        <v>44613</v>
      </c>
      <c r="J1582" cm="1">
        <f t="array" aca="1" ref="J1582" ca="1">_xlfn.LET(
    _xlpm.filteredList, _xlfn._xlws.FILTER(Employee_final!$A$2:$A$205, Employee_final!$R$2:$R$205 = _xlfn.NUMBERVALUE(Tickets_final!$G1582),Employee_final!$U$2:$U$205 &gt;=1),
    _xlpm.countList, COUNTA(_xlpm.filteredList),
    IF(_xlpm.countList = 0, "",
        INDEX(_xlpm.filteredList, RANDBETWEEN(1, _xlpm.countList))
    )
)</f>
        <v>196</v>
      </c>
      <c r="K1582">
        <f t="shared" ca="1" si="99"/>
        <v>2</v>
      </c>
    </row>
    <row r="1583" spans="1:11">
      <c r="A1583">
        <v>1582</v>
      </c>
      <c r="B1583">
        <f t="shared" ca="1" si="96"/>
        <v>103</v>
      </c>
      <c r="C1583" s="6" cm="1">
        <f t="array" aca="1" ref="C1583" ca="1">_xlfn.LET(
    _xlpm.DOJ, _xlfn.XLOOKUP(Tickets_final!$B1583, Employee_final!$A$2:$A$205, Employee_final!$K$2:$K$205, 0, 1, 1),
    _xlpm.RANDDATE, RANDBETWEEN(_xlpm.DOJ, TODAY()),
    _xlpm.RANDDATE
)</f>
        <v>45836</v>
      </c>
      <c r="D1583">
        <f t="shared" ca="1" si="97"/>
        <v>103</v>
      </c>
      <c r="E1583" t="s">
        <v>240</v>
      </c>
      <c r="F1583" t="s">
        <v>241</v>
      </c>
      <c r="G1583" s="9" t="s">
        <v>23</v>
      </c>
      <c r="H1583" t="s">
        <v>23</v>
      </c>
      <c r="I1583" s="6">
        <f t="shared" ca="1" si="98"/>
        <v>45846</v>
      </c>
      <c r="J1583" cm="1">
        <f t="array" aca="1" ref="J1583" ca="1">_xlfn.LET(
    _xlpm.filteredList, _xlfn._xlws.FILTER(Employee_final!$A$2:$A$205, Employee_final!$R$2:$R$205 = _xlfn.NUMBERVALUE(Tickets_final!$G1583),Employee_final!$U$2:$U$205 &gt;=1),
    _xlpm.countList, COUNTA(_xlpm.filteredList),
    IF(_xlpm.countList = 0, "",
        INDEX(_xlpm.filteredList, RANDBETWEEN(1, _xlpm.countList))
    )
)</f>
        <v>41</v>
      </c>
      <c r="K1583">
        <f t="shared" ca="1" si="99"/>
        <v>4</v>
      </c>
    </row>
    <row r="1584" spans="1:11">
      <c r="A1584">
        <v>1583</v>
      </c>
      <c r="B1584">
        <f t="shared" ca="1" si="96"/>
        <v>48</v>
      </c>
      <c r="C1584" s="6" cm="1">
        <f t="array" aca="1" ref="C1584" ca="1">_xlfn.LET(
    _xlpm.DOJ, _xlfn.XLOOKUP(Tickets_final!$B1584, Employee_final!$A$2:$A$205, Employee_final!$K$2:$K$205, 0, 1, 1),
    _xlpm.RANDDATE, RANDBETWEEN(_xlpm.DOJ, TODAY()),
    _xlpm.RANDDATE
)</f>
        <v>43970</v>
      </c>
      <c r="D1584">
        <f t="shared" ca="1" si="97"/>
        <v>48</v>
      </c>
      <c r="E1584" t="s">
        <v>242</v>
      </c>
      <c r="F1584" t="s">
        <v>243</v>
      </c>
      <c r="G1584" s="9" t="s">
        <v>19</v>
      </c>
      <c r="H1584" t="s">
        <v>46</v>
      </c>
      <c r="I1584" s="6">
        <f t="shared" ca="1" si="98"/>
        <v>43979</v>
      </c>
      <c r="J1584" cm="1">
        <f t="array" aca="1" ref="J1584" ca="1">_xlfn.LET(
    _xlpm.filteredList, _xlfn._xlws.FILTER(Employee_final!$A$2:$A$205, Employee_final!$R$2:$R$205 = _xlfn.NUMBERVALUE(Tickets_final!$G1584),Employee_final!$U$2:$U$205 &gt;=1),
    _xlpm.countList, COUNTA(_xlpm.filteredList),
    IF(_xlpm.countList = 0, "",
        INDEX(_xlpm.filteredList, RANDBETWEEN(1, _xlpm.countList))
    )
)</f>
        <v>163</v>
      </c>
      <c r="K1584">
        <f t="shared" ca="1" si="99"/>
        <v>6</v>
      </c>
    </row>
    <row r="1585" spans="1:11">
      <c r="A1585">
        <v>1584</v>
      </c>
      <c r="B1585">
        <f t="shared" ca="1" si="96"/>
        <v>193</v>
      </c>
      <c r="C1585" s="6" cm="1">
        <f t="array" aca="1" ref="C1585" ca="1">_xlfn.LET(
    _xlpm.DOJ, _xlfn.XLOOKUP(Tickets_final!$B1585, Employee_final!$A$2:$A$205, Employee_final!$K$2:$K$205, 0, 1, 1),
    _xlpm.RANDDATE, RANDBETWEEN(_xlpm.DOJ, TODAY()),
    _xlpm.RANDDATE
)</f>
        <v>44452</v>
      </c>
      <c r="D1585">
        <f t="shared" ca="1" si="97"/>
        <v>193</v>
      </c>
      <c r="E1585" t="s">
        <v>244</v>
      </c>
      <c r="F1585" t="s">
        <v>245</v>
      </c>
      <c r="G1585" s="9" t="s">
        <v>30</v>
      </c>
      <c r="H1585" t="s">
        <v>31</v>
      </c>
      <c r="I1585" s="6">
        <f t="shared" ca="1" si="98"/>
        <v>44458</v>
      </c>
      <c r="J1585" cm="1">
        <f t="array" aca="1" ref="J1585" ca="1">_xlfn.LET(
    _xlpm.filteredList, _xlfn._xlws.FILTER(Employee_final!$A$2:$A$205, Employee_final!$R$2:$R$205 = _xlfn.NUMBERVALUE(Tickets_final!$G1585),Employee_final!$U$2:$U$205 &gt;=1),
    _xlpm.countList, COUNTA(_xlpm.filteredList),
    IF(_xlpm.countList = 0, "",
        INDEX(_xlpm.filteredList, RANDBETWEEN(1, _xlpm.countList))
    )
)</f>
        <v>72</v>
      </c>
      <c r="K1585">
        <f t="shared" ca="1" si="99"/>
        <v>3</v>
      </c>
    </row>
    <row r="1586" spans="1:11">
      <c r="A1586">
        <v>1585</v>
      </c>
      <c r="B1586">
        <f t="shared" ca="1" si="96"/>
        <v>39</v>
      </c>
      <c r="C1586" s="6" cm="1">
        <f t="array" aca="1" ref="C1586" ca="1">_xlfn.LET(
    _xlpm.DOJ, _xlfn.XLOOKUP(Tickets_final!$B1586, Employee_final!$A$2:$A$205, Employee_final!$K$2:$K$205, 0, 1, 1),
    _xlpm.RANDDATE, RANDBETWEEN(_xlpm.DOJ, TODAY()),
    _xlpm.RANDDATE
)</f>
        <v>44608</v>
      </c>
      <c r="D1586">
        <f t="shared" ca="1" si="97"/>
        <v>39</v>
      </c>
      <c r="E1586" t="s">
        <v>246</v>
      </c>
      <c r="F1586" t="s">
        <v>247</v>
      </c>
      <c r="G1586" s="9" t="s">
        <v>23</v>
      </c>
      <c r="H1586" t="s">
        <v>23</v>
      </c>
      <c r="I1586" s="6">
        <f t="shared" ca="1" si="98"/>
        <v>44617</v>
      </c>
      <c r="J1586" cm="1">
        <f t="array" aca="1" ref="J1586" ca="1">_xlfn.LET(
    _xlpm.filteredList, _xlfn._xlws.FILTER(Employee_final!$A$2:$A$205, Employee_final!$R$2:$R$205 = _xlfn.NUMBERVALUE(Tickets_final!$G1586),Employee_final!$U$2:$U$205 &gt;=1),
    _xlpm.countList, COUNTA(_xlpm.filteredList),
    IF(_xlpm.countList = 0, "",
        INDEX(_xlpm.filteredList, RANDBETWEEN(1, _xlpm.countList))
    )
)</f>
        <v>31</v>
      </c>
      <c r="K1586">
        <f t="shared" ca="1" si="99"/>
        <v>4</v>
      </c>
    </row>
    <row r="1587" spans="1:11">
      <c r="A1587">
        <v>1586</v>
      </c>
      <c r="B1587">
        <f t="shared" ca="1" si="96"/>
        <v>123</v>
      </c>
      <c r="C1587" s="6" cm="1">
        <f t="array" aca="1" ref="C1587" ca="1">_xlfn.LET(
    _xlpm.DOJ, _xlfn.XLOOKUP(Tickets_final!$B1587, Employee_final!$A$2:$A$205, Employee_final!$K$2:$K$205, 0, 1, 1),
    _xlpm.RANDDATE, RANDBETWEEN(_xlpm.DOJ, TODAY()),
    _xlpm.RANDDATE
)</f>
        <v>44945</v>
      </c>
      <c r="D1587">
        <f t="shared" ca="1" si="97"/>
        <v>123</v>
      </c>
      <c r="E1587" t="s">
        <v>248</v>
      </c>
      <c r="F1587" t="s">
        <v>249</v>
      </c>
      <c r="G1587" s="9" t="s">
        <v>23</v>
      </c>
      <c r="H1587" t="s">
        <v>23</v>
      </c>
      <c r="I1587" s="6">
        <f t="shared" ca="1" si="98"/>
        <v>44952</v>
      </c>
      <c r="J1587" cm="1">
        <f t="array" aca="1" ref="J1587" ca="1">_xlfn.LET(
    _xlpm.filteredList, _xlfn._xlws.FILTER(Employee_final!$A$2:$A$205, Employee_final!$R$2:$R$205 = _xlfn.NUMBERVALUE(Tickets_final!$G1587),Employee_final!$U$2:$U$205 &gt;=1),
    _xlpm.countList, COUNTA(_xlpm.filteredList),
    IF(_xlpm.countList = 0, "",
        INDEX(_xlpm.filteredList, RANDBETWEEN(1, _xlpm.countList))
    )
)</f>
        <v>17</v>
      </c>
      <c r="K1587">
        <f t="shared" ca="1" si="99"/>
        <v>1</v>
      </c>
    </row>
    <row r="1588" spans="1:11">
      <c r="A1588">
        <v>1587</v>
      </c>
      <c r="B1588">
        <f t="shared" ca="1" si="96"/>
        <v>41</v>
      </c>
      <c r="C1588" s="6" cm="1">
        <f t="array" aca="1" ref="C1588" ca="1">_xlfn.LET(
    _xlpm.DOJ, _xlfn.XLOOKUP(Tickets_final!$B1588, Employee_final!$A$2:$A$205, Employee_final!$K$2:$K$205, 0, 1, 1),
    _xlpm.RANDDATE, RANDBETWEEN(_xlpm.DOJ, TODAY()),
    _xlpm.RANDDATE
)</f>
        <v>45328</v>
      </c>
      <c r="D1588">
        <f t="shared" ca="1" si="97"/>
        <v>41</v>
      </c>
      <c r="E1588" t="s">
        <v>250</v>
      </c>
      <c r="F1588" t="s">
        <v>251</v>
      </c>
      <c r="G1588" s="9" t="s">
        <v>30</v>
      </c>
      <c r="H1588" t="s">
        <v>16</v>
      </c>
      <c r="I1588" s="6">
        <f t="shared" ca="1" si="98"/>
        <v>45338</v>
      </c>
      <c r="J1588" cm="1">
        <f t="array" aca="1" ref="J1588" ca="1">_xlfn.LET(
    _xlpm.filteredList, _xlfn._xlws.FILTER(Employee_final!$A$2:$A$205, Employee_final!$R$2:$R$205 = _xlfn.NUMBERVALUE(Tickets_final!$G1588),Employee_final!$U$2:$U$205 &gt;=1),
    _xlpm.countList, COUNTA(_xlpm.filteredList),
    IF(_xlpm.countList = 0, "",
        INDEX(_xlpm.filteredList, RANDBETWEEN(1, _xlpm.countList))
    )
)</f>
        <v>129</v>
      </c>
      <c r="K1588">
        <f t="shared" ca="1" si="99"/>
        <v>5</v>
      </c>
    </row>
    <row r="1589" spans="1:11">
      <c r="A1589">
        <v>1588</v>
      </c>
      <c r="B1589">
        <f t="shared" ca="1" si="96"/>
        <v>21</v>
      </c>
      <c r="C1589" s="6" cm="1">
        <f t="array" aca="1" ref="C1589" ca="1">_xlfn.LET(
    _xlpm.DOJ, _xlfn.XLOOKUP(Tickets_final!$B1589, Employee_final!$A$2:$A$205, Employee_final!$K$2:$K$205, 0, 1, 1),
    _xlpm.RANDDATE, RANDBETWEEN(_xlpm.DOJ, TODAY()),
    _xlpm.RANDDATE
)</f>
        <v>45830</v>
      </c>
      <c r="D1589">
        <f t="shared" ca="1" si="97"/>
        <v>21</v>
      </c>
      <c r="E1589" t="s">
        <v>252</v>
      </c>
      <c r="F1589" t="s">
        <v>253</v>
      </c>
      <c r="G1589" s="9" t="s">
        <v>39</v>
      </c>
      <c r="H1589" t="s">
        <v>30</v>
      </c>
      <c r="I1589" s="6">
        <f t="shared" ca="1" si="98"/>
        <v>45837</v>
      </c>
      <c r="J1589" cm="1">
        <f t="array" aca="1" ref="J1589" ca="1">_xlfn.LET(
    _xlpm.filteredList, _xlfn._xlws.FILTER(Employee_final!$A$2:$A$205, Employee_final!$R$2:$R$205 = _xlfn.NUMBERVALUE(Tickets_final!$G1589),Employee_final!$U$2:$U$205 &gt;=1),
    _xlpm.countList, COUNTA(_xlpm.filteredList),
    IF(_xlpm.countList = 0, "",
        INDEX(_xlpm.filteredList, RANDBETWEEN(1, _xlpm.countList))
    )
)</f>
        <v>44</v>
      </c>
      <c r="K1589">
        <f t="shared" ca="1" si="99"/>
        <v>2</v>
      </c>
    </row>
    <row r="1590" spans="1:11">
      <c r="A1590">
        <v>1589</v>
      </c>
      <c r="B1590">
        <f t="shared" ca="1" si="96"/>
        <v>82</v>
      </c>
      <c r="C1590" s="6" cm="1">
        <f t="array" aca="1" ref="C1590" ca="1">_xlfn.LET(
    _xlpm.DOJ, _xlfn.XLOOKUP(Tickets_final!$B1590, Employee_final!$A$2:$A$205, Employee_final!$K$2:$K$205, 0, 1, 1),
    _xlpm.RANDDATE, RANDBETWEEN(_xlpm.DOJ, TODAY()),
    _xlpm.RANDDATE
)</f>
        <v>44988</v>
      </c>
      <c r="D1590">
        <f t="shared" ca="1" si="97"/>
        <v>82</v>
      </c>
      <c r="E1590" t="s">
        <v>254</v>
      </c>
      <c r="F1590" t="s">
        <v>255</v>
      </c>
      <c r="G1590" s="9" t="s">
        <v>23</v>
      </c>
      <c r="H1590" t="s">
        <v>23</v>
      </c>
      <c r="I1590" s="6">
        <f t="shared" ca="1" si="98"/>
        <v>44996</v>
      </c>
      <c r="J1590" cm="1">
        <f t="array" aca="1" ref="J1590" ca="1">_xlfn.LET(
    _xlpm.filteredList, _xlfn._xlws.FILTER(Employee_final!$A$2:$A$205, Employee_final!$R$2:$R$205 = _xlfn.NUMBERVALUE(Tickets_final!$G1590),Employee_final!$U$2:$U$205 &gt;=1),
    _xlpm.countList, COUNTA(_xlpm.filteredList),
    IF(_xlpm.countList = 0, "",
        INDEX(_xlpm.filteredList, RANDBETWEEN(1, _xlpm.countList))
    )
)</f>
        <v>149</v>
      </c>
      <c r="K1590">
        <f t="shared" ca="1" si="99"/>
        <v>1</v>
      </c>
    </row>
    <row r="1591" spans="1:11">
      <c r="A1591">
        <v>1590</v>
      </c>
      <c r="B1591">
        <f t="shared" ca="1" si="96"/>
        <v>90</v>
      </c>
      <c r="C1591" s="6" cm="1">
        <f t="array" aca="1" ref="C1591" ca="1">_xlfn.LET(
    _xlpm.DOJ, _xlfn.XLOOKUP(Tickets_final!$B1591, Employee_final!$A$2:$A$205, Employee_final!$K$2:$K$205, 0, 1, 1),
    _xlpm.RANDDATE, RANDBETWEEN(_xlpm.DOJ, TODAY()),
    _xlpm.RANDDATE
)</f>
        <v>43724</v>
      </c>
      <c r="D1591">
        <f t="shared" ca="1" si="97"/>
        <v>37</v>
      </c>
      <c r="E1591" t="s">
        <v>256</v>
      </c>
      <c r="F1591" t="s">
        <v>257</v>
      </c>
      <c r="G1591" s="9" t="s">
        <v>39</v>
      </c>
      <c r="H1591" t="s">
        <v>30</v>
      </c>
      <c r="I1591" s="6">
        <f t="shared" ca="1" si="98"/>
        <v>43730</v>
      </c>
      <c r="J1591" cm="1">
        <f t="array" aca="1" ref="J1591" ca="1">_xlfn.LET(
    _xlpm.filteredList, _xlfn._xlws.FILTER(Employee_final!$A$2:$A$205, Employee_final!$R$2:$R$205 = _xlfn.NUMBERVALUE(Tickets_final!$G1591),Employee_final!$U$2:$U$205 &gt;=1),
    _xlpm.countList, COUNTA(_xlpm.filteredList),
    IF(_xlpm.countList = 0, "",
        INDEX(_xlpm.filteredList, RANDBETWEEN(1, _xlpm.countList))
    )
)</f>
        <v>95</v>
      </c>
      <c r="K1591">
        <f t="shared" ca="1" si="99"/>
        <v>6</v>
      </c>
    </row>
    <row r="1592" spans="1:11">
      <c r="A1592">
        <v>1591</v>
      </c>
      <c r="B1592">
        <f t="shared" ca="1" si="96"/>
        <v>26</v>
      </c>
      <c r="C1592" s="6" cm="1">
        <f t="array" aca="1" ref="C1592" ca="1">_xlfn.LET(
    _xlpm.DOJ, _xlfn.XLOOKUP(Tickets_final!$B1592, Employee_final!$A$2:$A$205, Employee_final!$K$2:$K$205, 0, 1, 1),
    _xlpm.RANDDATE, RANDBETWEEN(_xlpm.DOJ, TODAY()),
    _xlpm.RANDDATE
)</f>
        <v>41930</v>
      </c>
      <c r="D1592">
        <f t="shared" ca="1" si="97"/>
        <v>26</v>
      </c>
      <c r="E1592" t="s">
        <v>258</v>
      </c>
      <c r="F1592" t="s">
        <v>259</v>
      </c>
      <c r="G1592" s="9" t="s">
        <v>23</v>
      </c>
      <c r="H1592" t="s">
        <v>23</v>
      </c>
      <c r="I1592" s="6">
        <f t="shared" ca="1" si="98"/>
        <v>41936</v>
      </c>
      <c r="J1592" cm="1">
        <f t="array" aca="1" ref="J1592" ca="1">_xlfn.LET(
    _xlpm.filteredList, _xlfn._xlws.FILTER(Employee_final!$A$2:$A$205, Employee_final!$R$2:$R$205 = _xlfn.NUMBERVALUE(Tickets_final!$G1592),Employee_final!$U$2:$U$205 &gt;=1),
    _xlpm.countList, COUNTA(_xlpm.filteredList),
    IF(_xlpm.countList = 0, "",
        INDEX(_xlpm.filteredList, RANDBETWEEN(1, _xlpm.countList))
    )
)</f>
        <v>41</v>
      </c>
      <c r="K1592">
        <f t="shared" ca="1" si="99"/>
        <v>4</v>
      </c>
    </row>
    <row r="1593" spans="1:11">
      <c r="A1593">
        <v>1592</v>
      </c>
      <c r="B1593">
        <f t="shared" ca="1" si="96"/>
        <v>187</v>
      </c>
      <c r="C1593" s="6" cm="1">
        <f t="array" aca="1" ref="C1593" ca="1">_xlfn.LET(
    _xlpm.DOJ, _xlfn.XLOOKUP(Tickets_final!$B1593, Employee_final!$A$2:$A$205, Employee_final!$K$2:$K$205, 0, 1, 1),
    _xlpm.RANDDATE, RANDBETWEEN(_xlpm.DOJ, TODAY()),
    _xlpm.RANDDATE
)</f>
        <v>44356</v>
      </c>
      <c r="D1593">
        <f t="shared" ca="1" si="97"/>
        <v>187</v>
      </c>
      <c r="E1593" t="s">
        <v>260</v>
      </c>
      <c r="F1593" t="s">
        <v>261</v>
      </c>
      <c r="G1593" s="9" t="s">
        <v>30</v>
      </c>
      <c r="H1593" t="s">
        <v>35</v>
      </c>
      <c r="I1593" s="6">
        <f t="shared" ca="1" si="98"/>
        <v>44360</v>
      </c>
      <c r="J1593" cm="1">
        <f t="array" aca="1" ref="J1593" ca="1">_xlfn.LET(
    _xlpm.filteredList, _xlfn._xlws.FILTER(Employee_final!$A$2:$A$205, Employee_final!$R$2:$R$205 = _xlfn.NUMBERVALUE(Tickets_final!$G1593),Employee_final!$U$2:$U$205 &gt;=1),
    _xlpm.countList, COUNTA(_xlpm.filteredList),
    IF(_xlpm.countList = 0, "",
        INDEX(_xlpm.filteredList, RANDBETWEEN(1, _xlpm.countList))
    )
)</f>
        <v>200</v>
      </c>
      <c r="K1593">
        <f t="shared" ca="1" si="99"/>
        <v>1</v>
      </c>
    </row>
    <row r="1594" spans="1:11">
      <c r="A1594">
        <v>1593</v>
      </c>
      <c r="B1594">
        <f t="shared" ca="1" si="96"/>
        <v>19</v>
      </c>
      <c r="C1594" s="6" cm="1">
        <f t="array" aca="1" ref="C1594" ca="1">_xlfn.LET(
    _xlpm.DOJ, _xlfn.XLOOKUP(Tickets_final!$B1594, Employee_final!$A$2:$A$205, Employee_final!$K$2:$K$205, 0, 1, 1),
    _xlpm.RANDDATE, RANDBETWEEN(_xlpm.DOJ, TODAY()),
    _xlpm.RANDDATE
)</f>
        <v>44825</v>
      </c>
      <c r="D1594">
        <f t="shared" ca="1" si="97"/>
        <v>19</v>
      </c>
      <c r="E1594" t="s">
        <v>262</v>
      </c>
      <c r="F1594" t="s">
        <v>263</v>
      </c>
      <c r="G1594" s="9" t="s">
        <v>23</v>
      </c>
      <c r="H1594" t="s">
        <v>39</v>
      </c>
      <c r="I1594" s="6">
        <f t="shared" ca="1" si="98"/>
        <v>44834</v>
      </c>
      <c r="J1594" cm="1">
        <f t="array" aca="1" ref="J1594" ca="1">_xlfn.LET(
    _xlpm.filteredList, _xlfn._xlws.FILTER(Employee_final!$A$2:$A$205, Employee_final!$R$2:$R$205 = _xlfn.NUMBERVALUE(Tickets_final!$G1594),Employee_final!$U$2:$U$205 &gt;=1),
    _xlpm.countList, COUNTA(_xlpm.filteredList),
    IF(_xlpm.countList = 0, "",
        INDEX(_xlpm.filteredList, RANDBETWEEN(1, _xlpm.countList))
    )
)</f>
        <v>20</v>
      </c>
      <c r="K1594">
        <f t="shared" ca="1" si="99"/>
        <v>1</v>
      </c>
    </row>
    <row r="1595" spans="1:11">
      <c r="A1595">
        <v>1594</v>
      </c>
      <c r="B1595">
        <f t="shared" ca="1" si="96"/>
        <v>85</v>
      </c>
      <c r="C1595" s="6" cm="1">
        <f t="array" aca="1" ref="C1595" ca="1">_xlfn.LET(
    _xlpm.DOJ, _xlfn.XLOOKUP(Tickets_final!$B1595, Employee_final!$A$2:$A$205, Employee_final!$K$2:$K$205, 0, 1, 1),
    _xlpm.RANDDATE, RANDBETWEEN(_xlpm.DOJ, TODAY()),
    _xlpm.RANDDATE
)</f>
        <v>44306</v>
      </c>
      <c r="D1595">
        <f t="shared" ca="1" si="97"/>
        <v>85</v>
      </c>
      <c r="E1595" t="s">
        <v>264</v>
      </c>
      <c r="F1595" t="s">
        <v>265</v>
      </c>
      <c r="G1595" s="9" t="s">
        <v>39</v>
      </c>
      <c r="H1595" t="s">
        <v>30</v>
      </c>
      <c r="I1595" s="6">
        <f t="shared" ca="1" si="98"/>
        <v>44314</v>
      </c>
      <c r="J1595" cm="1">
        <f t="array" aca="1" ref="J1595" ca="1">_xlfn.LET(
    _xlpm.filteredList, _xlfn._xlws.FILTER(Employee_final!$A$2:$A$205, Employee_final!$R$2:$R$205 = _xlfn.NUMBERVALUE(Tickets_final!$G1595),Employee_final!$U$2:$U$205 &gt;=1),
    _xlpm.countList, COUNTA(_xlpm.filteredList),
    IF(_xlpm.countList = 0, "",
        INDEX(_xlpm.filteredList, RANDBETWEEN(1, _xlpm.countList))
    )
)</f>
        <v>194</v>
      </c>
      <c r="K1595">
        <f t="shared" ca="1" si="99"/>
        <v>4</v>
      </c>
    </row>
    <row r="1596" spans="1:11">
      <c r="A1596">
        <v>1595</v>
      </c>
      <c r="B1596">
        <f t="shared" ca="1" si="96"/>
        <v>143</v>
      </c>
      <c r="C1596" s="6" cm="1">
        <f t="array" aca="1" ref="C1596" ca="1">_xlfn.LET(
    _xlpm.DOJ, _xlfn.XLOOKUP(Tickets_final!$B1596, Employee_final!$A$2:$A$205, Employee_final!$K$2:$K$205, 0, 1, 1),
    _xlpm.RANDDATE, RANDBETWEEN(_xlpm.DOJ, TODAY()),
    _xlpm.RANDDATE
)</f>
        <v>45231</v>
      </c>
      <c r="D1596">
        <f t="shared" ca="1" si="97"/>
        <v>143</v>
      </c>
      <c r="E1596" t="s">
        <v>266</v>
      </c>
      <c r="F1596" t="s">
        <v>267</v>
      </c>
      <c r="G1596" s="9" t="s">
        <v>19</v>
      </c>
      <c r="H1596" t="s">
        <v>46</v>
      </c>
      <c r="I1596" s="6">
        <f t="shared" ca="1" si="98"/>
        <v>45241</v>
      </c>
      <c r="J1596" cm="1">
        <f t="array" aca="1" ref="J1596" ca="1">_xlfn.LET(
    _xlpm.filteredList, _xlfn._xlws.FILTER(Employee_final!$A$2:$A$205, Employee_final!$R$2:$R$205 = _xlfn.NUMBERVALUE(Tickets_final!$G1596),Employee_final!$U$2:$U$205 &gt;=1),
    _xlpm.countList, COUNTA(_xlpm.filteredList),
    IF(_xlpm.countList = 0, "",
        INDEX(_xlpm.filteredList, RANDBETWEEN(1, _xlpm.countList))
    )
)</f>
        <v>43</v>
      </c>
      <c r="K1596">
        <f t="shared" ca="1" si="99"/>
        <v>5</v>
      </c>
    </row>
    <row r="1597" spans="1:11">
      <c r="A1597">
        <v>1596</v>
      </c>
      <c r="B1597">
        <f t="shared" ca="1" si="96"/>
        <v>133</v>
      </c>
      <c r="C1597" s="6" cm="1">
        <f t="array" aca="1" ref="C1597" ca="1">_xlfn.LET(
    _xlpm.DOJ, _xlfn.XLOOKUP(Tickets_final!$B1597, Employee_final!$A$2:$A$205, Employee_final!$K$2:$K$205, 0, 1, 1),
    _xlpm.RANDDATE, RANDBETWEEN(_xlpm.DOJ, TODAY()),
    _xlpm.RANDDATE
)</f>
        <v>45350</v>
      </c>
      <c r="D1597">
        <f t="shared" ca="1" si="97"/>
        <v>133</v>
      </c>
      <c r="E1597" t="s">
        <v>268</v>
      </c>
      <c r="F1597" t="s">
        <v>269</v>
      </c>
      <c r="G1597" s="9" t="s">
        <v>30</v>
      </c>
      <c r="H1597" t="s">
        <v>31</v>
      </c>
      <c r="I1597" s="6">
        <f t="shared" ca="1" si="98"/>
        <v>45358</v>
      </c>
      <c r="J1597" cm="1">
        <f t="array" aca="1" ref="J1597" ca="1">_xlfn.LET(
    _xlpm.filteredList, _xlfn._xlws.FILTER(Employee_final!$A$2:$A$205, Employee_final!$R$2:$R$205 = _xlfn.NUMBERVALUE(Tickets_final!$G1597),Employee_final!$U$2:$U$205 &gt;=1),
    _xlpm.countList, COUNTA(_xlpm.filteredList),
    IF(_xlpm.countList = 0, "",
        INDEX(_xlpm.filteredList, RANDBETWEEN(1, _xlpm.countList))
    )
)</f>
        <v>39</v>
      </c>
      <c r="K1597">
        <f t="shared" ca="1" si="99"/>
        <v>2</v>
      </c>
    </row>
    <row r="1598" spans="1:11">
      <c r="A1598">
        <v>1597</v>
      </c>
      <c r="B1598">
        <f t="shared" ca="1" si="96"/>
        <v>7</v>
      </c>
      <c r="C1598" s="6" cm="1">
        <f t="array" aca="1" ref="C1598" ca="1">_xlfn.LET(
    _xlpm.DOJ, _xlfn.XLOOKUP(Tickets_final!$B1598, Employee_final!$A$2:$A$205, Employee_final!$K$2:$K$205, 0, 1, 1),
    _xlpm.RANDDATE, RANDBETWEEN(_xlpm.DOJ, TODAY()),
    _xlpm.RANDDATE
)</f>
        <v>43811</v>
      </c>
      <c r="D1598">
        <f t="shared" ca="1" si="97"/>
        <v>7</v>
      </c>
      <c r="E1598" t="s">
        <v>270</v>
      </c>
      <c r="F1598" t="s">
        <v>271</v>
      </c>
      <c r="G1598" s="9" t="s">
        <v>23</v>
      </c>
      <c r="H1598" t="s">
        <v>23</v>
      </c>
      <c r="I1598" s="6">
        <f t="shared" ca="1" si="98"/>
        <v>43814</v>
      </c>
      <c r="J1598" cm="1">
        <f t="array" aca="1" ref="J1598" ca="1">_xlfn.LET(
    _xlpm.filteredList, _xlfn._xlws.FILTER(Employee_final!$A$2:$A$205, Employee_final!$R$2:$R$205 = _xlfn.NUMBERVALUE(Tickets_final!$G1598),Employee_final!$U$2:$U$205 &gt;=1),
    _xlpm.countList, COUNTA(_xlpm.filteredList),
    IF(_xlpm.countList = 0, "",
        INDEX(_xlpm.filteredList, RANDBETWEEN(1, _xlpm.countList))
    )
)</f>
        <v>61</v>
      </c>
      <c r="K1598">
        <f t="shared" ca="1" si="99"/>
        <v>3</v>
      </c>
    </row>
    <row r="1599" spans="1:11">
      <c r="A1599">
        <v>1598</v>
      </c>
      <c r="B1599">
        <f t="shared" ca="1" si="96"/>
        <v>19</v>
      </c>
      <c r="C1599" s="6" cm="1">
        <f t="array" aca="1" ref="C1599" ca="1">_xlfn.LET(
    _xlpm.DOJ, _xlfn.XLOOKUP(Tickets_final!$B1599, Employee_final!$A$2:$A$205, Employee_final!$K$2:$K$205, 0, 1, 1),
    _xlpm.RANDDATE, RANDBETWEEN(_xlpm.DOJ, TODAY()),
    _xlpm.RANDDATE
)</f>
        <v>45164</v>
      </c>
      <c r="D1599">
        <f t="shared" ca="1" si="97"/>
        <v>19</v>
      </c>
      <c r="E1599" t="s">
        <v>272</v>
      </c>
      <c r="F1599" t="s">
        <v>273</v>
      </c>
      <c r="G1599" s="9" t="s">
        <v>39</v>
      </c>
      <c r="H1599" t="s">
        <v>30</v>
      </c>
      <c r="I1599" s="6">
        <f t="shared" ca="1" si="98"/>
        <v>45168</v>
      </c>
      <c r="J1599" cm="1">
        <f t="array" aca="1" ref="J1599" ca="1">_xlfn.LET(
    _xlpm.filteredList, _xlfn._xlws.FILTER(Employee_final!$A$2:$A$205, Employee_final!$R$2:$R$205 = _xlfn.NUMBERVALUE(Tickets_final!$G1599),Employee_final!$U$2:$U$205 &gt;=1),
    _xlpm.countList, COUNTA(_xlpm.filteredList),
    IF(_xlpm.countList = 0, "",
        INDEX(_xlpm.filteredList, RANDBETWEEN(1, _xlpm.countList))
    )
)</f>
        <v>21</v>
      </c>
      <c r="K1599">
        <f t="shared" ca="1" si="99"/>
        <v>3</v>
      </c>
    </row>
    <row r="1600" spans="1:11">
      <c r="A1600">
        <v>1599</v>
      </c>
      <c r="B1600">
        <f t="shared" ca="1" si="96"/>
        <v>64</v>
      </c>
      <c r="C1600" s="6" cm="1">
        <f t="array" aca="1" ref="C1600" ca="1">_xlfn.LET(
    _xlpm.DOJ, _xlfn.XLOOKUP(Tickets_final!$B1600, Employee_final!$A$2:$A$205, Employee_final!$K$2:$K$205, 0, 1, 1),
    _xlpm.RANDDATE, RANDBETWEEN(_xlpm.DOJ, TODAY()),
    _xlpm.RANDDATE
)</f>
        <v>44990</v>
      </c>
      <c r="D1600">
        <f t="shared" ca="1" si="97"/>
        <v>64</v>
      </c>
      <c r="E1600" t="s">
        <v>274</v>
      </c>
      <c r="F1600" t="s">
        <v>275</v>
      </c>
      <c r="G1600" s="9" t="s">
        <v>30</v>
      </c>
      <c r="H1600" t="s">
        <v>16</v>
      </c>
      <c r="I1600" s="6">
        <f t="shared" ca="1" si="98"/>
        <v>44999</v>
      </c>
      <c r="J1600" cm="1">
        <f t="array" aca="1" ref="J1600" ca="1">_xlfn.LET(
    _xlpm.filteredList, _xlfn._xlws.FILTER(Employee_final!$A$2:$A$205, Employee_final!$R$2:$R$205 = _xlfn.NUMBERVALUE(Tickets_final!$G1600),Employee_final!$U$2:$U$205 &gt;=1),
    _xlpm.countList, COUNTA(_xlpm.filteredList),
    IF(_xlpm.countList = 0, "",
        INDEX(_xlpm.filteredList, RANDBETWEEN(1, _xlpm.countList))
    )
)</f>
        <v>128</v>
      </c>
      <c r="K1600">
        <f t="shared" ca="1" si="99"/>
        <v>4</v>
      </c>
    </row>
    <row r="1601" spans="1:11">
      <c r="A1601">
        <v>1600</v>
      </c>
      <c r="B1601">
        <f t="shared" ca="1" si="96"/>
        <v>145</v>
      </c>
      <c r="C1601" s="6" cm="1">
        <f t="array" aca="1" ref="C1601" ca="1">_xlfn.LET(
    _xlpm.DOJ, _xlfn.XLOOKUP(Tickets_final!$B1601, Employee_final!$A$2:$A$205, Employee_final!$K$2:$K$205, 0, 1, 1),
    _xlpm.RANDDATE, RANDBETWEEN(_xlpm.DOJ, TODAY()),
    _xlpm.RANDDATE
)</f>
        <v>45563</v>
      </c>
      <c r="D1601">
        <f t="shared" ca="1" si="97"/>
        <v>145</v>
      </c>
      <c r="E1601" t="s">
        <v>58</v>
      </c>
      <c r="F1601" t="s">
        <v>59</v>
      </c>
      <c r="G1601" s="9" t="s">
        <v>39</v>
      </c>
      <c r="H1601" t="s">
        <v>30</v>
      </c>
      <c r="I1601" s="6">
        <f t="shared" ca="1" si="98"/>
        <v>45566</v>
      </c>
      <c r="J1601" cm="1">
        <f t="array" aca="1" ref="J1601" ca="1">_xlfn.LET(
    _xlpm.filteredList, _xlfn._xlws.FILTER(Employee_final!$A$2:$A$205, Employee_final!$R$2:$R$205 = _xlfn.NUMBERVALUE(Tickets_final!$G1601),Employee_final!$U$2:$U$205 &gt;=1),
    _xlpm.countList, COUNTA(_xlpm.filteredList),
    IF(_xlpm.countList = 0, "",
        INDEX(_xlpm.filteredList, RANDBETWEEN(1, _xlpm.countList))
    )
)</f>
        <v>21</v>
      </c>
      <c r="K1601">
        <f t="shared" ca="1" si="99"/>
        <v>6</v>
      </c>
    </row>
    <row r="1602" spans="1:11">
      <c r="A1602">
        <v>1601</v>
      </c>
      <c r="B1602">
        <f t="shared" ca="1" si="96"/>
        <v>52</v>
      </c>
      <c r="C1602" s="6" cm="1">
        <f t="array" aca="1" ref="C1602" ca="1">_xlfn.LET(
    _xlpm.DOJ, _xlfn.XLOOKUP(Tickets_final!$B1602, Employee_final!$A$2:$A$205, Employee_final!$K$2:$K$205, 0, 1, 1),
    _xlpm.RANDDATE, RANDBETWEEN(_xlpm.DOJ, TODAY()),
    _xlpm.RANDDATE
)</f>
        <v>45531</v>
      </c>
      <c r="D1602">
        <f t="shared" ca="1" si="97"/>
        <v>52</v>
      </c>
      <c r="E1602" t="s">
        <v>60</v>
      </c>
      <c r="F1602" t="s">
        <v>61</v>
      </c>
      <c r="G1602" s="9" t="s">
        <v>39</v>
      </c>
      <c r="H1602" t="s">
        <v>19</v>
      </c>
      <c r="I1602" s="6">
        <f t="shared" ca="1" si="98"/>
        <v>45538</v>
      </c>
      <c r="J1602" cm="1">
        <f t="array" aca="1" ref="J1602" ca="1">_xlfn.LET(
    _xlpm.filteredList, _xlfn._xlws.FILTER(Employee_final!$A$2:$A$205, Employee_final!$R$2:$R$205 = _xlfn.NUMBERVALUE(Tickets_final!$G1602),Employee_final!$U$2:$U$205 &gt;=1),
    _xlpm.countList, COUNTA(_xlpm.filteredList),
    IF(_xlpm.countList = 0, "",
        INDEX(_xlpm.filteredList, RANDBETWEEN(1, _xlpm.countList))
    )
)</f>
        <v>95</v>
      </c>
      <c r="K1602">
        <f t="shared" ca="1" si="99"/>
        <v>1</v>
      </c>
    </row>
    <row r="1603" spans="1:11">
      <c r="A1603">
        <v>1602</v>
      </c>
      <c r="B1603">
        <f t="shared" ref="B1603:B1666" ca="1" si="100">RANDBETWEEN(1,201)</f>
        <v>28</v>
      </c>
      <c r="C1603" s="6" cm="1">
        <f t="array" aca="1" ref="C1603" ca="1">_xlfn.LET(
    _xlpm.DOJ, _xlfn.XLOOKUP(Tickets_final!$B1603, Employee_final!$A$2:$A$205, Employee_final!$K$2:$K$205, 0, 1, 1),
    _xlpm.RANDDATE, RANDBETWEEN(_xlpm.DOJ, TODAY()),
    _xlpm.RANDDATE
)</f>
        <v>44185</v>
      </c>
      <c r="D1603">
        <f t="shared" ref="D1603:D1666" ca="1" si="101">IF(MOD($B1603,10)=0, RANDBETWEEN(1,205), $B1603)</f>
        <v>28</v>
      </c>
      <c r="E1603" t="s">
        <v>62</v>
      </c>
      <c r="F1603" t="s">
        <v>63</v>
      </c>
      <c r="G1603" s="9" t="s">
        <v>30</v>
      </c>
      <c r="H1603" t="s">
        <v>16</v>
      </c>
      <c r="I1603" s="6">
        <f t="shared" ref="I1603:I1666" ca="1" si="102">$C1603+RANDBETWEEN(2,10)</f>
        <v>44194</v>
      </c>
      <c r="J1603" cm="1">
        <f t="array" aca="1" ref="J1603" ca="1">_xlfn.LET(
    _xlpm.filteredList, _xlfn._xlws.FILTER(Employee_final!$A$2:$A$205, Employee_final!$R$2:$R$205 = _xlfn.NUMBERVALUE(Tickets_final!$G1603),Employee_final!$U$2:$U$205 &gt;=1),
    _xlpm.countList, COUNTA(_xlpm.filteredList),
    IF(_xlpm.countList = 0, "",
        INDEX(_xlpm.filteredList, RANDBETWEEN(1, _xlpm.countList))
    )
)</f>
        <v>144</v>
      </c>
      <c r="K1603">
        <f t="shared" ref="K1603:K1666" ca="1" si="103">RANDBETWEEN(1,6)</f>
        <v>1</v>
      </c>
    </row>
    <row r="1604" spans="1:11">
      <c r="A1604">
        <v>1603</v>
      </c>
      <c r="B1604">
        <f t="shared" ca="1" si="100"/>
        <v>181</v>
      </c>
      <c r="C1604" s="6" cm="1">
        <f t="array" aca="1" ref="C1604" ca="1">_xlfn.LET(
    _xlpm.DOJ, _xlfn.XLOOKUP(Tickets_final!$B1604, Employee_final!$A$2:$A$205, Employee_final!$K$2:$K$205, 0, 1, 1),
    _xlpm.RANDDATE, RANDBETWEEN(_xlpm.DOJ, TODAY()),
    _xlpm.RANDDATE
)</f>
        <v>45260</v>
      </c>
      <c r="D1604">
        <f t="shared" ca="1" si="101"/>
        <v>181</v>
      </c>
      <c r="E1604" t="s">
        <v>65</v>
      </c>
      <c r="F1604" t="s">
        <v>66</v>
      </c>
      <c r="G1604" s="9" t="s">
        <v>30</v>
      </c>
      <c r="H1604" t="s">
        <v>16</v>
      </c>
      <c r="I1604" s="6">
        <f t="shared" ca="1" si="102"/>
        <v>45266</v>
      </c>
      <c r="J1604" cm="1">
        <f t="array" aca="1" ref="J1604" ca="1">_xlfn.LET(
    _xlpm.filteredList, _xlfn._xlws.FILTER(Employee_final!$A$2:$A$205, Employee_final!$R$2:$R$205 = _xlfn.NUMBERVALUE(Tickets_final!$G1604),Employee_final!$U$2:$U$205 &gt;=1),
    _xlpm.countList, COUNTA(_xlpm.filteredList),
    IF(_xlpm.countList = 0, "",
        INDEX(_xlpm.filteredList, RANDBETWEEN(1, _xlpm.countList))
    )
)</f>
        <v>173</v>
      </c>
      <c r="K1604">
        <f t="shared" ca="1" si="103"/>
        <v>5</v>
      </c>
    </row>
    <row r="1605" spans="1:11">
      <c r="A1605">
        <v>1604</v>
      </c>
      <c r="B1605">
        <f t="shared" ca="1" si="100"/>
        <v>150</v>
      </c>
      <c r="C1605" s="6" cm="1">
        <f t="array" aca="1" ref="C1605" ca="1">_xlfn.LET(
    _xlpm.DOJ, _xlfn.XLOOKUP(Tickets_final!$B1605, Employee_final!$A$2:$A$205, Employee_final!$K$2:$K$205, 0, 1, 1),
    _xlpm.RANDDATE, RANDBETWEEN(_xlpm.DOJ, TODAY()),
    _xlpm.RANDDATE
)</f>
        <v>45061</v>
      </c>
      <c r="D1605">
        <f t="shared" ca="1" si="101"/>
        <v>66</v>
      </c>
      <c r="E1605" t="s">
        <v>67</v>
      </c>
      <c r="F1605" t="s">
        <v>68</v>
      </c>
      <c r="G1605" s="9" t="s">
        <v>19</v>
      </c>
      <c r="H1605" t="s">
        <v>46</v>
      </c>
      <c r="I1605" s="6">
        <f t="shared" ca="1" si="102"/>
        <v>45064</v>
      </c>
      <c r="J1605" cm="1">
        <f t="array" aca="1" ref="J1605" ca="1">_xlfn.LET(
    _xlpm.filteredList, _xlfn._xlws.FILTER(Employee_final!$A$2:$A$205, Employee_final!$R$2:$R$205 = _xlfn.NUMBERVALUE(Tickets_final!$G1605),Employee_final!$U$2:$U$205 &gt;=1),
    _xlpm.countList, COUNTA(_xlpm.filteredList),
    IF(_xlpm.countList = 0, "",
        INDEX(_xlpm.filteredList, RANDBETWEEN(1, _xlpm.countList))
    )
)</f>
        <v>168</v>
      </c>
      <c r="K1605">
        <f t="shared" ca="1" si="103"/>
        <v>5</v>
      </c>
    </row>
    <row r="1606" spans="1:11">
      <c r="A1606">
        <v>1605</v>
      </c>
      <c r="B1606">
        <f t="shared" ca="1" si="100"/>
        <v>39</v>
      </c>
      <c r="C1606" s="6" cm="1">
        <f t="array" aca="1" ref="C1606" ca="1">_xlfn.LET(
    _xlpm.DOJ, _xlfn.XLOOKUP(Tickets_final!$B1606, Employee_final!$A$2:$A$205, Employee_final!$K$2:$K$205, 0, 1, 1),
    _xlpm.RANDDATE, RANDBETWEEN(_xlpm.DOJ, TODAY()),
    _xlpm.RANDDATE
)</f>
        <v>45066</v>
      </c>
      <c r="D1606">
        <f t="shared" ca="1" si="101"/>
        <v>39</v>
      </c>
      <c r="E1606" t="s">
        <v>70</v>
      </c>
      <c r="F1606" t="s">
        <v>71</v>
      </c>
      <c r="G1606" s="9" t="s">
        <v>19</v>
      </c>
      <c r="H1606" t="s">
        <v>46</v>
      </c>
      <c r="I1606" s="6">
        <f t="shared" ca="1" si="102"/>
        <v>45075</v>
      </c>
      <c r="J1606" cm="1">
        <f t="array" aca="1" ref="J1606" ca="1">_xlfn.LET(
    _xlpm.filteredList, _xlfn._xlws.FILTER(Employee_final!$A$2:$A$205, Employee_final!$R$2:$R$205 = _xlfn.NUMBERVALUE(Tickets_final!$G1606),Employee_final!$U$2:$U$205 &gt;=1),
    _xlpm.countList, COUNTA(_xlpm.filteredList),
    IF(_xlpm.countList = 0, "",
        INDEX(_xlpm.filteredList, RANDBETWEEN(1, _xlpm.countList))
    )
)</f>
        <v>168</v>
      </c>
      <c r="K1606">
        <f t="shared" ca="1" si="103"/>
        <v>4</v>
      </c>
    </row>
    <row r="1607" spans="1:11">
      <c r="A1607">
        <v>1606</v>
      </c>
      <c r="B1607">
        <f t="shared" ca="1" si="100"/>
        <v>149</v>
      </c>
      <c r="C1607" s="6" cm="1">
        <f t="array" aca="1" ref="C1607" ca="1">_xlfn.LET(
    _xlpm.DOJ, _xlfn.XLOOKUP(Tickets_final!$B1607, Employee_final!$A$2:$A$205, Employee_final!$K$2:$K$205, 0, 1, 1),
    _xlpm.RANDDATE, RANDBETWEEN(_xlpm.DOJ, TODAY()),
    _xlpm.RANDDATE
)</f>
        <v>45146</v>
      </c>
      <c r="D1607">
        <f t="shared" ca="1" si="101"/>
        <v>149</v>
      </c>
      <c r="E1607" t="s">
        <v>73</v>
      </c>
      <c r="F1607" t="s">
        <v>74</v>
      </c>
      <c r="G1607" s="9" t="s">
        <v>39</v>
      </c>
      <c r="H1607" t="s">
        <v>19</v>
      </c>
      <c r="I1607" s="6">
        <f t="shared" ca="1" si="102"/>
        <v>45155</v>
      </c>
      <c r="J1607" cm="1">
        <f t="array" aca="1" ref="J1607" ca="1">_xlfn.LET(
    _xlpm.filteredList, _xlfn._xlws.FILTER(Employee_final!$A$2:$A$205, Employee_final!$R$2:$R$205 = _xlfn.NUMBERVALUE(Tickets_final!$G1607),Employee_final!$U$2:$U$205 &gt;=1),
    _xlpm.countList, COUNTA(_xlpm.filteredList),
    IF(_xlpm.countList = 0, "",
        INDEX(_xlpm.filteredList, RANDBETWEEN(1, _xlpm.countList))
    )
)</f>
        <v>63</v>
      </c>
      <c r="K1607">
        <f t="shared" ca="1" si="103"/>
        <v>2</v>
      </c>
    </row>
    <row r="1608" spans="1:11">
      <c r="A1608">
        <v>1607</v>
      </c>
      <c r="B1608">
        <f t="shared" ca="1" si="100"/>
        <v>17</v>
      </c>
      <c r="C1608" s="6" cm="1">
        <f t="array" aca="1" ref="C1608" ca="1">_xlfn.LET(
    _xlpm.DOJ, _xlfn.XLOOKUP(Tickets_final!$B1608, Employee_final!$A$2:$A$205, Employee_final!$K$2:$K$205, 0, 1, 1),
    _xlpm.RANDDATE, RANDBETWEEN(_xlpm.DOJ, TODAY()),
    _xlpm.RANDDATE
)</f>
        <v>45708</v>
      </c>
      <c r="D1608">
        <f t="shared" ca="1" si="101"/>
        <v>17</v>
      </c>
      <c r="E1608" t="s">
        <v>76</v>
      </c>
      <c r="F1608" t="s">
        <v>77</v>
      </c>
      <c r="G1608" s="9" t="s">
        <v>23</v>
      </c>
      <c r="H1608" t="s">
        <v>23</v>
      </c>
      <c r="I1608" s="6">
        <f t="shared" ca="1" si="102"/>
        <v>45711</v>
      </c>
      <c r="J1608" cm="1">
        <f t="array" aca="1" ref="J1608" ca="1">_xlfn.LET(
    _xlpm.filteredList, _xlfn._xlws.FILTER(Employee_final!$A$2:$A$205, Employee_final!$R$2:$R$205 = _xlfn.NUMBERVALUE(Tickets_final!$G1608),Employee_final!$U$2:$U$205 &gt;=1),
    _xlpm.countList, COUNTA(_xlpm.filteredList),
    IF(_xlpm.countList = 0, "",
        INDEX(_xlpm.filteredList, RANDBETWEEN(1, _xlpm.countList))
    )
)</f>
        <v>46</v>
      </c>
      <c r="K1608">
        <f t="shared" ca="1" si="103"/>
        <v>5</v>
      </c>
    </row>
    <row r="1609" spans="1:11">
      <c r="A1609">
        <v>1608</v>
      </c>
      <c r="B1609">
        <f t="shared" ca="1" si="100"/>
        <v>7</v>
      </c>
      <c r="C1609" s="6" cm="1">
        <f t="array" aca="1" ref="C1609" ca="1">_xlfn.LET(
    _xlpm.DOJ, _xlfn.XLOOKUP(Tickets_final!$B1609, Employee_final!$A$2:$A$205, Employee_final!$K$2:$K$205, 0, 1, 1),
    _xlpm.RANDDATE, RANDBETWEEN(_xlpm.DOJ, TODAY()),
    _xlpm.RANDDATE
)</f>
        <v>44008</v>
      </c>
      <c r="D1609">
        <f t="shared" ca="1" si="101"/>
        <v>7</v>
      </c>
      <c r="E1609" t="s">
        <v>79</v>
      </c>
      <c r="F1609" t="s">
        <v>80</v>
      </c>
      <c r="G1609" s="9" t="s">
        <v>30</v>
      </c>
      <c r="H1609" t="s">
        <v>31</v>
      </c>
      <c r="I1609" s="6">
        <f t="shared" ca="1" si="102"/>
        <v>44017</v>
      </c>
      <c r="J1609" cm="1">
        <f t="array" aca="1" ref="J1609" ca="1">_xlfn.LET(
    _xlpm.filteredList, _xlfn._xlws.FILTER(Employee_final!$A$2:$A$205, Employee_final!$R$2:$R$205 = _xlfn.NUMBERVALUE(Tickets_final!$G1609),Employee_final!$U$2:$U$205 &gt;=1),
    _xlpm.countList, COUNTA(_xlpm.filteredList),
    IF(_xlpm.countList = 0, "",
        INDEX(_xlpm.filteredList, RANDBETWEEN(1, _xlpm.countList))
    )
)</f>
        <v>57</v>
      </c>
      <c r="K1609">
        <f t="shared" ca="1" si="103"/>
        <v>5</v>
      </c>
    </row>
    <row r="1610" spans="1:11">
      <c r="A1610">
        <v>1609</v>
      </c>
      <c r="B1610">
        <f t="shared" ca="1" si="100"/>
        <v>59</v>
      </c>
      <c r="C1610" s="6" cm="1">
        <f t="array" aca="1" ref="C1610" ca="1">_xlfn.LET(
    _xlpm.DOJ, _xlfn.XLOOKUP(Tickets_final!$B1610, Employee_final!$A$2:$A$205, Employee_final!$K$2:$K$205, 0, 1, 1),
    _xlpm.RANDDATE, RANDBETWEEN(_xlpm.DOJ, TODAY()),
    _xlpm.RANDDATE
)</f>
        <v>43856</v>
      </c>
      <c r="D1610">
        <f t="shared" ca="1" si="101"/>
        <v>59</v>
      </c>
      <c r="E1610" t="s">
        <v>81</v>
      </c>
      <c r="F1610" t="s">
        <v>82</v>
      </c>
      <c r="G1610" s="9" t="s">
        <v>23</v>
      </c>
      <c r="H1610" t="s">
        <v>23</v>
      </c>
      <c r="I1610" s="6">
        <f t="shared" ca="1" si="102"/>
        <v>43863</v>
      </c>
      <c r="J1610" cm="1">
        <f t="array" aca="1" ref="J1610" ca="1">_xlfn.LET(
    _xlpm.filteredList, _xlfn._xlws.FILTER(Employee_final!$A$2:$A$205, Employee_final!$R$2:$R$205 = _xlfn.NUMBERVALUE(Tickets_final!$G1610),Employee_final!$U$2:$U$205 &gt;=1),
    _xlpm.countList, COUNTA(_xlpm.filteredList),
    IF(_xlpm.countList = 0, "",
        INDEX(_xlpm.filteredList, RANDBETWEEN(1, _xlpm.countList))
    )
)</f>
        <v>106</v>
      </c>
      <c r="K1610">
        <f t="shared" ca="1" si="103"/>
        <v>2</v>
      </c>
    </row>
    <row r="1611" spans="1:11">
      <c r="A1611">
        <v>1610</v>
      </c>
      <c r="B1611">
        <f t="shared" ca="1" si="100"/>
        <v>63</v>
      </c>
      <c r="C1611" s="6" cm="1">
        <f t="array" aca="1" ref="C1611" ca="1">_xlfn.LET(
    _xlpm.DOJ, _xlfn.XLOOKUP(Tickets_final!$B1611, Employee_final!$A$2:$A$205, Employee_final!$K$2:$K$205, 0, 1, 1),
    _xlpm.RANDDATE, RANDBETWEEN(_xlpm.DOJ, TODAY()),
    _xlpm.RANDDATE
)</f>
        <v>45830</v>
      </c>
      <c r="D1611">
        <f t="shared" ca="1" si="101"/>
        <v>63</v>
      </c>
      <c r="E1611" t="s">
        <v>84</v>
      </c>
      <c r="F1611" t="s">
        <v>85</v>
      </c>
      <c r="G1611" s="9" t="s">
        <v>39</v>
      </c>
      <c r="H1611" t="s">
        <v>30</v>
      </c>
      <c r="I1611" s="6">
        <f t="shared" ca="1" si="102"/>
        <v>45838</v>
      </c>
      <c r="J1611" cm="1">
        <f t="array" aca="1" ref="J1611" ca="1">_xlfn.LET(
    _xlpm.filteredList, _xlfn._xlws.FILTER(Employee_final!$A$2:$A$205, Employee_final!$R$2:$R$205 = _xlfn.NUMBERVALUE(Tickets_final!$G1611),Employee_final!$U$2:$U$205 &gt;=1),
    _xlpm.countList, COUNTA(_xlpm.filteredList),
    IF(_xlpm.countList = 0, "",
        INDEX(_xlpm.filteredList, RANDBETWEEN(1, _xlpm.countList))
    )
)</f>
        <v>123</v>
      </c>
      <c r="K1611">
        <f t="shared" ca="1" si="103"/>
        <v>1</v>
      </c>
    </row>
    <row r="1612" spans="1:11">
      <c r="A1612">
        <v>1611</v>
      </c>
      <c r="B1612">
        <f t="shared" ca="1" si="100"/>
        <v>123</v>
      </c>
      <c r="C1612" s="6" cm="1">
        <f t="array" aca="1" ref="C1612" ca="1">_xlfn.LET(
    _xlpm.DOJ, _xlfn.XLOOKUP(Tickets_final!$B1612, Employee_final!$A$2:$A$205, Employee_final!$K$2:$K$205, 0, 1, 1),
    _xlpm.RANDDATE, RANDBETWEEN(_xlpm.DOJ, TODAY()),
    _xlpm.RANDDATE
)</f>
        <v>43481</v>
      </c>
      <c r="D1612">
        <f t="shared" ca="1" si="101"/>
        <v>123</v>
      </c>
      <c r="E1612" t="s">
        <v>86</v>
      </c>
      <c r="F1612" t="s">
        <v>87</v>
      </c>
      <c r="G1612" s="9" t="s">
        <v>23</v>
      </c>
      <c r="H1612" t="s">
        <v>23</v>
      </c>
      <c r="I1612" s="6">
        <f t="shared" ca="1" si="102"/>
        <v>43483</v>
      </c>
      <c r="J1612" cm="1">
        <f t="array" aca="1" ref="J1612" ca="1">_xlfn.LET(
    _xlpm.filteredList, _xlfn._xlws.FILTER(Employee_final!$A$2:$A$205, Employee_final!$R$2:$R$205 = _xlfn.NUMBERVALUE(Tickets_final!$G1612),Employee_final!$U$2:$U$205 &gt;=1),
    _xlpm.countList, COUNTA(_xlpm.filteredList),
    IF(_xlpm.countList = 0, "",
        INDEX(_xlpm.filteredList, RANDBETWEEN(1, _xlpm.countList))
    )
)</f>
        <v>142</v>
      </c>
      <c r="K1612">
        <f t="shared" ca="1" si="103"/>
        <v>1</v>
      </c>
    </row>
    <row r="1613" spans="1:11">
      <c r="A1613">
        <v>1612</v>
      </c>
      <c r="B1613">
        <f t="shared" ca="1" si="100"/>
        <v>68</v>
      </c>
      <c r="C1613" s="6" cm="1">
        <f t="array" aca="1" ref="C1613" ca="1">_xlfn.LET(
    _xlpm.DOJ, _xlfn.XLOOKUP(Tickets_final!$B1613, Employee_final!$A$2:$A$205, Employee_final!$K$2:$K$205, 0, 1, 1),
    _xlpm.RANDDATE, RANDBETWEEN(_xlpm.DOJ, TODAY()),
    _xlpm.RANDDATE
)</f>
        <v>44817</v>
      </c>
      <c r="D1613">
        <f t="shared" ca="1" si="101"/>
        <v>68</v>
      </c>
      <c r="E1613" t="s">
        <v>89</v>
      </c>
      <c r="F1613" t="s">
        <v>90</v>
      </c>
      <c r="G1613" s="9" t="s">
        <v>30</v>
      </c>
      <c r="H1613" t="s">
        <v>35</v>
      </c>
      <c r="I1613" s="6">
        <f t="shared" ca="1" si="102"/>
        <v>44823</v>
      </c>
      <c r="J1613" cm="1">
        <f t="array" aca="1" ref="J1613" ca="1">_xlfn.LET(
    _xlpm.filteredList, _xlfn._xlws.FILTER(Employee_final!$A$2:$A$205, Employee_final!$R$2:$R$205 = _xlfn.NUMBERVALUE(Tickets_final!$G1613),Employee_final!$U$2:$U$205 &gt;=1),
    _xlpm.countList, COUNTA(_xlpm.filteredList),
    IF(_xlpm.countList = 0, "",
        INDEX(_xlpm.filteredList, RANDBETWEEN(1, _xlpm.countList))
    )
)</f>
        <v>86</v>
      </c>
      <c r="K1613">
        <f t="shared" ca="1" si="103"/>
        <v>6</v>
      </c>
    </row>
    <row r="1614" spans="1:11">
      <c r="A1614">
        <v>1613</v>
      </c>
      <c r="B1614">
        <f t="shared" ca="1" si="100"/>
        <v>70</v>
      </c>
      <c r="C1614" s="6" cm="1">
        <f t="array" aca="1" ref="C1614" ca="1">_xlfn.LET(
    _xlpm.DOJ, _xlfn.XLOOKUP(Tickets_final!$B1614, Employee_final!$A$2:$A$205, Employee_final!$K$2:$K$205, 0, 1, 1),
    _xlpm.RANDDATE, RANDBETWEEN(_xlpm.DOJ, TODAY()),
    _xlpm.RANDDATE
)</f>
        <v>45525</v>
      </c>
      <c r="D1614">
        <f t="shared" ca="1" si="101"/>
        <v>115</v>
      </c>
      <c r="E1614" t="s">
        <v>91</v>
      </c>
      <c r="F1614" t="s">
        <v>92</v>
      </c>
      <c r="G1614" s="9" t="s">
        <v>30</v>
      </c>
      <c r="H1614" t="s">
        <v>16</v>
      </c>
      <c r="I1614" s="6">
        <f t="shared" ca="1" si="102"/>
        <v>45529</v>
      </c>
      <c r="J1614" cm="1">
        <f t="array" aca="1" ref="J1614" ca="1">_xlfn.LET(
    _xlpm.filteredList, _xlfn._xlws.FILTER(Employee_final!$A$2:$A$205, Employee_final!$R$2:$R$205 = _xlfn.NUMBERVALUE(Tickets_final!$G1614),Employee_final!$U$2:$U$205 &gt;=1),
    _xlpm.countList, COUNTA(_xlpm.filteredList),
    IF(_xlpm.countList = 0, "",
        INDEX(_xlpm.filteredList, RANDBETWEEN(1, _xlpm.countList))
    )
)</f>
        <v>196</v>
      </c>
      <c r="K1614">
        <f t="shared" ca="1" si="103"/>
        <v>1</v>
      </c>
    </row>
    <row r="1615" spans="1:11">
      <c r="A1615">
        <v>1614</v>
      </c>
      <c r="B1615">
        <f t="shared" ca="1" si="100"/>
        <v>87</v>
      </c>
      <c r="C1615" s="6" cm="1">
        <f t="array" aca="1" ref="C1615" ca="1">_xlfn.LET(
    _xlpm.DOJ, _xlfn.XLOOKUP(Tickets_final!$B1615, Employee_final!$A$2:$A$205, Employee_final!$K$2:$K$205, 0, 1, 1),
    _xlpm.RANDDATE, RANDBETWEEN(_xlpm.DOJ, TODAY()),
    _xlpm.RANDDATE
)</f>
        <v>45505</v>
      </c>
      <c r="D1615">
        <f t="shared" ca="1" si="101"/>
        <v>87</v>
      </c>
      <c r="E1615" t="s">
        <v>94</v>
      </c>
      <c r="F1615" t="s">
        <v>95</v>
      </c>
      <c r="G1615" s="9" t="s">
        <v>30</v>
      </c>
      <c r="H1615" t="s">
        <v>31</v>
      </c>
      <c r="I1615" s="6">
        <f t="shared" ca="1" si="102"/>
        <v>45513</v>
      </c>
      <c r="J1615" cm="1">
        <f t="array" aca="1" ref="J1615" ca="1">_xlfn.LET(
    _xlpm.filteredList, _xlfn._xlws.FILTER(Employee_final!$A$2:$A$205, Employee_final!$R$2:$R$205 = _xlfn.NUMBERVALUE(Tickets_final!$G1615),Employee_final!$U$2:$U$205 &gt;=1),
    _xlpm.countList, COUNTA(_xlpm.filteredList),
    IF(_xlpm.countList = 0, "",
        INDEX(_xlpm.filteredList, RANDBETWEEN(1, _xlpm.countList))
    )
)</f>
        <v>192</v>
      </c>
      <c r="K1615">
        <f t="shared" ca="1" si="103"/>
        <v>3</v>
      </c>
    </row>
    <row r="1616" spans="1:11">
      <c r="A1616">
        <v>1615</v>
      </c>
      <c r="B1616">
        <f t="shared" ca="1" si="100"/>
        <v>65</v>
      </c>
      <c r="C1616" s="6" cm="1">
        <f t="array" aca="1" ref="C1616" ca="1">_xlfn.LET(
    _xlpm.DOJ, _xlfn.XLOOKUP(Tickets_final!$B1616, Employee_final!$A$2:$A$205, Employee_final!$K$2:$K$205, 0, 1, 1),
    _xlpm.RANDDATE, RANDBETWEEN(_xlpm.DOJ, TODAY()),
    _xlpm.RANDDATE
)</f>
        <v>45684</v>
      </c>
      <c r="D1616">
        <f t="shared" ca="1" si="101"/>
        <v>65</v>
      </c>
      <c r="E1616" t="s">
        <v>97</v>
      </c>
      <c r="F1616" t="s">
        <v>98</v>
      </c>
      <c r="G1616" s="9" t="s">
        <v>23</v>
      </c>
      <c r="H1616" t="s">
        <v>39</v>
      </c>
      <c r="I1616" s="6">
        <f t="shared" ca="1" si="102"/>
        <v>45689</v>
      </c>
      <c r="J1616" cm="1">
        <f t="array" aca="1" ref="J1616" ca="1">_xlfn.LET(
    _xlpm.filteredList, _xlfn._xlws.FILTER(Employee_final!$A$2:$A$205, Employee_final!$R$2:$R$205 = _xlfn.NUMBERVALUE(Tickets_final!$G1616),Employee_final!$U$2:$U$205 &gt;=1),
    _xlpm.countList, COUNTA(_xlpm.filteredList),
    IF(_xlpm.countList = 0, "",
        INDEX(_xlpm.filteredList, RANDBETWEEN(1, _xlpm.countList))
    )
)</f>
        <v>37</v>
      </c>
      <c r="K1616">
        <f t="shared" ca="1" si="103"/>
        <v>5</v>
      </c>
    </row>
    <row r="1617" spans="1:11">
      <c r="A1617">
        <v>1616</v>
      </c>
      <c r="B1617">
        <f t="shared" ca="1" si="100"/>
        <v>125</v>
      </c>
      <c r="C1617" s="6" cm="1">
        <f t="array" aca="1" ref="C1617" ca="1">_xlfn.LET(
    _xlpm.DOJ, _xlfn.XLOOKUP(Tickets_final!$B1617, Employee_final!$A$2:$A$205, Employee_final!$K$2:$K$205, 0, 1, 1),
    _xlpm.RANDDATE, RANDBETWEEN(_xlpm.DOJ, TODAY()),
    _xlpm.RANDDATE
)</f>
        <v>45083</v>
      </c>
      <c r="D1617">
        <f t="shared" ca="1" si="101"/>
        <v>125</v>
      </c>
      <c r="E1617" t="s">
        <v>99</v>
      </c>
      <c r="F1617" t="s">
        <v>100</v>
      </c>
      <c r="G1617" s="9" t="s">
        <v>19</v>
      </c>
      <c r="H1617" t="s">
        <v>46</v>
      </c>
      <c r="I1617" s="6">
        <f t="shared" ca="1" si="102"/>
        <v>45085</v>
      </c>
      <c r="J1617" cm="1">
        <f t="array" aca="1" ref="J1617" ca="1">_xlfn.LET(
    _xlpm.filteredList, _xlfn._xlws.FILTER(Employee_final!$A$2:$A$205, Employee_final!$R$2:$R$205 = _xlfn.NUMBERVALUE(Tickets_final!$G1617),Employee_final!$U$2:$U$205 &gt;=1),
    _xlpm.countList, COUNTA(_xlpm.filteredList),
    IF(_xlpm.countList = 0, "",
        INDEX(_xlpm.filteredList, RANDBETWEEN(1, _xlpm.countList))
    )
)</f>
        <v>138</v>
      </c>
      <c r="K1617">
        <f t="shared" ca="1" si="103"/>
        <v>2</v>
      </c>
    </row>
    <row r="1618" spans="1:11">
      <c r="A1618">
        <v>1617</v>
      </c>
      <c r="B1618">
        <f t="shared" ca="1" si="100"/>
        <v>26</v>
      </c>
      <c r="C1618" s="6" cm="1">
        <f t="array" aca="1" ref="C1618" ca="1">_xlfn.LET(
    _xlpm.DOJ, _xlfn.XLOOKUP(Tickets_final!$B1618, Employee_final!$A$2:$A$205, Employee_final!$K$2:$K$205, 0, 1, 1),
    _xlpm.RANDDATE, RANDBETWEEN(_xlpm.DOJ, TODAY()),
    _xlpm.RANDDATE
)</f>
        <v>42237</v>
      </c>
      <c r="D1618">
        <f t="shared" ca="1" si="101"/>
        <v>26</v>
      </c>
      <c r="E1618" t="s">
        <v>101</v>
      </c>
      <c r="F1618" t="s">
        <v>102</v>
      </c>
      <c r="G1618" s="9" t="s">
        <v>39</v>
      </c>
      <c r="H1618" t="s">
        <v>30</v>
      </c>
      <c r="I1618" s="6">
        <f t="shared" ca="1" si="102"/>
        <v>42240</v>
      </c>
      <c r="J1618" cm="1">
        <f t="array" aca="1" ref="J1618" ca="1">_xlfn.LET(
    _xlpm.filteredList, _xlfn._xlws.FILTER(Employee_final!$A$2:$A$205, Employee_final!$R$2:$R$205 = _xlfn.NUMBERVALUE(Tickets_final!$G1618),Employee_final!$U$2:$U$205 &gt;=1),
    _xlpm.countList, COUNTA(_xlpm.filteredList),
    IF(_xlpm.countList = 0, "",
        INDEX(_xlpm.filteredList, RANDBETWEEN(1, _xlpm.countList))
    )
)</f>
        <v>63</v>
      </c>
      <c r="K1618">
        <f t="shared" ca="1" si="103"/>
        <v>1</v>
      </c>
    </row>
    <row r="1619" spans="1:11">
      <c r="A1619">
        <v>1618</v>
      </c>
      <c r="B1619">
        <f t="shared" ca="1" si="100"/>
        <v>182</v>
      </c>
      <c r="C1619" s="6" cm="1">
        <f t="array" aca="1" ref="C1619" ca="1">_xlfn.LET(
    _xlpm.DOJ, _xlfn.XLOOKUP(Tickets_final!$B1619, Employee_final!$A$2:$A$205, Employee_final!$K$2:$K$205, 0, 1, 1),
    _xlpm.RANDDATE, RANDBETWEEN(_xlpm.DOJ, TODAY()),
    _xlpm.RANDDATE
)</f>
        <v>45234</v>
      </c>
      <c r="D1619">
        <f t="shared" ca="1" si="101"/>
        <v>182</v>
      </c>
      <c r="E1619" t="s">
        <v>103</v>
      </c>
      <c r="F1619" t="s">
        <v>104</v>
      </c>
      <c r="G1619" s="9" t="s">
        <v>30</v>
      </c>
      <c r="H1619" t="s">
        <v>31</v>
      </c>
      <c r="I1619" s="6">
        <f t="shared" ca="1" si="102"/>
        <v>45242</v>
      </c>
      <c r="J1619" cm="1">
        <f t="array" aca="1" ref="J1619" ca="1">_xlfn.LET(
    _xlpm.filteredList, _xlfn._xlws.FILTER(Employee_final!$A$2:$A$205, Employee_final!$R$2:$R$205 = _xlfn.NUMBERVALUE(Tickets_final!$G1619),Employee_final!$U$2:$U$205 &gt;=1),
    _xlpm.countList, COUNTA(_xlpm.filteredList),
    IF(_xlpm.countList = 0, "",
        INDEX(_xlpm.filteredList, RANDBETWEEN(1, _xlpm.countList))
    )
)</f>
        <v>102</v>
      </c>
      <c r="K1619">
        <f t="shared" ca="1" si="103"/>
        <v>4</v>
      </c>
    </row>
    <row r="1620" spans="1:11">
      <c r="A1620">
        <v>1619</v>
      </c>
      <c r="B1620">
        <f t="shared" ca="1" si="100"/>
        <v>112</v>
      </c>
      <c r="C1620" s="6" cm="1">
        <f t="array" aca="1" ref="C1620" ca="1">_xlfn.LET(
    _xlpm.DOJ, _xlfn.XLOOKUP(Tickets_final!$B1620, Employee_final!$A$2:$A$205, Employee_final!$K$2:$K$205, 0, 1, 1),
    _xlpm.RANDDATE, RANDBETWEEN(_xlpm.DOJ, TODAY()),
    _xlpm.RANDDATE
)</f>
        <v>45025</v>
      </c>
      <c r="D1620">
        <f t="shared" ca="1" si="101"/>
        <v>112</v>
      </c>
      <c r="E1620" t="s">
        <v>106</v>
      </c>
      <c r="F1620" t="s">
        <v>107</v>
      </c>
      <c r="G1620" s="9" t="s">
        <v>23</v>
      </c>
      <c r="H1620" t="s">
        <v>23</v>
      </c>
      <c r="I1620" s="6">
        <f t="shared" ca="1" si="102"/>
        <v>45030</v>
      </c>
      <c r="J1620" cm="1">
        <f t="array" aca="1" ref="J1620" ca="1">_xlfn.LET(
    _xlpm.filteredList, _xlfn._xlws.FILTER(Employee_final!$A$2:$A$205, Employee_final!$R$2:$R$205 = _xlfn.NUMBERVALUE(Tickets_final!$G1620),Employee_final!$U$2:$U$205 &gt;=1),
    _xlpm.countList, COUNTA(_xlpm.filteredList),
    IF(_xlpm.countList = 0, "",
        INDEX(_xlpm.filteredList, RANDBETWEEN(1, _xlpm.countList))
    )
)</f>
        <v>78</v>
      </c>
      <c r="K1620">
        <f t="shared" ca="1" si="103"/>
        <v>6</v>
      </c>
    </row>
    <row r="1621" spans="1:11">
      <c r="A1621">
        <v>1620</v>
      </c>
      <c r="B1621">
        <f t="shared" ca="1" si="100"/>
        <v>85</v>
      </c>
      <c r="C1621" s="6" cm="1">
        <f t="array" aca="1" ref="C1621" ca="1">_xlfn.LET(
    _xlpm.DOJ, _xlfn.XLOOKUP(Tickets_final!$B1621, Employee_final!$A$2:$A$205, Employee_final!$K$2:$K$205, 0, 1, 1),
    _xlpm.RANDDATE, RANDBETWEEN(_xlpm.DOJ, TODAY()),
    _xlpm.RANDDATE
)</f>
        <v>45253</v>
      </c>
      <c r="D1621">
        <f t="shared" ca="1" si="101"/>
        <v>85</v>
      </c>
      <c r="E1621" t="s">
        <v>109</v>
      </c>
      <c r="F1621" t="s">
        <v>110</v>
      </c>
      <c r="G1621" s="9" t="s">
        <v>23</v>
      </c>
      <c r="H1621" t="s">
        <v>23</v>
      </c>
      <c r="I1621" s="6">
        <f t="shared" ca="1" si="102"/>
        <v>45262</v>
      </c>
      <c r="J1621" cm="1">
        <f t="array" aca="1" ref="J1621" ca="1">_xlfn.LET(
    _xlpm.filteredList, _xlfn._xlws.FILTER(Employee_final!$A$2:$A$205, Employee_final!$R$2:$R$205 = _xlfn.NUMBERVALUE(Tickets_final!$G1621),Employee_final!$U$2:$U$205 &gt;=1),
    _xlpm.countList, COUNTA(_xlpm.filteredList),
    IF(_xlpm.countList = 0, "",
        INDEX(_xlpm.filteredList, RANDBETWEEN(1, _xlpm.countList))
    )
)</f>
        <v>106</v>
      </c>
      <c r="K1621">
        <f t="shared" ca="1" si="103"/>
        <v>4</v>
      </c>
    </row>
    <row r="1622" spans="1:11">
      <c r="A1622">
        <v>1621</v>
      </c>
      <c r="B1622">
        <f t="shared" ca="1" si="100"/>
        <v>44</v>
      </c>
      <c r="C1622" s="6" cm="1">
        <f t="array" aca="1" ref="C1622" ca="1">_xlfn.LET(
    _xlpm.DOJ, _xlfn.XLOOKUP(Tickets_final!$B1622, Employee_final!$A$2:$A$205, Employee_final!$K$2:$K$205, 0, 1, 1),
    _xlpm.RANDDATE, RANDBETWEEN(_xlpm.DOJ, TODAY()),
    _xlpm.RANDDATE
)</f>
        <v>45463</v>
      </c>
      <c r="D1622">
        <f t="shared" ca="1" si="101"/>
        <v>44</v>
      </c>
      <c r="E1622" t="s">
        <v>111</v>
      </c>
      <c r="F1622" t="s">
        <v>112</v>
      </c>
      <c r="G1622" s="9" t="s">
        <v>30</v>
      </c>
      <c r="H1622" t="s">
        <v>16</v>
      </c>
      <c r="I1622" s="6">
        <f t="shared" ca="1" si="102"/>
        <v>45469</v>
      </c>
      <c r="J1622" cm="1">
        <f t="array" aca="1" ref="J1622" ca="1">_xlfn.LET(
    _xlpm.filteredList, _xlfn._xlws.FILTER(Employee_final!$A$2:$A$205, Employee_final!$R$2:$R$205 = _xlfn.NUMBERVALUE(Tickets_final!$G1622),Employee_final!$U$2:$U$205 &gt;=1),
    _xlpm.countList, COUNTA(_xlpm.filteredList),
    IF(_xlpm.countList = 0, "",
        INDEX(_xlpm.filteredList, RANDBETWEEN(1, _xlpm.countList))
    )
)</f>
        <v>8</v>
      </c>
      <c r="K1622">
        <f t="shared" ca="1" si="103"/>
        <v>5</v>
      </c>
    </row>
    <row r="1623" spans="1:11">
      <c r="A1623">
        <v>1622</v>
      </c>
      <c r="B1623">
        <f t="shared" ca="1" si="100"/>
        <v>90</v>
      </c>
      <c r="C1623" s="6" cm="1">
        <f t="array" aca="1" ref="C1623" ca="1">_xlfn.LET(
    _xlpm.DOJ, _xlfn.XLOOKUP(Tickets_final!$B1623, Employee_final!$A$2:$A$205, Employee_final!$K$2:$K$205, 0, 1, 1),
    _xlpm.RANDDATE, RANDBETWEEN(_xlpm.DOJ, TODAY()),
    _xlpm.RANDDATE
)</f>
        <v>45586</v>
      </c>
      <c r="D1623">
        <f t="shared" ca="1" si="101"/>
        <v>17</v>
      </c>
      <c r="E1623" t="s">
        <v>113</v>
      </c>
      <c r="F1623" t="s">
        <v>114</v>
      </c>
      <c r="G1623" s="9" t="s">
        <v>39</v>
      </c>
      <c r="H1623" t="s">
        <v>30</v>
      </c>
      <c r="I1623" s="6">
        <f t="shared" ca="1" si="102"/>
        <v>45590</v>
      </c>
      <c r="J1623" cm="1">
        <f t="array" aca="1" ref="J1623" ca="1">_xlfn.LET(
    _xlpm.filteredList, _xlfn._xlws.FILTER(Employee_final!$A$2:$A$205, Employee_final!$R$2:$R$205 = _xlfn.NUMBERVALUE(Tickets_final!$G1623),Employee_final!$U$2:$U$205 &gt;=1),
    _xlpm.countList, COUNTA(_xlpm.filteredList),
    IF(_xlpm.countList = 0, "",
        INDEX(_xlpm.filteredList, RANDBETWEEN(1, _xlpm.countList))
    )
)</f>
        <v>83</v>
      </c>
      <c r="K1623">
        <f t="shared" ca="1" si="103"/>
        <v>5</v>
      </c>
    </row>
    <row r="1624" spans="1:11">
      <c r="A1624">
        <v>1623</v>
      </c>
      <c r="B1624">
        <f t="shared" ca="1" si="100"/>
        <v>121</v>
      </c>
      <c r="C1624" s="6" cm="1">
        <f t="array" aca="1" ref="C1624" ca="1">_xlfn.LET(
    _xlpm.DOJ, _xlfn.XLOOKUP(Tickets_final!$B1624, Employee_final!$A$2:$A$205, Employee_final!$K$2:$K$205, 0, 1, 1),
    _xlpm.RANDDATE, RANDBETWEEN(_xlpm.DOJ, TODAY()),
    _xlpm.RANDDATE
)</f>
        <v>44846</v>
      </c>
      <c r="D1624">
        <f t="shared" ca="1" si="101"/>
        <v>121</v>
      </c>
      <c r="E1624" t="s">
        <v>115</v>
      </c>
      <c r="F1624" t="s">
        <v>116</v>
      </c>
      <c r="G1624" s="9" t="s">
        <v>30</v>
      </c>
      <c r="H1624" t="s">
        <v>16</v>
      </c>
      <c r="I1624" s="6">
        <f t="shared" ca="1" si="102"/>
        <v>44849</v>
      </c>
      <c r="J1624" cm="1">
        <f t="array" aca="1" ref="J1624" ca="1">_xlfn.LET(
    _xlpm.filteredList, _xlfn._xlws.FILTER(Employee_final!$A$2:$A$205, Employee_final!$R$2:$R$205 = _xlfn.NUMBERVALUE(Tickets_final!$G1624),Employee_final!$U$2:$U$205 &gt;=1),
    _xlpm.countList, COUNTA(_xlpm.filteredList),
    IF(_xlpm.countList = 0, "",
        INDEX(_xlpm.filteredList, RANDBETWEEN(1, _xlpm.countList))
    )
)</f>
        <v>10</v>
      </c>
      <c r="K1624">
        <f t="shared" ca="1" si="103"/>
        <v>6</v>
      </c>
    </row>
    <row r="1625" spans="1:11">
      <c r="A1625">
        <v>1624</v>
      </c>
      <c r="B1625">
        <f t="shared" ca="1" si="100"/>
        <v>16</v>
      </c>
      <c r="C1625" s="6" cm="1">
        <f t="array" aca="1" ref="C1625" ca="1">_xlfn.LET(
    _xlpm.DOJ, _xlfn.XLOOKUP(Tickets_final!$B1625, Employee_final!$A$2:$A$205, Employee_final!$K$2:$K$205, 0, 1, 1),
    _xlpm.RANDDATE, RANDBETWEEN(_xlpm.DOJ, TODAY()),
    _xlpm.RANDDATE
)</f>
        <v>45402</v>
      </c>
      <c r="D1625">
        <f t="shared" ca="1" si="101"/>
        <v>16</v>
      </c>
      <c r="E1625" t="s">
        <v>117</v>
      </c>
      <c r="F1625" t="s">
        <v>118</v>
      </c>
      <c r="G1625" s="9" t="s">
        <v>39</v>
      </c>
      <c r="H1625" t="s">
        <v>30</v>
      </c>
      <c r="I1625" s="6">
        <f t="shared" ca="1" si="102"/>
        <v>45410</v>
      </c>
      <c r="J1625" cm="1">
        <f t="array" aca="1" ref="J1625" ca="1">_xlfn.LET(
    _xlpm.filteredList, _xlfn._xlws.FILTER(Employee_final!$A$2:$A$205, Employee_final!$R$2:$R$205 = _xlfn.NUMBERVALUE(Tickets_final!$G1625),Employee_final!$U$2:$U$205 &gt;=1),
    _xlpm.countList, COUNTA(_xlpm.filteredList),
    IF(_xlpm.countList = 0, "",
        INDEX(_xlpm.filteredList, RANDBETWEEN(1, _xlpm.countList))
    )
)</f>
        <v>67</v>
      </c>
      <c r="K1625">
        <f t="shared" ca="1" si="103"/>
        <v>2</v>
      </c>
    </row>
    <row r="1626" spans="1:11">
      <c r="A1626">
        <v>1625</v>
      </c>
      <c r="B1626">
        <f t="shared" ca="1" si="100"/>
        <v>181</v>
      </c>
      <c r="C1626" s="6" cm="1">
        <f t="array" aca="1" ref="C1626" ca="1">_xlfn.LET(
    _xlpm.DOJ, _xlfn.XLOOKUP(Tickets_final!$B1626, Employee_final!$A$2:$A$205, Employee_final!$K$2:$K$205, 0, 1, 1),
    _xlpm.RANDDATE, RANDBETWEEN(_xlpm.DOJ, TODAY()),
    _xlpm.RANDDATE
)</f>
        <v>43925</v>
      </c>
      <c r="D1626">
        <f t="shared" ca="1" si="101"/>
        <v>181</v>
      </c>
      <c r="E1626" t="s">
        <v>119</v>
      </c>
      <c r="F1626" t="s">
        <v>120</v>
      </c>
      <c r="G1626" s="9" t="s">
        <v>23</v>
      </c>
      <c r="H1626" t="s">
        <v>23</v>
      </c>
      <c r="I1626" s="6">
        <f t="shared" ca="1" si="102"/>
        <v>43932</v>
      </c>
      <c r="J1626" cm="1">
        <f t="array" aca="1" ref="J1626" ca="1">_xlfn.LET(
    _xlpm.filteredList, _xlfn._xlws.FILTER(Employee_final!$A$2:$A$205, Employee_final!$R$2:$R$205 = _xlfn.NUMBERVALUE(Tickets_final!$G1626),Employee_final!$U$2:$U$205 &gt;=1),
    _xlpm.countList, COUNTA(_xlpm.filteredList),
    IF(_xlpm.countList = 0, "",
        INDEX(_xlpm.filteredList, RANDBETWEEN(1, _xlpm.countList))
    )
)</f>
        <v>176</v>
      </c>
      <c r="K1626">
        <f t="shared" ca="1" si="103"/>
        <v>4</v>
      </c>
    </row>
    <row r="1627" spans="1:11">
      <c r="A1627">
        <v>1626</v>
      </c>
      <c r="B1627">
        <f t="shared" ca="1" si="100"/>
        <v>160</v>
      </c>
      <c r="C1627" s="6" cm="1">
        <f t="array" aca="1" ref="C1627" ca="1">_xlfn.LET(
    _xlpm.DOJ, _xlfn.XLOOKUP(Tickets_final!$B1627, Employee_final!$A$2:$A$205, Employee_final!$K$2:$K$205, 0, 1, 1),
    _xlpm.RANDDATE, RANDBETWEEN(_xlpm.DOJ, TODAY()),
    _xlpm.RANDDATE
)</f>
        <v>45202</v>
      </c>
      <c r="D1627">
        <f t="shared" ca="1" si="101"/>
        <v>30</v>
      </c>
      <c r="E1627" t="s">
        <v>121</v>
      </c>
      <c r="F1627" t="s">
        <v>122</v>
      </c>
      <c r="G1627" s="9" t="s">
        <v>30</v>
      </c>
      <c r="H1627" t="s">
        <v>35</v>
      </c>
      <c r="I1627" s="6">
        <f t="shared" ca="1" si="102"/>
        <v>45207</v>
      </c>
      <c r="J1627" cm="1">
        <f t="array" aca="1" ref="J1627" ca="1">_xlfn.LET(
    _xlpm.filteredList, _xlfn._xlws.FILTER(Employee_final!$A$2:$A$205, Employee_final!$R$2:$R$205 = _xlfn.NUMBERVALUE(Tickets_final!$G1627),Employee_final!$U$2:$U$205 &gt;=1),
    _xlpm.countList, COUNTA(_xlpm.filteredList),
    IF(_xlpm.countList = 0, "",
        INDEX(_xlpm.filteredList, RANDBETWEEN(1, _xlpm.countList))
    )
)</f>
        <v>102</v>
      </c>
      <c r="K1627">
        <f t="shared" ca="1" si="103"/>
        <v>1</v>
      </c>
    </row>
    <row r="1628" spans="1:11">
      <c r="A1628">
        <v>1627</v>
      </c>
      <c r="B1628">
        <f t="shared" ca="1" si="100"/>
        <v>72</v>
      </c>
      <c r="C1628" s="6" cm="1">
        <f t="array" aca="1" ref="C1628" ca="1">_xlfn.LET(
    _xlpm.DOJ, _xlfn.XLOOKUP(Tickets_final!$B1628, Employee_final!$A$2:$A$205, Employee_final!$K$2:$K$205, 0, 1, 1),
    _xlpm.RANDDATE, RANDBETWEEN(_xlpm.DOJ, TODAY()),
    _xlpm.RANDDATE
)</f>
        <v>45750</v>
      </c>
      <c r="D1628">
        <f t="shared" ca="1" si="101"/>
        <v>72</v>
      </c>
      <c r="E1628" t="s">
        <v>123</v>
      </c>
      <c r="F1628" t="s">
        <v>124</v>
      </c>
      <c r="G1628" s="9" t="s">
        <v>19</v>
      </c>
      <c r="H1628" t="s">
        <v>46</v>
      </c>
      <c r="I1628" s="6">
        <f t="shared" ca="1" si="102"/>
        <v>45758</v>
      </c>
      <c r="J1628" cm="1">
        <f t="array" aca="1" ref="J1628" ca="1">_xlfn.LET(
    _xlpm.filteredList, _xlfn._xlws.FILTER(Employee_final!$A$2:$A$205, Employee_final!$R$2:$R$205 = _xlfn.NUMBERVALUE(Tickets_final!$G1628),Employee_final!$U$2:$U$205 &gt;=1),
    _xlpm.countList, COUNTA(_xlpm.filteredList),
    IF(_xlpm.countList = 0, "",
        INDEX(_xlpm.filteredList, RANDBETWEEN(1, _xlpm.countList))
    )
)</f>
        <v>60</v>
      </c>
      <c r="K1628">
        <f t="shared" ca="1" si="103"/>
        <v>2</v>
      </c>
    </row>
    <row r="1629" spans="1:11">
      <c r="A1629">
        <v>1628</v>
      </c>
      <c r="B1629">
        <f t="shared" ca="1" si="100"/>
        <v>162</v>
      </c>
      <c r="C1629" s="6" cm="1">
        <f t="array" aca="1" ref="C1629" ca="1">_xlfn.LET(
    _xlpm.DOJ, _xlfn.XLOOKUP(Tickets_final!$B1629, Employee_final!$A$2:$A$205, Employee_final!$K$2:$K$205, 0, 1, 1),
    _xlpm.RANDDATE, RANDBETWEEN(_xlpm.DOJ, TODAY()),
    _xlpm.RANDDATE
)</f>
        <v>45484</v>
      </c>
      <c r="D1629">
        <f t="shared" ca="1" si="101"/>
        <v>162</v>
      </c>
      <c r="E1629" t="s">
        <v>125</v>
      </c>
      <c r="F1629" t="s">
        <v>126</v>
      </c>
      <c r="G1629" s="9" t="s">
        <v>30</v>
      </c>
      <c r="H1629" t="s">
        <v>31</v>
      </c>
      <c r="I1629" s="6">
        <f t="shared" ca="1" si="102"/>
        <v>45493</v>
      </c>
      <c r="J1629" cm="1">
        <f t="array" aca="1" ref="J1629" ca="1">_xlfn.LET(
    _xlpm.filteredList, _xlfn._xlws.FILTER(Employee_final!$A$2:$A$205, Employee_final!$R$2:$R$205 = _xlfn.NUMBERVALUE(Tickets_final!$G1629),Employee_final!$U$2:$U$205 &gt;=1),
    _xlpm.countList, COUNTA(_xlpm.filteredList),
    IF(_xlpm.countList = 0, "",
        INDEX(_xlpm.filteredList, RANDBETWEEN(1, _xlpm.countList))
    )
)</f>
        <v>65</v>
      </c>
      <c r="K1629">
        <f t="shared" ca="1" si="103"/>
        <v>1</v>
      </c>
    </row>
    <row r="1630" spans="1:11">
      <c r="A1630">
        <v>1629</v>
      </c>
      <c r="B1630">
        <f t="shared" ca="1" si="100"/>
        <v>74</v>
      </c>
      <c r="C1630" s="6" cm="1">
        <f t="array" aca="1" ref="C1630" ca="1">_xlfn.LET(
    _xlpm.DOJ, _xlfn.XLOOKUP(Tickets_final!$B1630, Employee_final!$A$2:$A$205, Employee_final!$K$2:$K$205, 0, 1, 1),
    _xlpm.RANDDATE, RANDBETWEEN(_xlpm.DOJ, TODAY()),
    _xlpm.RANDDATE
)</f>
        <v>44490</v>
      </c>
      <c r="D1630">
        <f t="shared" ca="1" si="101"/>
        <v>74</v>
      </c>
      <c r="E1630" t="s">
        <v>127</v>
      </c>
      <c r="F1630" t="s">
        <v>128</v>
      </c>
      <c r="G1630" s="9" t="s">
        <v>39</v>
      </c>
      <c r="H1630" t="s">
        <v>30</v>
      </c>
      <c r="I1630" s="6">
        <f t="shared" ca="1" si="102"/>
        <v>44500</v>
      </c>
      <c r="J1630" cm="1">
        <f t="array" aca="1" ref="J1630" ca="1">_xlfn.LET(
    _xlpm.filteredList, _xlfn._xlws.FILTER(Employee_final!$A$2:$A$205, Employee_final!$R$2:$R$205 = _xlfn.NUMBERVALUE(Tickets_final!$G1630),Employee_final!$U$2:$U$205 &gt;=1),
    _xlpm.countList, COUNTA(_xlpm.filteredList),
    IF(_xlpm.countList = 0, "",
        INDEX(_xlpm.filteredList, RANDBETWEEN(1, _xlpm.countList))
    )
)</f>
        <v>64</v>
      </c>
      <c r="K1630">
        <f t="shared" ca="1" si="103"/>
        <v>1</v>
      </c>
    </row>
    <row r="1631" spans="1:11">
      <c r="A1631">
        <v>1630</v>
      </c>
      <c r="B1631">
        <f t="shared" ca="1" si="100"/>
        <v>80</v>
      </c>
      <c r="C1631" s="6" cm="1">
        <f t="array" aca="1" ref="C1631" ca="1">_xlfn.LET(
    _xlpm.DOJ, _xlfn.XLOOKUP(Tickets_final!$B1631, Employee_final!$A$2:$A$205, Employee_final!$K$2:$K$205, 0, 1, 1),
    _xlpm.RANDDATE, RANDBETWEEN(_xlpm.DOJ, TODAY()),
    _xlpm.RANDDATE
)</f>
        <v>43764</v>
      </c>
      <c r="D1631">
        <f t="shared" ca="1" si="101"/>
        <v>115</v>
      </c>
      <c r="E1631" t="s">
        <v>129</v>
      </c>
      <c r="F1631" t="s">
        <v>130</v>
      </c>
      <c r="G1631" s="9" t="s">
        <v>30</v>
      </c>
      <c r="H1631" t="s">
        <v>16</v>
      </c>
      <c r="I1631" s="6">
        <f t="shared" ca="1" si="102"/>
        <v>43770</v>
      </c>
      <c r="J1631" cm="1">
        <f t="array" aca="1" ref="J1631" ca="1">_xlfn.LET(
    _xlpm.filteredList, _xlfn._xlws.FILTER(Employee_final!$A$2:$A$205, Employee_final!$R$2:$R$205 = _xlfn.NUMBERVALUE(Tickets_final!$G1631),Employee_final!$U$2:$U$205 &gt;=1),
    _xlpm.countList, COUNTA(_xlpm.filteredList),
    IF(_xlpm.countList = 0, "",
        INDEX(_xlpm.filteredList, RANDBETWEEN(1, _xlpm.countList))
    )
)</f>
        <v>72</v>
      </c>
      <c r="K1631">
        <f t="shared" ca="1" si="103"/>
        <v>2</v>
      </c>
    </row>
    <row r="1632" spans="1:11">
      <c r="A1632">
        <v>1631</v>
      </c>
      <c r="B1632">
        <f t="shared" ca="1" si="100"/>
        <v>165</v>
      </c>
      <c r="C1632" s="6" cm="1">
        <f t="array" aca="1" ref="C1632" ca="1">_xlfn.LET(
    _xlpm.DOJ, _xlfn.XLOOKUP(Tickets_final!$B1632, Employee_final!$A$2:$A$205, Employee_final!$K$2:$K$205, 0, 1, 1),
    _xlpm.RANDDATE, RANDBETWEEN(_xlpm.DOJ, TODAY()),
    _xlpm.RANDDATE
)</f>
        <v>44758</v>
      </c>
      <c r="D1632">
        <f t="shared" ca="1" si="101"/>
        <v>165</v>
      </c>
      <c r="E1632" t="s">
        <v>131</v>
      </c>
      <c r="F1632" t="s">
        <v>132</v>
      </c>
      <c r="G1632" s="9" t="s">
        <v>39</v>
      </c>
      <c r="H1632" t="s">
        <v>30</v>
      </c>
      <c r="I1632" s="6">
        <f t="shared" ca="1" si="102"/>
        <v>44764</v>
      </c>
      <c r="J1632" cm="1">
        <f t="array" aca="1" ref="J1632" ca="1">_xlfn.LET(
    _xlpm.filteredList, _xlfn._xlws.FILTER(Employee_final!$A$2:$A$205, Employee_final!$R$2:$R$205 = _xlfn.NUMBERVALUE(Tickets_final!$G1632),Employee_final!$U$2:$U$205 &gt;=1),
    _xlpm.countList, COUNTA(_xlpm.filteredList),
    IF(_xlpm.countList = 0, "",
        INDEX(_xlpm.filteredList, RANDBETWEEN(1, _xlpm.countList))
    )
)</f>
        <v>93</v>
      </c>
      <c r="K1632">
        <f t="shared" ca="1" si="103"/>
        <v>5</v>
      </c>
    </row>
    <row r="1633" spans="1:11">
      <c r="A1633">
        <v>1632</v>
      </c>
      <c r="B1633">
        <f t="shared" ca="1" si="100"/>
        <v>24</v>
      </c>
      <c r="C1633" s="6" cm="1">
        <f t="array" aca="1" ref="C1633" ca="1">_xlfn.LET(
    _xlpm.DOJ, _xlfn.XLOOKUP(Tickets_final!$B1633, Employee_final!$A$2:$A$205, Employee_final!$K$2:$K$205, 0, 1, 1),
    _xlpm.RANDDATE, RANDBETWEEN(_xlpm.DOJ, TODAY()),
    _xlpm.RANDDATE
)</f>
        <v>44474</v>
      </c>
      <c r="D1633">
        <f t="shared" ca="1" si="101"/>
        <v>24</v>
      </c>
      <c r="E1633" t="s">
        <v>133</v>
      </c>
      <c r="F1633" t="s">
        <v>134</v>
      </c>
      <c r="G1633" s="9" t="s">
        <v>23</v>
      </c>
      <c r="H1633" t="s">
        <v>23</v>
      </c>
      <c r="I1633" s="6">
        <f t="shared" ca="1" si="102"/>
        <v>44483</v>
      </c>
      <c r="J1633" cm="1">
        <f t="array" aca="1" ref="J1633" ca="1">_xlfn.LET(
    _xlpm.filteredList, _xlfn._xlws.FILTER(Employee_final!$A$2:$A$205, Employee_final!$R$2:$R$205 = _xlfn.NUMBERVALUE(Tickets_final!$G1633),Employee_final!$U$2:$U$205 &gt;=1),
    _xlpm.countList, COUNTA(_xlpm.filteredList),
    IF(_xlpm.countList = 0, "",
        INDEX(_xlpm.filteredList, RANDBETWEEN(1, _xlpm.countList))
    )
)</f>
        <v>37</v>
      </c>
      <c r="K1633">
        <f t="shared" ca="1" si="103"/>
        <v>6</v>
      </c>
    </row>
    <row r="1634" spans="1:11">
      <c r="A1634">
        <v>1633</v>
      </c>
      <c r="B1634">
        <f t="shared" ca="1" si="100"/>
        <v>79</v>
      </c>
      <c r="C1634" s="6" cm="1">
        <f t="array" aca="1" ref="C1634" ca="1">_xlfn.LET(
    _xlpm.DOJ, _xlfn.XLOOKUP(Tickets_final!$B1634, Employee_final!$A$2:$A$205, Employee_final!$K$2:$K$205, 0, 1, 1),
    _xlpm.RANDDATE, RANDBETWEEN(_xlpm.DOJ, TODAY()),
    _xlpm.RANDDATE
)</f>
        <v>44821</v>
      </c>
      <c r="D1634">
        <f t="shared" ca="1" si="101"/>
        <v>79</v>
      </c>
      <c r="E1634" t="s">
        <v>135</v>
      </c>
      <c r="F1634" t="s">
        <v>136</v>
      </c>
      <c r="G1634" s="9" t="s">
        <v>39</v>
      </c>
      <c r="H1634" t="s">
        <v>19</v>
      </c>
      <c r="I1634" s="6">
        <f t="shared" ca="1" si="102"/>
        <v>44829</v>
      </c>
      <c r="J1634" cm="1">
        <f t="array" aca="1" ref="J1634" ca="1">_xlfn.LET(
    _xlpm.filteredList, _xlfn._xlws.FILTER(Employee_final!$A$2:$A$205, Employee_final!$R$2:$R$205 = _xlfn.NUMBERVALUE(Tickets_final!$G1634),Employee_final!$U$2:$U$205 &gt;=1),
    _xlpm.countList, COUNTA(_xlpm.filteredList),
    IF(_xlpm.countList = 0, "",
        INDEX(_xlpm.filteredList, RANDBETWEEN(1, _xlpm.countList))
    )
)</f>
        <v>74</v>
      </c>
      <c r="K1634">
        <f t="shared" ca="1" si="103"/>
        <v>6</v>
      </c>
    </row>
    <row r="1635" spans="1:11">
      <c r="A1635">
        <v>1634</v>
      </c>
      <c r="B1635">
        <f t="shared" ca="1" si="100"/>
        <v>192</v>
      </c>
      <c r="C1635" s="6" cm="1">
        <f t="array" aca="1" ref="C1635" ca="1">_xlfn.LET(
    _xlpm.DOJ, _xlfn.XLOOKUP(Tickets_final!$B1635, Employee_final!$A$2:$A$205, Employee_final!$K$2:$K$205, 0, 1, 1),
    _xlpm.RANDDATE, RANDBETWEEN(_xlpm.DOJ, TODAY()),
    _xlpm.RANDDATE
)</f>
        <v>45512</v>
      </c>
      <c r="D1635">
        <f t="shared" ca="1" si="101"/>
        <v>192</v>
      </c>
      <c r="E1635" t="s">
        <v>137</v>
      </c>
      <c r="F1635" t="s">
        <v>138</v>
      </c>
      <c r="G1635" s="9" t="s">
        <v>23</v>
      </c>
      <c r="H1635" t="s">
        <v>23</v>
      </c>
      <c r="I1635" s="6">
        <f t="shared" ca="1" si="102"/>
        <v>45516</v>
      </c>
      <c r="J1635" cm="1">
        <f t="array" aca="1" ref="J1635" ca="1">_xlfn.LET(
    _xlpm.filteredList, _xlfn._xlws.FILTER(Employee_final!$A$2:$A$205, Employee_final!$R$2:$R$205 = _xlfn.NUMBERVALUE(Tickets_final!$G1635),Employee_final!$U$2:$U$205 &gt;=1),
    _xlpm.countList, COUNTA(_xlpm.filteredList),
    IF(_xlpm.countList = 0, "",
        INDEX(_xlpm.filteredList, RANDBETWEEN(1, _xlpm.countList))
    )
)</f>
        <v>31</v>
      </c>
      <c r="K1635">
        <f t="shared" ca="1" si="103"/>
        <v>5</v>
      </c>
    </row>
    <row r="1636" spans="1:11">
      <c r="A1636">
        <v>1635</v>
      </c>
      <c r="B1636">
        <f t="shared" ca="1" si="100"/>
        <v>65</v>
      </c>
      <c r="C1636" s="6" cm="1">
        <f t="array" aca="1" ref="C1636" ca="1">_xlfn.LET(
    _xlpm.DOJ, _xlfn.XLOOKUP(Tickets_final!$B1636, Employee_final!$A$2:$A$205, Employee_final!$K$2:$K$205, 0, 1, 1),
    _xlpm.RANDDATE, RANDBETWEEN(_xlpm.DOJ, TODAY()),
    _xlpm.RANDDATE
)</f>
        <v>44124</v>
      </c>
      <c r="D1636">
        <f t="shared" ca="1" si="101"/>
        <v>65</v>
      </c>
      <c r="E1636" t="s">
        <v>139</v>
      </c>
      <c r="F1636" t="s">
        <v>140</v>
      </c>
      <c r="G1636" s="9" t="s">
        <v>30</v>
      </c>
      <c r="H1636" t="s">
        <v>35</v>
      </c>
      <c r="I1636" s="6">
        <f t="shared" ca="1" si="102"/>
        <v>44130</v>
      </c>
      <c r="J1636" cm="1">
        <f t="array" aca="1" ref="J1636" ca="1">_xlfn.LET(
    _xlpm.filteredList, _xlfn._xlws.FILTER(Employee_final!$A$2:$A$205, Employee_final!$R$2:$R$205 = _xlfn.NUMBERVALUE(Tickets_final!$G1636),Employee_final!$U$2:$U$205 &gt;=1),
    _xlpm.countList, COUNTA(_xlpm.filteredList),
    IF(_xlpm.countList = 0, "",
        INDEX(_xlpm.filteredList, RANDBETWEEN(1, _xlpm.countList))
    )
)</f>
        <v>7</v>
      </c>
      <c r="K1636">
        <f t="shared" ca="1" si="103"/>
        <v>5</v>
      </c>
    </row>
    <row r="1637" spans="1:11">
      <c r="A1637">
        <v>1636</v>
      </c>
      <c r="B1637">
        <f t="shared" ca="1" si="100"/>
        <v>54</v>
      </c>
      <c r="C1637" s="6" cm="1">
        <f t="array" aca="1" ref="C1637" ca="1">_xlfn.LET(
    _xlpm.DOJ, _xlfn.XLOOKUP(Tickets_final!$B1637, Employee_final!$A$2:$A$205, Employee_final!$K$2:$K$205, 0, 1, 1),
    _xlpm.RANDDATE, RANDBETWEEN(_xlpm.DOJ, TODAY()),
    _xlpm.RANDDATE
)</f>
        <v>45163</v>
      </c>
      <c r="D1637">
        <f t="shared" ca="1" si="101"/>
        <v>54</v>
      </c>
      <c r="E1637" t="s">
        <v>508</v>
      </c>
      <c r="F1637" t="s">
        <v>509</v>
      </c>
      <c r="G1637" s="9" t="s">
        <v>30</v>
      </c>
      <c r="H1637" t="s">
        <v>35</v>
      </c>
      <c r="I1637" s="6">
        <f t="shared" ca="1" si="102"/>
        <v>45169</v>
      </c>
      <c r="J1637" cm="1">
        <f t="array" aca="1" ref="J1637" ca="1">_xlfn.LET(
    _xlpm.filteredList, _xlfn._xlws.FILTER(Employee_final!$A$2:$A$205, Employee_final!$R$2:$R$205 = _xlfn.NUMBERVALUE(Tickets_final!$G1637),Employee_final!$U$2:$U$205 &gt;=1),
    _xlpm.countList, COUNTA(_xlpm.filteredList),
    IF(_xlpm.countList = 0, "",
        INDEX(_xlpm.filteredList, RANDBETWEEN(1, _xlpm.countList))
    )
)</f>
        <v>105</v>
      </c>
      <c r="K1637">
        <f t="shared" ca="1" si="103"/>
        <v>3</v>
      </c>
    </row>
    <row r="1638" spans="1:11">
      <c r="A1638">
        <v>1637</v>
      </c>
      <c r="B1638">
        <f t="shared" ca="1" si="100"/>
        <v>18</v>
      </c>
      <c r="C1638" s="6" cm="1">
        <f t="array" aca="1" ref="C1638" ca="1">_xlfn.LET(
    _xlpm.DOJ, _xlfn.XLOOKUP(Tickets_final!$B1638, Employee_final!$A$2:$A$205, Employee_final!$K$2:$K$205, 0, 1, 1),
    _xlpm.RANDDATE, RANDBETWEEN(_xlpm.DOJ, TODAY()),
    _xlpm.RANDDATE
)</f>
        <v>43462</v>
      </c>
      <c r="D1638">
        <f t="shared" ca="1" si="101"/>
        <v>18</v>
      </c>
      <c r="E1638" t="s">
        <v>510</v>
      </c>
      <c r="F1638" t="s">
        <v>511</v>
      </c>
      <c r="G1638" s="9" t="s">
        <v>23</v>
      </c>
      <c r="H1638" t="s">
        <v>23</v>
      </c>
      <c r="I1638" s="6">
        <f t="shared" ca="1" si="102"/>
        <v>43465</v>
      </c>
      <c r="J1638" cm="1">
        <f t="array" aca="1" ref="J1638" ca="1">_xlfn.LET(
    _xlpm.filteredList, _xlfn._xlws.FILTER(Employee_final!$A$2:$A$205, Employee_final!$R$2:$R$205 = _xlfn.NUMBERVALUE(Tickets_final!$G1638),Employee_final!$U$2:$U$205 &gt;=1),
    _xlpm.countList, COUNTA(_xlpm.filteredList),
    IF(_xlpm.countList = 0, "",
        INDEX(_xlpm.filteredList, RANDBETWEEN(1, _xlpm.countList))
    )
)</f>
        <v>146</v>
      </c>
      <c r="K1638">
        <f t="shared" ca="1" si="103"/>
        <v>3</v>
      </c>
    </row>
    <row r="1639" spans="1:11">
      <c r="A1639">
        <v>1638</v>
      </c>
      <c r="B1639">
        <f t="shared" ca="1" si="100"/>
        <v>107</v>
      </c>
      <c r="C1639" s="6" cm="1">
        <f t="array" aca="1" ref="C1639" ca="1">_xlfn.LET(
    _xlpm.DOJ, _xlfn.XLOOKUP(Tickets_final!$B1639, Employee_final!$A$2:$A$205, Employee_final!$K$2:$K$205, 0, 1, 1),
    _xlpm.RANDDATE, RANDBETWEEN(_xlpm.DOJ, TODAY()),
    _xlpm.RANDDATE
)</f>
        <v>44986</v>
      </c>
      <c r="D1639">
        <f t="shared" ca="1" si="101"/>
        <v>107</v>
      </c>
      <c r="E1639" t="s">
        <v>512</v>
      </c>
      <c r="F1639" t="s">
        <v>513</v>
      </c>
      <c r="G1639" s="9" t="s">
        <v>39</v>
      </c>
      <c r="H1639" t="s">
        <v>19</v>
      </c>
      <c r="I1639" s="6">
        <f t="shared" ca="1" si="102"/>
        <v>44996</v>
      </c>
      <c r="J1639" cm="1">
        <f t="array" aca="1" ref="J1639" ca="1">_xlfn.LET(
    _xlpm.filteredList, _xlfn._xlws.FILTER(Employee_final!$A$2:$A$205, Employee_final!$R$2:$R$205 = _xlfn.NUMBERVALUE(Tickets_final!$G1639),Employee_final!$U$2:$U$205 &gt;=1),
    _xlpm.countList, COUNTA(_xlpm.filteredList),
    IF(_xlpm.countList = 0, "",
        INDEX(_xlpm.filteredList, RANDBETWEEN(1, _xlpm.countList))
    )
)</f>
        <v>101</v>
      </c>
      <c r="K1639">
        <f t="shared" ca="1" si="103"/>
        <v>3</v>
      </c>
    </row>
    <row r="1640" spans="1:11">
      <c r="A1640">
        <v>1639</v>
      </c>
      <c r="B1640">
        <f t="shared" ca="1" si="100"/>
        <v>140</v>
      </c>
      <c r="C1640" s="6" cm="1">
        <f t="array" aca="1" ref="C1640" ca="1">_xlfn.LET(
    _xlpm.DOJ, _xlfn.XLOOKUP(Tickets_final!$B1640, Employee_final!$A$2:$A$205, Employee_final!$K$2:$K$205, 0, 1, 1),
    _xlpm.RANDDATE, RANDBETWEEN(_xlpm.DOJ, TODAY()),
    _xlpm.RANDDATE
)</f>
        <v>44642</v>
      </c>
      <c r="D1640">
        <f t="shared" ca="1" si="101"/>
        <v>29</v>
      </c>
      <c r="E1640" t="s">
        <v>514</v>
      </c>
      <c r="F1640" t="s">
        <v>515</v>
      </c>
      <c r="G1640" s="9" t="s">
        <v>30</v>
      </c>
      <c r="H1640" t="s">
        <v>16</v>
      </c>
      <c r="I1640" s="6">
        <f t="shared" ca="1" si="102"/>
        <v>44651</v>
      </c>
      <c r="J1640" cm="1">
        <f t="array" aca="1" ref="J1640" ca="1">_xlfn.LET(
    _xlpm.filteredList, _xlfn._xlws.FILTER(Employee_final!$A$2:$A$205, Employee_final!$R$2:$R$205 = _xlfn.NUMBERVALUE(Tickets_final!$G1640),Employee_final!$U$2:$U$205 &gt;=1),
    _xlpm.countList, COUNTA(_xlpm.filteredList),
    IF(_xlpm.countList = 0, "",
        INDEX(_xlpm.filteredList, RANDBETWEEN(1, _xlpm.countList))
    )
)</f>
        <v>52</v>
      </c>
      <c r="K1640">
        <f t="shared" ca="1" si="103"/>
        <v>4</v>
      </c>
    </row>
    <row r="1641" spans="1:11">
      <c r="A1641">
        <v>1640</v>
      </c>
      <c r="B1641">
        <f t="shared" ca="1" si="100"/>
        <v>58</v>
      </c>
      <c r="C1641" s="6" cm="1">
        <f t="array" aca="1" ref="C1641" ca="1">_xlfn.LET(
    _xlpm.DOJ, _xlfn.XLOOKUP(Tickets_final!$B1641, Employee_final!$A$2:$A$205, Employee_final!$K$2:$K$205, 0, 1, 1),
    _xlpm.RANDDATE, RANDBETWEEN(_xlpm.DOJ, TODAY()),
    _xlpm.RANDDATE
)</f>
        <v>43982</v>
      </c>
      <c r="D1641">
        <f t="shared" ca="1" si="101"/>
        <v>58</v>
      </c>
      <c r="E1641" t="s">
        <v>516</v>
      </c>
      <c r="F1641" t="s">
        <v>517</v>
      </c>
      <c r="G1641" s="9" t="s">
        <v>23</v>
      </c>
      <c r="H1641" t="s">
        <v>23</v>
      </c>
      <c r="I1641" s="6">
        <f t="shared" ca="1" si="102"/>
        <v>43991</v>
      </c>
      <c r="J1641" cm="1">
        <f t="array" aca="1" ref="J1641" ca="1">_xlfn.LET(
    _xlpm.filteredList, _xlfn._xlws.FILTER(Employee_final!$A$2:$A$205, Employee_final!$R$2:$R$205 = _xlfn.NUMBERVALUE(Tickets_final!$G1641),Employee_final!$U$2:$U$205 &gt;=1),
    _xlpm.countList, COUNTA(_xlpm.filteredList),
    IF(_xlpm.countList = 0, "",
        INDEX(_xlpm.filteredList, RANDBETWEEN(1, _xlpm.countList))
    )
)</f>
        <v>24</v>
      </c>
      <c r="K1641">
        <f t="shared" ca="1" si="103"/>
        <v>6</v>
      </c>
    </row>
    <row r="1642" spans="1:11">
      <c r="A1642">
        <v>1641</v>
      </c>
      <c r="B1642">
        <f t="shared" ca="1" si="100"/>
        <v>58</v>
      </c>
      <c r="C1642" s="6" cm="1">
        <f t="array" aca="1" ref="C1642" ca="1">_xlfn.LET(
    _xlpm.DOJ, _xlfn.XLOOKUP(Tickets_final!$B1642, Employee_final!$A$2:$A$205, Employee_final!$K$2:$K$205, 0, 1, 1),
    _xlpm.RANDDATE, RANDBETWEEN(_xlpm.DOJ, TODAY()),
    _xlpm.RANDDATE
)</f>
        <v>45746</v>
      </c>
      <c r="D1642">
        <f t="shared" ca="1" si="101"/>
        <v>58</v>
      </c>
      <c r="E1642" t="s">
        <v>518</v>
      </c>
      <c r="F1642" t="s">
        <v>519</v>
      </c>
      <c r="G1642" s="9" t="s">
        <v>39</v>
      </c>
      <c r="H1642" t="s">
        <v>30</v>
      </c>
      <c r="I1642" s="6">
        <f t="shared" ca="1" si="102"/>
        <v>45755</v>
      </c>
      <c r="J1642" cm="1">
        <f t="array" aca="1" ref="J1642" ca="1">_xlfn.LET(
    _xlpm.filteredList, _xlfn._xlws.FILTER(Employee_final!$A$2:$A$205, Employee_final!$R$2:$R$205 = _xlfn.NUMBERVALUE(Tickets_final!$G1642),Employee_final!$U$2:$U$205 &gt;=1),
    _xlpm.countList, COUNTA(_xlpm.filteredList),
    IF(_xlpm.countList = 0, "",
        INDEX(_xlpm.filteredList, RANDBETWEEN(1, _xlpm.countList))
    )
)</f>
        <v>184</v>
      </c>
      <c r="K1642">
        <f t="shared" ca="1" si="103"/>
        <v>3</v>
      </c>
    </row>
    <row r="1643" spans="1:11">
      <c r="A1643">
        <v>1642</v>
      </c>
      <c r="B1643">
        <f t="shared" ca="1" si="100"/>
        <v>193</v>
      </c>
      <c r="C1643" s="6" cm="1">
        <f t="array" aca="1" ref="C1643" ca="1">_xlfn.LET(
    _xlpm.DOJ, _xlfn.XLOOKUP(Tickets_final!$B1643, Employee_final!$A$2:$A$205, Employee_final!$K$2:$K$205, 0, 1, 1),
    _xlpm.RANDDATE, RANDBETWEEN(_xlpm.DOJ, TODAY()),
    _xlpm.RANDDATE
)</f>
        <v>44255</v>
      </c>
      <c r="D1643">
        <f t="shared" ca="1" si="101"/>
        <v>193</v>
      </c>
      <c r="E1643" t="s">
        <v>520</v>
      </c>
      <c r="F1643" t="s">
        <v>521</v>
      </c>
      <c r="G1643" s="9" t="s">
        <v>30</v>
      </c>
      <c r="H1643" t="s">
        <v>31</v>
      </c>
      <c r="I1643" s="6">
        <f t="shared" ca="1" si="102"/>
        <v>44260</v>
      </c>
      <c r="J1643" cm="1">
        <f t="array" aca="1" ref="J1643" ca="1">_xlfn.LET(
    _xlpm.filteredList, _xlfn._xlws.FILTER(Employee_final!$A$2:$A$205, Employee_final!$R$2:$R$205 = _xlfn.NUMBERVALUE(Tickets_final!$G1643),Employee_final!$U$2:$U$205 &gt;=1),
    _xlpm.countList, COUNTA(_xlpm.filteredList),
    IF(_xlpm.countList = 0, "",
        INDEX(_xlpm.filteredList, RANDBETWEEN(1, _xlpm.countList))
    )
)</f>
        <v>132</v>
      </c>
      <c r="K1643">
        <f t="shared" ca="1" si="103"/>
        <v>3</v>
      </c>
    </row>
    <row r="1644" spans="1:11">
      <c r="A1644">
        <v>1643</v>
      </c>
      <c r="B1644">
        <f t="shared" ca="1" si="100"/>
        <v>5</v>
      </c>
      <c r="C1644" s="6" cm="1">
        <f t="array" aca="1" ref="C1644" ca="1">_xlfn.LET(
    _xlpm.DOJ, _xlfn.XLOOKUP(Tickets_final!$B1644, Employee_final!$A$2:$A$205, Employee_final!$K$2:$K$205, 0, 1, 1),
    _xlpm.RANDDATE, RANDBETWEEN(_xlpm.DOJ, TODAY()),
    _xlpm.RANDDATE
)</f>
        <v>41062</v>
      </c>
      <c r="D1644">
        <f t="shared" ca="1" si="101"/>
        <v>5</v>
      </c>
      <c r="E1644" t="s">
        <v>522</v>
      </c>
      <c r="F1644" t="s">
        <v>523</v>
      </c>
      <c r="G1644" s="9" t="s">
        <v>23</v>
      </c>
      <c r="H1644" t="s">
        <v>23</v>
      </c>
      <c r="I1644" s="6">
        <f t="shared" ca="1" si="102"/>
        <v>41066</v>
      </c>
      <c r="J1644" cm="1">
        <f t="array" aca="1" ref="J1644" ca="1">_xlfn.LET(
    _xlpm.filteredList, _xlfn._xlws.FILTER(Employee_final!$A$2:$A$205, Employee_final!$R$2:$R$205 = _xlfn.NUMBERVALUE(Tickets_final!$G1644),Employee_final!$U$2:$U$205 &gt;=1),
    _xlpm.countList, COUNTA(_xlpm.filteredList),
    IF(_xlpm.countList = 0, "",
        INDEX(_xlpm.filteredList, RANDBETWEEN(1, _xlpm.countList))
    )
)</f>
        <v>24</v>
      </c>
      <c r="K1644">
        <f t="shared" ca="1" si="103"/>
        <v>4</v>
      </c>
    </row>
    <row r="1645" spans="1:11">
      <c r="A1645">
        <v>1644</v>
      </c>
      <c r="B1645">
        <f t="shared" ca="1" si="100"/>
        <v>115</v>
      </c>
      <c r="C1645" s="6" cm="1">
        <f t="array" aca="1" ref="C1645" ca="1">_xlfn.LET(
    _xlpm.DOJ, _xlfn.XLOOKUP(Tickets_final!$B1645, Employee_final!$A$2:$A$205, Employee_final!$K$2:$K$205, 0, 1, 1),
    _xlpm.RANDDATE, RANDBETWEEN(_xlpm.DOJ, TODAY()),
    _xlpm.RANDDATE
)</f>
        <v>45225</v>
      </c>
      <c r="D1645">
        <f t="shared" ca="1" si="101"/>
        <v>115</v>
      </c>
      <c r="E1645" t="s">
        <v>524</v>
      </c>
      <c r="F1645" t="s">
        <v>525</v>
      </c>
      <c r="G1645" s="9" t="s">
        <v>19</v>
      </c>
      <c r="H1645" t="s">
        <v>46</v>
      </c>
      <c r="I1645" s="6">
        <f t="shared" ca="1" si="102"/>
        <v>45228</v>
      </c>
      <c r="J1645" cm="1">
        <f t="array" aca="1" ref="J1645" ca="1">_xlfn.LET(
    _xlpm.filteredList, _xlfn._xlws.FILTER(Employee_final!$A$2:$A$205, Employee_final!$R$2:$R$205 = _xlfn.NUMBERVALUE(Tickets_final!$G1645),Employee_final!$U$2:$U$205 &gt;=1),
    _xlpm.countList, COUNTA(_xlpm.filteredList),
    IF(_xlpm.countList = 0, "",
        INDEX(_xlpm.filteredList, RANDBETWEEN(1, _xlpm.countList))
    )
)</f>
        <v>118</v>
      </c>
      <c r="K1645">
        <f t="shared" ca="1" si="103"/>
        <v>3</v>
      </c>
    </row>
    <row r="1646" spans="1:11">
      <c r="A1646">
        <v>1645</v>
      </c>
      <c r="B1646">
        <f t="shared" ca="1" si="100"/>
        <v>42</v>
      </c>
      <c r="C1646" s="6" cm="1">
        <f t="array" aca="1" ref="C1646" ca="1">_xlfn.LET(
    _xlpm.DOJ, _xlfn.XLOOKUP(Tickets_final!$B1646, Employee_final!$A$2:$A$205, Employee_final!$K$2:$K$205, 0, 1, 1),
    _xlpm.RANDDATE, RANDBETWEEN(_xlpm.DOJ, TODAY()),
    _xlpm.RANDDATE
)</f>
        <v>44029</v>
      </c>
      <c r="D1646">
        <f t="shared" ca="1" si="101"/>
        <v>42</v>
      </c>
      <c r="E1646" t="s">
        <v>526</v>
      </c>
      <c r="F1646" t="s">
        <v>527</v>
      </c>
      <c r="G1646" s="9" t="s">
        <v>30</v>
      </c>
      <c r="H1646" t="s">
        <v>35</v>
      </c>
      <c r="I1646" s="6">
        <f t="shared" ca="1" si="102"/>
        <v>44032</v>
      </c>
      <c r="J1646" cm="1">
        <f t="array" aca="1" ref="J1646" ca="1">_xlfn.LET(
    _xlpm.filteredList, _xlfn._xlws.FILTER(Employee_final!$A$2:$A$205, Employee_final!$R$2:$R$205 = _xlfn.NUMBERVALUE(Tickets_final!$G1646),Employee_final!$U$2:$U$205 &gt;=1),
    _xlpm.countList, COUNTA(_xlpm.filteredList),
    IF(_xlpm.countList = 0, "",
        INDEX(_xlpm.filteredList, RANDBETWEEN(1, _xlpm.countList))
    )
)</f>
        <v>134</v>
      </c>
      <c r="K1646">
        <f t="shared" ca="1" si="103"/>
        <v>5</v>
      </c>
    </row>
    <row r="1647" spans="1:11">
      <c r="A1647">
        <v>1646</v>
      </c>
      <c r="B1647">
        <f t="shared" ca="1" si="100"/>
        <v>29</v>
      </c>
      <c r="C1647" s="6" cm="1">
        <f t="array" aca="1" ref="C1647" ca="1">_xlfn.LET(
    _xlpm.DOJ, _xlfn.XLOOKUP(Tickets_final!$B1647, Employee_final!$A$2:$A$205, Employee_final!$K$2:$K$205, 0, 1, 1),
    _xlpm.RANDDATE, RANDBETWEEN(_xlpm.DOJ, TODAY()),
    _xlpm.RANDDATE
)</f>
        <v>45836</v>
      </c>
      <c r="D1647">
        <f t="shared" ca="1" si="101"/>
        <v>29</v>
      </c>
      <c r="E1647" t="s">
        <v>528</v>
      </c>
      <c r="F1647" t="s">
        <v>529</v>
      </c>
      <c r="G1647" s="9" t="s">
        <v>39</v>
      </c>
      <c r="H1647" t="s">
        <v>30</v>
      </c>
      <c r="I1647" s="6">
        <f t="shared" ca="1" si="102"/>
        <v>45841</v>
      </c>
      <c r="J1647" cm="1">
        <f t="array" aca="1" ref="J1647" ca="1">_xlfn.LET(
    _xlpm.filteredList, _xlfn._xlws.FILTER(Employee_final!$A$2:$A$205, Employee_final!$R$2:$R$205 = _xlfn.NUMBERVALUE(Tickets_final!$G1647),Employee_final!$U$2:$U$205 &gt;=1),
    _xlpm.countList, COUNTA(_xlpm.filteredList),
    IF(_xlpm.countList = 0, "",
        INDEX(_xlpm.filteredList, RANDBETWEEN(1, _xlpm.countList))
    )
)</f>
        <v>99</v>
      </c>
      <c r="K1647">
        <f t="shared" ca="1" si="103"/>
        <v>4</v>
      </c>
    </row>
    <row r="1648" spans="1:11">
      <c r="A1648">
        <v>1647</v>
      </c>
      <c r="B1648">
        <f t="shared" ca="1" si="100"/>
        <v>64</v>
      </c>
      <c r="C1648" s="6" cm="1">
        <f t="array" aca="1" ref="C1648" ca="1">_xlfn.LET(
    _xlpm.DOJ, _xlfn.XLOOKUP(Tickets_final!$B1648, Employee_final!$A$2:$A$205, Employee_final!$K$2:$K$205, 0, 1, 1),
    _xlpm.RANDDATE, RANDBETWEEN(_xlpm.DOJ, TODAY()),
    _xlpm.RANDDATE
)</f>
        <v>45664</v>
      </c>
      <c r="D1648">
        <f t="shared" ca="1" si="101"/>
        <v>64</v>
      </c>
      <c r="E1648" t="s">
        <v>530</v>
      </c>
      <c r="F1648" t="s">
        <v>531</v>
      </c>
      <c r="G1648" s="9" t="s">
        <v>30</v>
      </c>
      <c r="H1648" t="s">
        <v>16</v>
      </c>
      <c r="I1648" s="6">
        <f t="shared" ca="1" si="102"/>
        <v>45668</v>
      </c>
      <c r="J1648" cm="1">
        <f t="array" aca="1" ref="J1648" ca="1">_xlfn.LET(
    _xlpm.filteredList, _xlfn._xlws.FILTER(Employee_final!$A$2:$A$205, Employee_final!$R$2:$R$205 = _xlfn.NUMBERVALUE(Tickets_final!$G1648),Employee_final!$U$2:$U$205 &gt;=1),
    _xlpm.countList, COUNTA(_xlpm.filteredList),
    IF(_xlpm.countList = 0, "",
        INDEX(_xlpm.filteredList, RANDBETWEEN(1, _xlpm.countList))
    )
)</f>
        <v>192</v>
      </c>
      <c r="K1648">
        <f t="shared" ca="1" si="103"/>
        <v>4</v>
      </c>
    </row>
    <row r="1649" spans="1:11">
      <c r="A1649">
        <v>1648</v>
      </c>
      <c r="B1649">
        <f t="shared" ca="1" si="100"/>
        <v>64</v>
      </c>
      <c r="C1649" s="6" cm="1">
        <f t="array" aca="1" ref="C1649" ca="1">_xlfn.LET(
    _xlpm.DOJ, _xlfn.XLOOKUP(Tickets_final!$B1649, Employee_final!$A$2:$A$205, Employee_final!$K$2:$K$205, 0, 1, 1),
    _xlpm.RANDDATE, RANDBETWEEN(_xlpm.DOJ, TODAY()),
    _xlpm.RANDDATE
)</f>
        <v>45087</v>
      </c>
      <c r="D1649">
        <f t="shared" ca="1" si="101"/>
        <v>64</v>
      </c>
      <c r="E1649" t="s">
        <v>532</v>
      </c>
      <c r="F1649" t="s">
        <v>533</v>
      </c>
      <c r="G1649" s="9" t="s">
        <v>23</v>
      </c>
      <c r="H1649" t="s">
        <v>39</v>
      </c>
      <c r="I1649" s="6">
        <f t="shared" ca="1" si="102"/>
        <v>45097</v>
      </c>
      <c r="J1649" cm="1">
        <f t="array" aca="1" ref="J1649" ca="1">_xlfn.LET(
    _xlpm.filteredList, _xlfn._xlws.FILTER(Employee_final!$A$2:$A$205, Employee_final!$R$2:$R$205 = _xlfn.NUMBERVALUE(Tickets_final!$G1649),Employee_final!$U$2:$U$205 &gt;=1),
    _xlpm.countList, COUNTA(_xlpm.filteredList),
    IF(_xlpm.countList = 0, "",
        INDEX(_xlpm.filteredList, RANDBETWEEN(1, _xlpm.countList))
    )
)</f>
        <v>23</v>
      </c>
      <c r="K1649">
        <f t="shared" ca="1" si="103"/>
        <v>3</v>
      </c>
    </row>
    <row r="1650" spans="1:11">
      <c r="A1650">
        <v>1649</v>
      </c>
      <c r="B1650">
        <f t="shared" ca="1" si="100"/>
        <v>183</v>
      </c>
      <c r="C1650" s="6" cm="1">
        <f t="array" aca="1" ref="C1650" ca="1">_xlfn.LET(
    _xlpm.DOJ, _xlfn.XLOOKUP(Tickets_final!$B1650, Employee_final!$A$2:$A$205, Employee_final!$K$2:$K$205, 0, 1, 1),
    _xlpm.RANDDATE, RANDBETWEEN(_xlpm.DOJ, TODAY()),
    _xlpm.RANDDATE
)</f>
        <v>44345</v>
      </c>
      <c r="D1650">
        <f t="shared" ca="1" si="101"/>
        <v>183</v>
      </c>
      <c r="E1650" t="s">
        <v>534</v>
      </c>
      <c r="F1650" t="s">
        <v>535</v>
      </c>
      <c r="G1650" s="9" t="s">
        <v>39</v>
      </c>
      <c r="H1650" t="s">
        <v>19</v>
      </c>
      <c r="I1650" s="6">
        <f t="shared" ca="1" si="102"/>
        <v>44347</v>
      </c>
      <c r="J1650" cm="1">
        <f t="array" aca="1" ref="J1650" ca="1">_xlfn.LET(
    _xlpm.filteredList, _xlfn._xlws.FILTER(Employee_final!$A$2:$A$205, Employee_final!$R$2:$R$205 = _xlfn.NUMBERVALUE(Tickets_final!$G1650),Employee_final!$U$2:$U$205 &gt;=1),
    _xlpm.countList, COUNTA(_xlpm.filteredList),
    IF(_xlpm.countList = 0, "",
        INDEX(_xlpm.filteredList, RANDBETWEEN(1, _xlpm.countList))
    )
)</f>
        <v>67</v>
      </c>
      <c r="K1650">
        <f t="shared" ca="1" si="103"/>
        <v>1</v>
      </c>
    </row>
    <row r="1651" spans="1:11">
      <c r="A1651">
        <v>1650</v>
      </c>
      <c r="B1651">
        <f t="shared" ca="1" si="100"/>
        <v>201</v>
      </c>
      <c r="C1651" s="6" cm="1">
        <f t="array" aca="1" ref="C1651" ca="1">_xlfn.LET(
    _xlpm.DOJ, _xlfn.XLOOKUP(Tickets_final!$B1651, Employee_final!$A$2:$A$205, Employee_final!$K$2:$K$205, 0, 1, 1),
    _xlpm.RANDDATE, RANDBETWEEN(_xlpm.DOJ, TODAY()),
    _xlpm.RANDDATE
)</f>
        <v>45587</v>
      </c>
      <c r="D1651">
        <f t="shared" ca="1" si="101"/>
        <v>201</v>
      </c>
      <c r="E1651" t="s">
        <v>536</v>
      </c>
      <c r="F1651" t="s">
        <v>537</v>
      </c>
      <c r="G1651" s="9" t="s">
        <v>23</v>
      </c>
      <c r="H1651" t="s">
        <v>23</v>
      </c>
      <c r="I1651" s="6">
        <f t="shared" ca="1" si="102"/>
        <v>45593</v>
      </c>
      <c r="J1651" cm="1">
        <f t="array" aca="1" ref="J1651" ca="1">_xlfn.LET(
    _xlpm.filteredList, _xlfn._xlws.FILTER(Employee_final!$A$2:$A$205, Employee_final!$R$2:$R$205 = _xlfn.NUMBERVALUE(Tickets_final!$G1651),Employee_final!$U$2:$U$205 &gt;=1),
    _xlpm.countList, COUNTA(_xlpm.filteredList),
    IF(_xlpm.countList = 0, "",
        INDEX(_xlpm.filteredList, RANDBETWEEN(1, _xlpm.countList))
    )
)</f>
        <v>170</v>
      </c>
      <c r="K1651">
        <f t="shared" ca="1" si="103"/>
        <v>5</v>
      </c>
    </row>
    <row r="1652" spans="1:11">
      <c r="A1652">
        <v>1651</v>
      </c>
      <c r="B1652">
        <f t="shared" ca="1" si="100"/>
        <v>94</v>
      </c>
      <c r="C1652" s="6" cm="1">
        <f t="array" aca="1" ref="C1652" ca="1">_xlfn.LET(
    _xlpm.DOJ, _xlfn.XLOOKUP(Tickets_final!$B1652, Employee_final!$A$2:$A$205, Employee_final!$K$2:$K$205, 0, 1, 1),
    _xlpm.RANDDATE, RANDBETWEEN(_xlpm.DOJ, TODAY()),
    _xlpm.RANDDATE
)</f>
        <v>45030</v>
      </c>
      <c r="D1652">
        <f t="shared" ca="1" si="101"/>
        <v>94</v>
      </c>
      <c r="E1652" t="s">
        <v>538</v>
      </c>
      <c r="F1652" t="s">
        <v>539</v>
      </c>
      <c r="G1652" s="9" t="s">
        <v>39</v>
      </c>
      <c r="H1652" t="s">
        <v>30</v>
      </c>
      <c r="I1652" s="6">
        <f t="shared" ca="1" si="102"/>
        <v>45036</v>
      </c>
      <c r="J1652" cm="1">
        <f t="array" aca="1" ref="J1652" ca="1">_xlfn.LET(
    _xlpm.filteredList, _xlfn._xlws.FILTER(Employee_final!$A$2:$A$205, Employee_final!$R$2:$R$205 = _xlfn.NUMBERVALUE(Tickets_final!$G1652),Employee_final!$U$2:$U$205 &gt;=1),
    _xlpm.countList, COUNTA(_xlpm.filteredList),
    IF(_xlpm.countList = 0, "",
        INDEX(_xlpm.filteredList, RANDBETWEEN(1, _xlpm.countList))
    )
)</f>
        <v>114</v>
      </c>
      <c r="K1652">
        <f t="shared" ca="1" si="103"/>
        <v>2</v>
      </c>
    </row>
    <row r="1653" spans="1:11">
      <c r="A1653">
        <v>1652</v>
      </c>
      <c r="B1653">
        <f t="shared" ca="1" si="100"/>
        <v>18</v>
      </c>
      <c r="C1653" s="6" cm="1">
        <f t="array" aca="1" ref="C1653" ca="1">_xlfn.LET(
    _xlpm.DOJ, _xlfn.XLOOKUP(Tickets_final!$B1653, Employee_final!$A$2:$A$205, Employee_final!$K$2:$K$205, 0, 1, 1),
    _xlpm.RANDDATE, RANDBETWEEN(_xlpm.DOJ, TODAY()),
    _xlpm.RANDDATE
)</f>
        <v>45006</v>
      </c>
      <c r="D1653">
        <f t="shared" ca="1" si="101"/>
        <v>18</v>
      </c>
      <c r="E1653" t="s">
        <v>441</v>
      </c>
      <c r="F1653" t="s">
        <v>540</v>
      </c>
      <c r="G1653" s="9" t="s">
        <v>23</v>
      </c>
      <c r="H1653" t="s">
        <v>23</v>
      </c>
      <c r="I1653" s="6">
        <f t="shared" ca="1" si="102"/>
        <v>45012</v>
      </c>
      <c r="J1653" cm="1">
        <f t="array" aca="1" ref="J1653" ca="1">_xlfn.LET(
    _xlpm.filteredList, _xlfn._xlws.FILTER(Employee_final!$A$2:$A$205, Employee_final!$R$2:$R$205 = _xlfn.NUMBERVALUE(Tickets_final!$G1653),Employee_final!$U$2:$U$205 &gt;=1),
    _xlpm.countList, COUNTA(_xlpm.filteredList),
    IF(_xlpm.countList = 0, "",
        INDEX(_xlpm.filteredList, RANDBETWEEN(1, _xlpm.countList))
    )
)</f>
        <v>146</v>
      </c>
      <c r="K1653">
        <f t="shared" ca="1" si="103"/>
        <v>2</v>
      </c>
    </row>
    <row r="1654" spans="1:11">
      <c r="A1654">
        <v>1653</v>
      </c>
      <c r="B1654">
        <f t="shared" ca="1" si="100"/>
        <v>63</v>
      </c>
      <c r="C1654" s="6" cm="1">
        <f t="array" aca="1" ref="C1654" ca="1">_xlfn.LET(
    _xlpm.DOJ, _xlfn.XLOOKUP(Tickets_final!$B1654, Employee_final!$A$2:$A$205, Employee_final!$K$2:$K$205, 0, 1, 1),
    _xlpm.RANDDATE, RANDBETWEEN(_xlpm.DOJ, TODAY()),
    _xlpm.RANDDATE
)</f>
        <v>45214</v>
      </c>
      <c r="D1654">
        <f t="shared" ca="1" si="101"/>
        <v>63</v>
      </c>
      <c r="E1654" t="s">
        <v>443</v>
      </c>
      <c r="F1654" t="s">
        <v>541</v>
      </c>
      <c r="G1654" s="9" t="s">
        <v>30</v>
      </c>
      <c r="H1654" t="s">
        <v>35</v>
      </c>
      <c r="I1654" s="6">
        <f t="shared" ca="1" si="102"/>
        <v>45221</v>
      </c>
      <c r="J1654" cm="1">
        <f t="array" aca="1" ref="J1654" ca="1">_xlfn.LET(
    _xlpm.filteredList, _xlfn._xlws.FILTER(Employee_final!$A$2:$A$205, Employee_final!$R$2:$R$205 = _xlfn.NUMBERVALUE(Tickets_final!$G1654),Employee_final!$U$2:$U$205 &gt;=1),
    _xlpm.countList, COUNTA(_xlpm.filteredList),
    IF(_xlpm.countList = 0, "",
        INDEX(_xlpm.filteredList, RANDBETWEEN(1, _xlpm.countList))
    )
)</f>
        <v>192</v>
      </c>
      <c r="K1654">
        <f t="shared" ca="1" si="103"/>
        <v>3</v>
      </c>
    </row>
    <row r="1655" spans="1:11">
      <c r="A1655">
        <v>1654</v>
      </c>
      <c r="B1655">
        <f t="shared" ca="1" si="100"/>
        <v>75</v>
      </c>
      <c r="C1655" s="6" cm="1">
        <f t="array" aca="1" ref="C1655" ca="1">_xlfn.LET(
    _xlpm.DOJ, _xlfn.XLOOKUP(Tickets_final!$B1655, Employee_final!$A$2:$A$205, Employee_final!$K$2:$K$205, 0, 1, 1),
    _xlpm.RANDDATE, RANDBETWEEN(_xlpm.DOJ, TODAY()),
    _xlpm.RANDDATE
)</f>
        <v>43932</v>
      </c>
      <c r="D1655">
        <f t="shared" ca="1" si="101"/>
        <v>75</v>
      </c>
      <c r="E1655" t="s">
        <v>542</v>
      </c>
      <c r="F1655" t="s">
        <v>543</v>
      </c>
      <c r="G1655" s="9" t="s">
        <v>30</v>
      </c>
      <c r="H1655" t="s">
        <v>16</v>
      </c>
      <c r="I1655" s="6">
        <f t="shared" ca="1" si="102"/>
        <v>43935</v>
      </c>
      <c r="J1655" cm="1">
        <f t="array" aca="1" ref="J1655" ca="1">_xlfn.LET(
    _xlpm.filteredList, _xlfn._xlws.FILTER(Employee_final!$A$2:$A$205, Employee_final!$R$2:$R$205 = _xlfn.NUMBERVALUE(Tickets_final!$G1655),Employee_final!$U$2:$U$205 &gt;=1),
    _xlpm.countList, COUNTA(_xlpm.filteredList),
    IF(_xlpm.countList = 0, "",
        INDEX(_xlpm.filteredList, RANDBETWEEN(1, _xlpm.countList))
    )
)</f>
        <v>119</v>
      </c>
      <c r="K1655">
        <f t="shared" ca="1" si="103"/>
        <v>6</v>
      </c>
    </row>
    <row r="1656" spans="1:11">
      <c r="A1656">
        <v>1655</v>
      </c>
      <c r="B1656">
        <f t="shared" ca="1" si="100"/>
        <v>2</v>
      </c>
      <c r="C1656" s="6" cm="1">
        <f t="array" aca="1" ref="C1656" ca="1">_xlfn.LET(
    _xlpm.DOJ, _xlfn.XLOOKUP(Tickets_final!$B1656, Employee_final!$A$2:$A$205, Employee_final!$K$2:$K$205, 0, 1, 1),
    _xlpm.RANDDATE, RANDBETWEEN(_xlpm.DOJ, TODAY()),
    _xlpm.RANDDATE
)</f>
        <v>44658</v>
      </c>
      <c r="D1656">
        <f t="shared" ca="1" si="101"/>
        <v>2</v>
      </c>
      <c r="E1656" t="s">
        <v>544</v>
      </c>
      <c r="F1656" t="s">
        <v>545</v>
      </c>
      <c r="G1656" s="9" t="s">
        <v>39</v>
      </c>
      <c r="H1656" t="s">
        <v>30</v>
      </c>
      <c r="I1656" s="6">
        <f t="shared" ca="1" si="102"/>
        <v>44664</v>
      </c>
      <c r="J1656" cm="1">
        <f t="array" aca="1" ref="J1656" ca="1">_xlfn.LET(
    _xlpm.filteredList, _xlfn._xlws.FILTER(Employee_final!$A$2:$A$205, Employee_final!$R$2:$R$205 = _xlfn.NUMBERVALUE(Tickets_final!$G1656),Employee_final!$U$2:$U$205 &gt;=1),
    _xlpm.countList, COUNTA(_xlpm.filteredList),
    IF(_xlpm.countList = 0, "",
        INDEX(_xlpm.filteredList, RANDBETWEEN(1, _xlpm.countList))
    )
)</f>
        <v>16</v>
      </c>
      <c r="K1656">
        <f t="shared" ca="1" si="103"/>
        <v>2</v>
      </c>
    </row>
    <row r="1657" spans="1:11">
      <c r="A1657">
        <v>1656</v>
      </c>
      <c r="B1657">
        <f t="shared" ca="1" si="100"/>
        <v>1</v>
      </c>
      <c r="C1657" s="6" cm="1">
        <f t="array" aca="1" ref="C1657" ca="1">_xlfn.LET(
    _xlpm.DOJ, _xlfn.XLOOKUP(Tickets_final!$B1657, Employee_final!$A$2:$A$205, Employee_final!$K$2:$K$205, 0, 1, 1),
    _xlpm.RANDDATE, RANDBETWEEN(_xlpm.DOJ, TODAY()),
    _xlpm.RANDDATE
)</f>
        <v>44144</v>
      </c>
      <c r="D1657">
        <f t="shared" ca="1" si="101"/>
        <v>1</v>
      </c>
      <c r="E1657" t="s">
        <v>546</v>
      </c>
      <c r="F1657" t="s">
        <v>547</v>
      </c>
      <c r="G1657" s="9" t="s">
        <v>19</v>
      </c>
      <c r="H1657" t="s">
        <v>46</v>
      </c>
      <c r="I1657" s="6">
        <f t="shared" ca="1" si="102"/>
        <v>44148</v>
      </c>
      <c r="J1657" cm="1">
        <f t="array" aca="1" ref="J1657" ca="1">_xlfn.LET(
    _xlpm.filteredList, _xlfn._xlws.FILTER(Employee_final!$A$2:$A$205, Employee_final!$R$2:$R$205 = _xlfn.NUMBERVALUE(Tickets_final!$G1657),Employee_final!$U$2:$U$205 &gt;=1),
    _xlpm.countList, COUNTA(_xlpm.filteredList),
    IF(_xlpm.countList = 0, "",
        INDEX(_xlpm.filteredList, RANDBETWEEN(1, _xlpm.countList))
    )
)</f>
        <v>15</v>
      </c>
      <c r="K1657">
        <f t="shared" ca="1" si="103"/>
        <v>1</v>
      </c>
    </row>
    <row r="1658" spans="1:11">
      <c r="A1658">
        <v>1657</v>
      </c>
      <c r="B1658">
        <f t="shared" ca="1" si="100"/>
        <v>157</v>
      </c>
      <c r="C1658" s="6" cm="1">
        <f t="array" aca="1" ref="C1658" ca="1">_xlfn.LET(
    _xlpm.DOJ, _xlfn.XLOOKUP(Tickets_final!$B1658, Employee_final!$A$2:$A$205, Employee_final!$K$2:$K$205, 0, 1, 1),
    _xlpm.RANDDATE, RANDBETWEEN(_xlpm.DOJ, TODAY()),
    _xlpm.RANDDATE
)</f>
        <v>45389</v>
      </c>
      <c r="D1658">
        <f t="shared" ca="1" si="101"/>
        <v>157</v>
      </c>
      <c r="E1658" t="s">
        <v>480</v>
      </c>
      <c r="F1658" t="s">
        <v>548</v>
      </c>
      <c r="G1658" s="9" t="s">
        <v>30</v>
      </c>
      <c r="H1658" t="s">
        <v>31</v>
      </c>
      <c r="I1658" s="6">
        <f t="shared" ca="1" si="102"/>
        <v>45397</v>
      </c>
      <c r="J1658" cm="1">
        <f t="array" aca="1" ref="J1658" ca="1">_xlfn.LET(
    _xlpm.filteredList, _xlfn._xlws.FILTER(Employee_final!$A$2:$A$205, Employee_final!$R$2:$R$205 = _xlfn.NUMBERVALUE(Tickets_final!$G1658),Employee_final!$U$2:$U$205 &gt;=1),
    _xlpm.countList, COUNTA(_xlpm.filteredList),
    IF(_xlpm.countList = 0, "",
        INDEX(_xlpm.filteredList, RANDBETWEEN(1, _xlpm.countList))
    )
)</f>
        <v>129</v>
      </c>
      <c r="K1658">
        <f t="shared" ca="1" si="103"/>
        <v>4</v>
      </c>
    </row>
    <row r="1659" spans="1:11">
      <c r="A1659">
        <v>1658</v>
      </c>
      <c r="B1659">
        <f t="shared" ca="1" si="100"/>
        <v>142</v>
      </c>
      <c r="C1659" s="6" cm="1">
        <f t="array" aca="1" ref="C1659" ca="1">_xlfn.LET(
    _xlpm.DOJ, _xlfn.XLOOKUP(Tickets_final!$B1659, Employee_final!$A$2:$A$205, Employee_final!$K$2:$K$205, 0, 1, 1),
    _xlpm.RANDDATE, RANDBETWEEN(_xlpm.DOJ, TODAY()),
    _xlpm.RANDDATE
)</f>
        <v>45570</v>
      </c>
      <c r="D1659">
        <f t="shared" ca="1" si="101"/>
        <v>142</v>
      </c>
      <c r="E1659" t="s">
        <v>549</v>
      </c>
      <c r="F1659" t="s">
        <v>550</v>
      </c>
      <c r="G1659" s="9" t="s">
        <v>23</v>
      </c>
      <c r="H1659" t="s">
        <v>23</v>
      </c>
      <c r="I1659" s="6">
        <f t="shared" ca="1" si="102"/>
        <v>45574</v>
      </c>
      <c r="J1659" cm="1">
        <f t="array" aca="1" ref="J1659" ca="1">_xlfn.LET(
    _xlpm.filteredList, _xlfn._xlws.FILTER(Employee_final!$A$2:$A$205, Employee_final!$R$2:$R$205 = _xlfn.NUMBERVALUE(Tickets_final!$G1659),Employee_final!$U$2:$U$205 &gt;=1),
    _xlpm.countList, COUNTA(_xlpm.filteredList),
    IF(_xlpm.countList = 0, "",
        INDEX(_xlpm.filteredList, RANDBETWEEN(1, _xlpm.countList))
    )
)</f>
        <v>109</v>
      </c>
      <c r="K1659">
        <f t="shared" ca="1" si="103"/>
        <v>3</v>
      </c>
    </row>
    <row r="1660" spans="1:11">
      <c r="A1660">
        <v>1659</v>
      </c>
      <c r="B1660">
        <f t="shared" ca="1" si="100"/>
        <v>136</v>
      </c>
      <c r="C1660" s="6" cm="1">
        <f t="array" aca="1" ref="C1660" ca="1">_xlfn.LET(
    _xlpm.DOJ, _xlfn.XLOOKUP(Tickets_final!$B1660, Employee_final!$A$2:$A$205, Employee_final!$K$2:$K$205, 0, 1, 1),
    _xlpm.RANDDATE, RANDBETWEEN(_xlpm.DOJ, TODAY()),
    _xlpm.RANDDATE
)</f>
        <v>44652</v>
      </c>
      <c r="D1660">
        <f t="shared" ca="1" si="101"/>
        <v>136</v>
      </c>
      <c r="E1660" t="s">
        <v>551</v>
      </c>
      <c r="F1660" t="s">
        <v>552</v>
      </c>
      <c r="G1660" s="9" t="s">
        <v>39</v>
      </c>
      <c r="H1660" t="s">
        <v>19</v>
      </c>
      <c r="I1660" s="6">
        <f t="shared" ca="1" si="102"/>
        <v>44661</v>
      </c>
      <c r="J1660" cm="1">
        <f t="array" aca="1" ref="J1660" ca="1">_xlfn.LET(
    _xlpm.filteredList, _xlfn._xlws.FILTER(Employee_final!$A$2:$A$205, Employee_final!$R$2:$R$205 = _xlfn.NUMBERVALUE(Tickets_final!$G1660),Employee_final!$U$2:$U$205 &gt;=1),
    _xlpm.countList, COUNTA(_xlpm.filteredList),
    IF(_xlpm.countList = 0, "",
        INDEX(_xlpm.filteredList, RANDBETWEEN(1, _xlpm.countList))
    )
)</f>
        <v>141</v>
      </c>
      <c r="K1660">
        <f t="shared" ca="1" si="103"/>
        <v>5</v>
      </c>
    </row>
    <row r="1661" spans="1:11">
      <c r="A1661">
        <v>1660</v>
      </c>
      <c r="B1661">
        <f t="shared" ca="1" si="100"/>
        <v>71</v>
      </c>
      <c r="C1661" s="6" cm="1">
        <f t="array" aca="1" ref="C1661" ca="1">_xlfn.LET(
    _xlpm.DOJ, _xlfn.XLOOKUP(Tickets_final!$B1661, Employee_final!$A$2:$A$205, Employee_final!$K$2:$K$205, 0, 1, 1),
    _xlpm.RANDDATE, RANDBETWEEN(_xlpm.DOJ, TODAY()),
    _xlpm.RANDDATE
)</f>
        <v>45202</v>
      </c>
      <c r="D1661">
        <f t="shared" ca="1" si="101"/>
        <v>71</v>
      </c>
      <c r="E1661" t="s">
        <v>553</v>
      </c>
      <c r="F1661" t="s">
        <v>554</v>
      </c>
      <c r="G1661" s="9" t="s">
        <v>23</v>
      </c>
      <c r="H1661" t="s">
        <v>39</v>
      </c>
      <c r="I1661" s="6">
        <f t="shared" ca="1" si="102"/>
        <v>45206</v>
      </c>
      <c r="J1661" cm="1">
        <f t="array" aca="1" ref="J1661" ca="1">_xlfn.LET(
    _xlpm.filteredList, _xlfn._xlws.FILTER(Employee_final!$A$2:$A$205, Employee_final!$R$2:$R$205 = _xlfn.NUMBERVALUE(Tickets_final!$G1661),Employee_final!$U$2:$U$205 &gt;=1),
    _xlpm.countList, COUNTA(_xlpm.filteredList),
    IF(_xlpm.countList = 0, "",
        INDEX(_xlpm.filteredList, RANDBETWEEN(1, _xlpm.countList))
    )
)</f>
        <v>11</v>
      </c>
      <c r="K1661">
        <f t="shared" ca="1" si="103"/>
        <v>3</v>
      </c>
    </row>
    <row r="1662" spans="1:11">
      <c r="A1662">
        <v>1661</v>
      </c>
      <c r="B1662">
        <f t="shared" ca="1" si="100"/>
        <v>89</v>
      </c>
      <c r="C1662" s="6" cm="1">
        <f t="array" aca="1" ref="C1662" ca="1">_xlfn.LET(
    _xlpm.DOJ, _xlfn.XLOOKUP(Tickets_final!$B1662, Employee_final!$A$2:$A$205, Employee_final!$K$2:$K$205, 0, 1, 1),
    _xlpm.RANDDATE, RANDBETWEEN(_xlpm.DOJ, TODAY()),
    _xlpm.RANDDATE
)</f>
        <v>44493</v>
      </c>
      <c r="D1662">
        <f t="shared" ca="1" si="101"/>
        <v>89</v>
      </c>
      <c r="E1662" t="s">
        <v>555</v>
      </c>
      <c r="F1662" t="s">
        <v>556</v>
      </c>
      <c r="G1662" s="9" t="s">
        <v>19</v>
      </c>
      <c r="H1662" t="s">
        <v>46</v>
      </c>
      <c r="I1662" s="6">
        <f t="shared" ca="1" si="102"/>
        <v>44500</v>
      </c>
      <c r="J1662" cm="1">
        <f t="array" aca="1" ref="J1662" ca="1">_xlfn.LET(
    _xlpm.filteredList, _xlfn._xlws.FILTER(Employee_final!$A$2:$A$205, Employee_final!$R$2:$R$205 = _xlfn.NUMBERVALUE(Tickets_final!$G1662),Employee_final!$U$2:$U$205 &gt;=1),
    _xlpm.countList, COUNTA(_xlpm.filteredList),
    IF(_xlpm.countList = 0, "",
        INDEX(_xlpm.filteredList, RANDBETWEEN(1, _xlpm.countList))
    )
)</f>
        <v>13</v>
      </c>
      <c r="K1662">
        <f t="shared" ca="1" si="103"/>
        <v>6</v>
      </c>
    </row>
    <row r="1663" spans="1:11">
      <c r="A1663">
        <v>1662</v>
      </c>
      <c r="B1663">
        <f t="shared" ca="1" si="100"/>
        <v>46</v>
      </c>
      <c r="C1663" s="6" cm="1">
        <f t="array" aca="1" ref="C1663" ca="1">_xlfn.LET(
    _xlpm.DOJ, _xlfn.XLOOKUP(Tickets_final!$B1663, Employee_final!$A$2:$A$205, Employee_final!$K$2:$K$205, 0, 1, 1),
    _xlpm.RANDDATE, RANDBETWEEN(_xlpm.DOJ, TODAY()),
    _xlpm.RANDDATE
)</f>
        <v>45390</v>
      </c>
      <c r="D1663">
        <f t="shared" ca="1" si="101"/>
        <v>46</v>
      </c>
      <c r="E1663" t="s">
        <v>557</v>
      </c>
      <c r="F1663" t="s">
        <v>558</v>
      </c>
      <c r="G1663" s="9" t="s">
        <v>30</v>
      </c>
      <c r="H1663" t="s">
        <v>16</v>
      </c>
      <c r="I1663" s="6">
        <f t="shared" ca="1" si="102"/>
        <v>45396</v>
      </c>
      <c r="J1663" cm="1">
        <f t="array" aca="1" ref="J1663" ca="1">_xlfn.LET(
    _xlpm.filteredList, _xlfn._xlws.FILTER(Employee_final!$A$2:$A$205, Employee_final!$R$2:$R$205 = _xlfn.NUMBERVALUE(Tickets_final!$G1663),Employee_final!$U$2:$U$205 &gt;=1),
    _xlpm.countList, COUNTA(_xlpm.filteredList),
    IF(_xlpm.countList = 0, "",
        INDEX(_xlpm.filteredList, RANDBETWEEN(1, _xlpm.countList))
    )
)</f>
        <v>143</v>
      </c>
      <c r="K1663">
        <f t="shared" ca="1" si="103"/>
        <v>3</v>
      </c>
    </row>
    <row r="1664" spans="1:11">
      <c r="A1664">
        <v>1663</v>
      </c>
      <c r="B1664">
        <f t="shared" ca="1" si="100"/>
        <v>47</v>
      </c>
      <c r="C1664" s="6" cm="1">
        <f t="array" aca="1" ref="C1664" ca="1">_xlfn.LET(
    _xlpm.DOJ, _xlfn.XLOOKUP(Tickets_final!$B1664, Employee_final!$A$2:$A$205, Employee_final!$K$2:$K$205, 0, 1, 1),
    _xlpm.RANDDATE, RANDBETWEEN(_xlpm.DOJ, TODAY()),
    _xlpm.RANDDATE
)</f>
        <v>44952</v>
      </c>
      <c r="D1664">
        <f t="shared" ca="1" si="101"/>
        <v>47</v>
      </c>
      <c r="E1664" t="s">
        <v>559</v>
      </c>
      <c r="F1664" t="s">
        <v>560</v>
      </c>
      <c r="G1664" s="9" t="s">
        <v>39</v>
      </c>
      <c r="H1664" t="s">
        <v>30</v>
      </c>
      <c r="I1664" s="6">
        <f t="shared" ca="1" si="102"/>
        <v>44960</v>
      </c>
      <c r="J1664" cm="1">
        <f t="array" aca="1" ref="J1664" ca="1">_xlfn.LET(
    _xlpm.filteredList, _xlfn._xlws.FILTER(Employee_final!$A$2:$A$205, Employee_final!$R$2:$R$205 = _xlfn.NUMBERVALUE(Tickets_final!$G1664),Employee_final!$U$2:$U$205 &gt;=1),
    _xlpm.countList, COUNTA(_xlpm.filteredList),
    IF(_xlpm.countList = 0, "",
        INDEX(_xlpm.filteredList, RANDBETWEEN(1, _xlpm.countList))
    )
)</f>
        <v>156</v>
      </c>
      <c r="K1664">
        <f t="shared" ca="1" si="103"/>
        <v>6</v>
      </c>
    </row>
    <row r="1665" spans="1:11">
      <c r="A1665">
        <v>1664</v>
      </c>
      <c r="B1665">
        <f t="shared" ca="1" si="100"/>
        <v>150</v>
      </c>
      <c r="C1665" s="6" cm="1">
        <f t="array" aca="1" ref="C1665" ca="1">_xlfn.LET(
    _xlpm.DOJ, _xlfn.XLOOKUP(Tickets_final!$B1665, Employee_final!$A$2:$A$205, Employee_final!$K$2:$K$205, 0, 1, 1),
    _xlpm.RANDDATE, RANDBETWEEN(_xlpm.DOJ, TODAY()),
    _xlpm.RANDDATE
)</f>
        <v>45093</v>
      </c>
      <c r="D1665">
        <f t="shared" ca="1" si="101"/>
        <v>125</v>
      </c>
      <c r="E1665" t="s">
        <v>561</v>
      </c>
      <c r="F1665" t="s">
        <v>562</v>
      </c>
      <c r="G1665" s="9" t="s">
        <v>23</v>
      </c>
      <c r="H1665" t="s">
        <v>23</v>
      </c>
      <c r="I1665" s="6">
        <f t="shared" ca="1" si="102"/>
        <v>45101</v>
      </c>
      <c r="J1665" cm="1">
        <f t="array" aca="1" ref="J1665" ca="1">_xlfn.LET(
    _xlpm.filteredList, _xlfn._xlws.FILTER(Employee_final!$A$2:$A$205, Employee_final!$R$2:$R$205 = _xlfn.NUMBERVALUE(Tickets_final!$G1665),Employee_final!$U$2:$U$205 &gt;=1),
    _xlpm.countList, COUNTA(_xlpm.filteredList),
    IF(_xlpm.countList = 0, "",
        INDEX(_xlpm.filteredList, RANDBETWEEN(1, _xlpm.countList))
    )
)</f>
        <v>91</v>
      </c>
      <c r="K1665">
        <f t="shared" ca="1" si="103"/>
        <v>2</v>
      </c>
    </row>
    <row r="1666" spans="1:11">
      <c r="A1666">
        <v>1665</v>
      </c>
      <c r="B1666">
        <f t="shared" ca="1" si="100"/>
        <v>93</v>
      </c>
      <c r="C1666" s="6" cm="1">
        <f t="array" aca="1" ref="C1666" ca="1">_xlfn.LET(
    _xlpm.DOJ, _xlfn.XLOOKUP(Tickets_final!$B1666, Employee_final!$A$2:$A$205, Employee_final!$K$2:$K$205, 0, 1, 1),
    _xlpm.RANDDATE, RANDBETWEEN(_xlpm.DOJ, TODAY()),
    _xlpm.RANDDATE
)</f>
        <v>45523</v>
      </c>
      <c r="D1666">
        <f t="shared" ca="1" si="101"/>
        <v>93</v>
      </c>
      <c r="E1666" t="s">
        <v>563</v>
      </c>
      <c r="F1666" t="s">
        <v>564</v>
      </c>
      <c r="G1666" s="9" t="s">
        <v>39</v>
      </c>
      <c r="H1666" t="s">
        <v>30</v>
      </c>
      <c r="I1666" s="6">
        <f t="shared" ca="1" si="102"/>
        <v>45529</v>
      </c>
      <c r="J1666" cm="1">
        <f t="array" aca="1" ref="J1666" ca="1">_xlfn.LET(
    _xlpm.filteredList, _xlfn._xlws.FILTER(Employee_final!$A$2:$A$205, Employee_final!$R$2:$R$205 = _xlfn.NUMBERVALUE(Tickets_final!$G1666),Employee_final!$U$2:$U$205 &gt;=1),
    _xlpm.countList, COUNTA(_xlpm.filteredList),
    IF(_xlpm.countList = 0, "",
        INDEX(_xlpm.filteredList, RANDBETWEEN(1, _xlpm.countList))
    )
)</f>
        <v>88</v>
      </c>
      <c r="K1666">
        <f t="shared" ca="1" si="103"/>
        <v>5</v>
      </c>
    </row>
    <row r="1667" spans="1:11">
      <c r="A1667">
        <v>1666</v>
      </c>
      <c r="B1667">
        <f t="shared" ref="B1667:B1730" ca="1" si="104">RANDBETWEEN(1,201)</f>
        <v>45</v>
      </c>
      <c r="C1667" s="6" cm="1">
        <f t="array" aca="1" ref="C1667" ca="1">_xlfn.LET(
    _xlpm.DOJ, _xlfn.XLOOKUP(Tickets_final!$B1667, Employee_final!$A$2:$A$205, Employee_final!$K$2:$K$205, 0, 1, 1),
    _xlpm.RANDDATE, RANDBETWEEN(_xlpm.DOJ, TODAY()),
    _xlpm.RANDDATE
)</f>
        <v>45563</v>
      </c>
      <c r="D1667">
        <f t="shared" ref="D1667:D1730" ca="1" si="105">IF(MOD($B1667,10)=0, RANDBETWEEN(1,205), $B1667)</f>
        <v>45</v>
      </c>
      <c r="E1667" t="s">
        <v>565</v>
      </c>
      <c r="F1667" t="s">
        <v>566</v>
      </c>
      <c r="G1667" s="9" t="s">
        <v>19</v>
      </c>
      <c r="H1667" t="s">
        <v>46</v>
      </c>
      <c r="I1667" s="6">
        <f t="shared" ref="I1667:I1730" ca="1" si="106">$C1667+RANDBETWEEN(2,10)</f>
        <v>45573</v>
      </c>
      <c r="J1667" cm="1">
        <f t="array" aca="1" ref="J1667" ca="1">_xlfn.LET(
    _xlpm.filteredList, _xlfn._xlws.FILTER(Employee_final!$A$2:$A$205, Employee_final!$R$2:$R$205 = _xlfn.NUMBERVALUE(Tickets_final!$G1667),Employee_final!$U$2:$U$205 &gt;=1),
    _xlpm.countList, COUNTA(_xlpm.filteredList),
    IF(_xlpm.countList = 0, "",
        INDEX(_xlpm.filteredList, RANDBETWEEN(1, _xlpm.countList))
    )
)</f>
        <v>163</v>
      </c>
      <c r="K1667">
        <f t="shared" ref="K1667:K1730" ca="1" si="107">RANDBETWEEN(1,6)</f>
        <v>6</v>
      </c>
    </row>
    <row r="1668" spans="1:11">
      <c r="A1668">
        <v>1667</v>
      </c>
      <c r="B1668">
        <f t="shared" ca="1" si="104"/>
        <v>41</v>
      </c>
      <c r="C1668" s="6" cm="1">
        <f t="array" aca="1" ref="C1668" ca="1">_xlfn.LET(
    _xlpm.DOJ, _xlfn.XLOOKUP(Tickets_final!$B1668, Employee_final!$A$2:$A$205, Employee_final!$K$2:$K$205, 0, 1, 1),
    _xlpm.RANDDATE, RANDBETWEEN(_xlpm.DOJ, TODAY()),
    _xlpm.RANDDATE
)</f>
        <v>45117</v>
      </c>
      <c r="D1668">
        <f t="shared" ca="1" si="105"/>
        <v>41</v>
      </c>
      <c r="E1668" t="s">
        <v>567</v>
      </c>
      <c r="F1668" t="s">
        <v>568</v>
      </c>
      <c r="G1668" s="9" t="s">
        <v>23</v>
      </c>
      <c r="H1668" t="s">
        <v>23</v>
      </c>
      <c r="I1668" s="6">
        <f t="shared" ca="1" si="106"/>
        <v>45124</v>
      </c>
      <c r="J1668" cm="1">
        <f t="array" aca="1" ref="J1668" ca="1">_xlfn.LET(
    _xlpm.filteredList, _xlfn._xlws.FILTER(Employee_final!$A$2:$A$205, Employee_final!$R$2:$R$205 = _xlfn.NUMBERVALUE(Tickets_final!$G1668),Employee_final!$U$2:$U$205 &gt;=1),
    _xlpm.countList, COUNTA(_xlpm.filteredList),
    IF(_xlpm.countList = 0, "",
        INDEX(_xlpm.filteredList, RANDBETWEEN(1, _xlpm.countList))
    )
)</f>
        <v>11</v>
      </c>
      <c r="K1668">
        <f t="shared" ca="1" si="107"/>
        <v>2</v>
      </c>
    </row>
    <row r="1669" spans="1:11">
      <c r="A1669">
        <v>1668</v>
      </c>
      <c r="B1669">
        <f t="shared" ca="1" si="104"/>
        <v>29</v>
      </c>
      <c r="C1669" s="6" cm="1">
        <f t="array" aca="1" ref="C1669" ca="1">_xlfn.LET(
    _xlpm.DOJ, _xlfn.XLOOKUP(Tickets_final!$B1669, Employee_final!$A$2:$A$205, Employee_final!$K$2:$K$205, 0, 1, 1),
    _xlpm.RANDDATE, RANDBETWEEN(_xlpm.DOJ, TODAY()),
    _xlpm.RANDDATE
)</f>
        <v>45341</v>
      </c>
      <c r="D1669">
        <f t="shared" ca="1" si="105"/>
        <v>29</v>
      </c>
      <c r="E1669" t="s">
        <v>569</v>
      </c>
      <c r="F1669" t="s">
        <v>570</v>
      </c>
      <c r="G1669" s="9" t="s">
        <v>30</v>
      </c>
      <c r="H1669" t="s">
        <v>35</v>
      </c>
      <c r="I1669" s="6">
        <f t="shared" ca="1" si="106"/>
        <v>45349</v>
      </c>
      <c r="J1669" cm="1">
        <f t="array" aca="1" ref="J1669" ca="1">_xlfn.LET(
    _xlpm.filteredList, _xlfn._xlws.FILTER(Employee_final!$A$2:$A$205, Employee_final!$R$2:$R$205 = _xlfn.NUMBERVALUE(Tickets_final!$G1669),Employee_final!$U$2:$U$205 &gt;=1),
    _xlpm.countList, COUNTA(_xlpm.filteredList),
    IF(_xlpm.countList = 0, "",
        INDEX(_xlpm.filteredList, RANDBETWEEN(1, _xlpm.countList))
    )
)</f>
        <v>154</v>
      </c>
      <c r="K1669">
        <f t="shared" ca="1" si="107"/>
        <v>5</v>
      </c>
    </row>
    <row r="1670" spans="1:11">
      <c r="A1670">
        <v>1669</v>
      </c>
      <c r="B1670">
        <f t="shared" ca="1" si="104"/>
        <v>128</v>
      </c>
      <c r="C1670" s="6" cm="1">
        <f t="array" aca="1" ref="C1670" ca="1">_xlfn.LET(
    _xlpm.DOJ, _xlfn.XLOOKUP(Tickets_final!$B1670, Employee_final!$A$2:$A$205, Employee_final!$K$2:$K$205, 0, 1, 1),
    _xlpm.RANDDATE, RANDBETWEEN(_xlpm.DOJ, TODAY()),
    _xlpm.RANDDATE
)</f>
        <v>45193</v>
      </c>
      <c r="D1670">
        <f t="shared" ca="1" si="105"/>
        <v>128</v>
      </c>
      <c r="E1670" t="s">
        <v>571</v>
      </c>
      <c r="F1670" t="s">
        <v>572</v>
      </c>
      <c r="G1670" s="9" t="s">
        <v>39</v>
      </c>
      <c r="H1670" t="s">
        <v>30</v>
      </c>
      <c r="I1670" s="6">
        <f t="shared" ca="1" si="106"/>
        <v>45197</v>
      </c>
      <c r="J1670" cm="1">
        <f t="array" aca="1" ref="J1670" ca="1">_xlfn.LET(
    _xlpm.filteredList, _xlfn._xlws.FILTER(Employee_final!$A$2:$A$205, Employee_final!$R$2:$R$205 = _xlfn.NUMBERVALUE(Tickets_final!$G1670),Employee_final!$U$2:$U$205 &gt;=1),
    _xlpm.countList, COUNTA(_xlpm.filteredList),
    IF(_xlpm.countList = 0, "",
        INDEX(_xlpm.filteredList, RANDBETWEEN(1, _xlpm.countList))
    )
)</f>
        <v>81</v>
      </c>
      <c r="K1670">
        <f t="shared" ca="1" si="107"/>
        <v>6</v>
      </c>
    </row>
    <row r="1671" spans="1:11">
      <c r="A1671">
        <v>1670</v>
      </c>
      <c r="B1671">
        <f t="shared" ca="1" si="104"/>
        <v>31</v>
      </c>
      <c r="C1671" s="6" cm="1">
        <f t="array" aca="1" ref="C1671" ca="1">_xlfn.LET(
    _xlpm.DOJ, _xlfn.XLOOKUP(Tickets_final!$B1671, Employee_final!$A$2:$A$205, Employee_final!$K$2:$K$205, 0, 1, 1),
    _xlpm.RANDDATE, RANDBETWEEN(_xlpm.DOJ, TODAY()),
    _xlpm.RANDDATE
)</f>
        <v>44795</v>
      </c>
      <c r="D1671">
        <f t="shared" ca="1" si="105"/>
        <v>31</v>
      </c>
      <c r="E1671" t="s">
        <v>573</v>
      </c>
      <c r="F1671" t="s">
        <v>574</v>
      </c>
      <c r="G1671" s="9" t="s">
        <v>30</v>
      </c>
      <c r="H1671" t="s">
        <v>16</v>
      </c>
      <c r="I1671" s="6">
        <f t="shared" ca="1" si="106"/>
        <v>44801</v>
      </c>
      <c r="J1671" cm="1">
        <f t="array" aca="1" ref="J1671" ca="1">_xlfn.LET(
    _xlpm.filteredList, _xlfn._xlws.FILTER(Employee_final!$A$2:$A$205, Employee_final!$R$2:$R$205 = _xlfn.NUMBERVALUE(Tickets_final!$G1671),Employee_final!$U$2:$U$205 &gt;=1),
    _xlpm.countList, COUNTA(_xlpm.filteredList),
    IF(_xlpm.countList = 0, "",
        INDEX(_xlpm.filteredList, RANDBETWEEN(1, _xlpm.countList))
    )
)</f>
        <v>87</v>
      </c>
      <c r="K1671">
        <f t="shared" ca="1" si="107"/>
        <v>3</v>
      </c>
    </row>
    <row r="1672" spans="1:11">
      <c r="A1672">
        <v>1671</v>
      </c>
      <c r="B1672">
        <f t="shared" ca="1" si="104"/>
        <v>15</v>
      </c>
      <c r="C1672" s="6" cm="1">
        <f t="array" aca="1" ref="C1672" ca="1">_xlfn.LET(
    _xlpm.DOJ, _xlfn.XLOOKUP(Tickets_final!$B1672, Employee_final!$A$2:$A$205, Employee_final!$K$2:$K$205, 0, 1, 1),
    _xlpm.RANDDATE, RANDBETWEEN(_xlpm.DOJ, TODAY()),
    _xlpm.RANDDATE
)</f>
        <v>42187</v>
      </c>
      <c r="D1672">
        <f t="shared" ca="1" si="105"/>
        <v>15</v>
      </c>
      <c r="E1672" t="s">
        <v>575</v>
      </c>
      <c r="F1672" t="s">
        <v>576</v>
      </c>
      <c r="G1672" s="9" t="s">
        <v>23</v>
      </c>
      <c r="H1672" t="s">
        <v>23</v>
      </c>
      <c r="I1672" s="6">
        <f t="shared" ca="1" si="106"/>
        <v>42197</v>
      </c>
      <c r="J1672" cm="1">
        <f t="array" aca="1" ref="J1672" ca="1">_xlfn.LET(
    _xlpm.filteredList, _xlfn._xlws.FILTER(Employee_final!$A$2:$A$205, Employee_final!$R$2:$R$205 = _xlfn.NUMBERVALUE(Tickets_final!$G1672),Employee_final!$U$2:$U$205 &gt;=1),
    _xlpm.countList, COUNTA(_xlpm.filteredList),
    IF(_xlpm.countList = 0, "",
        INDEX(_xlpm.filteredList, RANDBETWEEN(1, _xlpm.countList))
    )
)</f>
        <v>150</v>
      </c>
      <c r="K1672">
        <f t="shared" ca="1" si="107"/>
        <v>2</v>
      </c>
    </row>
    <row r="1673" spans="1:11">
      <c r="A1673">
        <v>1672</v>
      </c>
      <c r="B1673">
        <f t="shared" ca="1" si="104"/>
        <v>18</v>
      </c>
      <c r="C1673" s="6" cm="1">
        <f t="array" aca="1" ref="C1673" ca="1">_xlfn.LET(
    _xlpm.DOJ, _xlfn.XLOOKUP(Tickets_final!$B1673, Employee_final!$A$2:$A$205, Employee_final!$K$2:$K$205, 0, 1, 1),
    _xlpm.RANDDATE, RANDBETWEEN(_xlpm.DOJ, TODAY()),
    _xlpm.RANDDATE
)</f>
        <v>44102</v>
      </c>
      <c r="D1673">
        <f t="shared" ca="1" si="105"/>
        <v>18</v>
      </c>
      <c r="E1673" t="s">
        <v>451</v>
      </c>
      <c r="F1673" t="s">
        <v>577</v>
      </c>
      <c r="G1673" s="9" t="s">
        <v>30</v>
      </c>
      <c r="H1673" t="s">
        <v>31</v>
      </c>
      <c r="I1673" s="6">
        <f t="shared" ca="1" si="106"/>
        <v>44111</v>
      </c>
      <c r="J1673" cm="1">
        <f t="array" aca="1" ref="J1673" ca="1">_xlfn.LET(
    _xlpm.filteredList, _xlfn._xlws.FILTER(Employee_final!$A$2:$A$205, Employee_final!$R$2:$R$205 = _xlfn.NUMBERVALUE(Tickets_final!$G1673),Employee_final!$U$2:$U$205 &gt;=1),
    _xlpm.countList, COUNTA(_xlpm.filteredList),
    IF(_xlpm.countList = 0, "",
        INDEX(_xlpm.filteredList, RANDBETWEEN(1, _xlpm.countList))
    )
)</f>
        <v>200</v>
      </c>
      <c r="K1673">
        <f t="shared" ca="1" si="107"/>
        <v>5</v>
      </c>
    </row>
    <row r="1674" spans="1:11">
      <c r="A1674">
        <v>1673</v>
      </c>
      <c r="B1674">
        <f t="shared" ca="1" si="104"/>
        <v>30</v>
      </c>
      <c r="C1674" s="6" cm="1">
        <f t="array" aca="1" ref="C1674" ca="1">_xlfn.LET(
    _xlpm.DOJ, _xlfn.XLOOKUP(Tickets_final!$B1674, Employee_final!$A$2:$A$205, Employee_final!$K$2:$K$205, 0, 1, 1),
    _xlpm.RANDDATE, RANDBETWEEN(_xlpm.DOJ, TODAY()),
    _xlpm.RANDDATE
)</f>
        <v>43419</v>
      </c>
      <c r="D1674">
        <f t="shared" ca="1" si="105"/>
        <v>69</v>
      </c>
      <c r="E1674" t="s">
        <v>482</v>
      </c>
      <c r="F1674" t="s">
        <v>483</v>
      </c>
      <c r="G1674" s="9" t="s">
        <v>39</v>
      </c>
      <c r="H1674" t="s">
        <v>19</v>
      </c>
      <c r="I1674" s="6">
        <f t="shared" ca="1" si="106"/>
        <v>43427</v>
      </c>
      <c r="J1674" cm="1">
        <f t="array" aca="1" ref="J1674" ca="1">_xlfn.LET(
    _xlpm.filteredList, _xlfn._xlws.FILTER(Employee_final!$A$2:$A$205, Employee_final!$R$2:$R$205 = _xlfn.NUMBERVALUE(Tickets_final!$G1674),Employee_final!$U$2:$U$205 &gt;=1),
    _xlpm.countList, COUNTA(_xlpm.filteredList),
    IF(_xlpm.countList = 0, "",
        INDEX(_xlpm.filteredList, RANDBETWEEN(1, _xlpm.countList))
    )
)</f>
        <v>6</v>
      </c>
      <c r="K1674">
        <f t="shared" ca="1" si="107"/>
        <v>2</v>
      </c>
    </row>
    <row r="1675" spans="1:11">
      <c r="A1675">
        <v>1674</v>
      </c>
      <c r="B1675">
        <f t="shared" ca="1" si="104"/>
        <v>76</v>
      </c>
      <c r="C1675" s="6" cm="1">
        <f t="array" aca="1" ref="C1675" ca="1">_xlfn.LET(
    _xlpm.DOJ, _xlfn.XLOOKUP(Tickets_final!$B1675, Employee_final!$A$2:$A$205, Employee_final!$K$2:$K$205, 0, 1, 1),
    _xlpm.RANDDATE, RANDBETWEEN(_xlpm.DOJ, TODAY()),
    _xlpm.RANDDATE
)</f>
        <v>45438</v>
      </c>
      <c r="D1675">
        <f t="shared" ca="1" si="105"/>
        <v>76</v>
      </c>
      <c r="E1675" t="s">
        <v>578</v>
      </c>
      <c r="F1675" t="s">
        <v>579</v>
      </c>
      <c r="G1675" s="9" t="s">
        <v>23</v>
      </c>
      <c r="H1675" t="s">
        <v>39</v>
      </c>
      <c r="I1675" s="6">
        <f t="shared" ca="1" si="106"/>
        <v>45444</v>
      </c>
      <c r="J1675" cm="1">
        <f t="array" aca="1" ref="J1675" ca="1">_xlfn.LET(
    _xlpm.filteredList, _xlfn._xlws.FILTER(Employee_final!$A$2:$A$205, Employee_final!$R$2:$R$205 = _xlfn.NUMBERVALUE(Tickets_final!$G1675),Employee_final!$U$2:$U$205 &gt;=1),
    _xlpm.countList, COUNTA(_xlpm.filteredList),
    IF(_xlpm.countList = 0, "",
        INDEX(_xlpm.filteredList, RANDBETWEEN(1, _xlpm.countList))
    )
)</f>
        <v>62</v>
      </c>
      <c r="K1675">
        <f t="shared" ca="1" si="107"/>
        <v>4</v>
      </c>
    </row>
    <row r="1676" spans="1:11">
      <c r="A1676">
        <v>1675</v>
      </c>
      <c r="B1676">
        <f t="shared" ca="1" si="104"/>
        <v>181</v>
      </c>
      <c r="C1676" s="6" cm="1">
        <f t="array" aca="1" ref="C1676" ca="1">_xlfn.LET(
    _xlpm.DOJ, _xlfn.XLOOKUP(Tickets_final!$B1676, Employee_final!$A$2:$A$205, Employee_final!$K$2:$K$205, 0, 1, 1),
    _xlpm.RANDDATE, RANDBETWEEN(_xlpm.DOJ, TODAY()),
    _xlpm.RANDDATE
)</f>
        <v>43794</v>
      </c>
      <c r="D1676">
        <f t="shared" ca="1" si="105"/>
        <v>181</v>
      </c>
      <c r="E1676" t="s">
        <v>580</v>
      </c>
      <c r="F1676" t="s">
        <v>581</v>
      </c>
      <c r="G1676" s="9" t="s">
        <v>19</v>
      </c>
      <c r="H1676" t="s">
        <v>46</v>
      </c>
      <c r="I1676" s="6">
        <f t="shared" ca="1" si="106"/>
        <v>43797</v>
      </c>
      <c r="J1676" cm="1">
        <f t="array" aca="1" ref="J1676" ca="1">_xlfn.LET(
    _xlpm.filteredList, _xlfn._xlws.FILTER(Employee_final!$A$2:$A$205, Employee_final!$R$2:$R$205 = _xlfn.NUMBERVALUE(Tickets_final!$G1676),Employee_final!$U$2:$U$205 &gt;=1),
    _xlpm.countList, COUNTA(_xlpm.filteredList),
    IF(_xlpm.countList = 0, "",
        INDEX(_xlpm.filteredList, RANDBETWEEN(1, _xlpm.countList))
    )
)</f>
        <v>202</v>
      </c>
      <c r="K1676">
        <f t="shared" ca="1" si="107"/>
        <v>4</v>
      </c>
    </row>
    <row r="1677" spans="1:11">
      <c r="A1677">
        <v>1676</v>
      </c>
      <c r="B1677">
        <f t="shared" ca="1" si="104"/>
        <v>70</v>
      </c>
      <c r="C1677" s="6" cm="1">
        <f t="array" aca="1" ref="C1677" ca="1">_xlfn.LET(
    _xlpm.DOJ, _xlfn.XLOOKUP(Tickets_final!$B1677, Employee_final!$A$2:$A$205, Employee_final!$K$2:$K$205, 0, 1, 1),
    _xlpm.RANDDATE, RANDBETWEEN(_xlpm.DOJ, TODAY()),
    _xlpm.RANDDATE
)</f>
        <v>44587</v>
      </c>
      <c r="D1677">
        <f t="shared" ca="1" si="105"/>
        <v>106</v>
      </c>
      <c r="E1677" t="s">
        <v>465</v>
      </c>
      <c r="F1677" t="s">
        <v>582</v>
      </c>
      <c r="G1677" s="9" t="s">
        <v>23</v>
      </c>
      <c r="H1677" t="s">
        <v>23</v>
      </c>
      <c r="I1677" s="6">
        <f t="shared" ca="1" si="106"/>
        <v>44589</v>
      </c>
      <c r="J1677" cm="1">
        <f t="array" aca="1" ref="J1677" ca="1">_xlfn.LET(
    _xlpm.filteredList, _xlfn._xlws.FILTER(Employee_final!$A$2:$A$205, Employee_final!$R$2:$R$205 = _xlfn.NUMBERVALUE(Tickets_final!$G1677),Employee_final!$U$2:$U$205 &gt;=1),
    _xlpm.countList, COUNTA(_xlpm.filteredList),
    IF(_xlpm.countList = 0, "",
        INDEX(_xlpm.filteredList, RANDBETWEEN(1, _xlpm.countList))
    )
)</f>
        <v>46</v>
      </c>
      <c r="K1677">
        <f t="shared" ca="1" si="107"/>
        <v>3</v>
      </c>
    </row>
    <row r="1678" spans="1:11">
      <c r="A1678">
        <v>1677</v>
      </c>
      <c r="B1678">
        <f t="shared" ca="1" si="104"/>
        <v>9</v>
      </c>
      <c r="C1678" s="6" cm="1">
        <f t="array" aca="1" ref="C1678" ca="1">_xlfn.LET(
    _xlpm.DOJ, _xlfn.XLOOKUP(Tickets_final!$B1678, Employee_final!$A$2:$A$205, Employee_final!$K$2:$K$205, 0, 1, 1),
    _xlpm.RANDDATE, RANDBETWEEN(_xlpm.DOJ, TODAY()),
    _xlpm.RANDDATE
)</f>
        <v>45682</v>
      </c>
      <c r="D1678">
        <f t="shared" ca="1" si="105"/>
        <v>9</v>
      </c>
      <c r="E1678" t="s">
        <v>508</v>
      </c>
      <c r="F1678" t="s">
        <v>583</v>
      </c>
      <c r="G1678" s="9" t="s">
        <v>30</v>
      </c>
      <c r="H1678" t="s">
        <v>35</v>
      </c>
      <c r="I1678" s="6">
        <f t="shared" ca="1" si="106"/>
        <v>45684</v>
      </c>
      <c r="J1678" cm="1">
        <f t="array" aca="1" ref="J1678" ca="1">_xlfn.LET(
    _xlpm.filteredList, _xlfn._xlws.FILTER(Employee_final!$A$2:$A$205, Employee_final!$R$2:$R$205 = _xlfn.NUMBERVALUE(Tickets_final!$G1678),Employee_final!$U$2:$U$205 &gt;=1),
    _xlpm.countList, COUNTA(_xlpm.filteredList),
    IF(_xlpm.countList = 0, "",
        INDEX(_xlpm.filteredList, RANDBETWEEN(1, _xlpm.countList))
    )
)</f>
        <v>198</v>
      </c>
      <c r="K1678">
        <f t="shared" ca="1" si="107"/>
        <v>2</v>
      </c>
    </row>
    <row r="1679" spans="1:11">
      <c r="A1679">
        <v>1678</v>
      </c>
      <c r="B1679">
        <f t="shared" ca="1" si="104"/>
        <v>81</v>
      </c>
      <c r="C1679" s="6" cm="1">
        <f t="array" aca="1" ref="C1679" ca="1">_xlfn.LET(
    _xlpm.DOJ, _xlfn.XLOOKUP(Tickets_final!$B1679, Employee_final!$A$2:$A$205, Employee_final!$K$2:$K$205, 0, 1, 1),
    _xlpm.RANDDATE, RANDBETWEEN(_xlpm.DOJ, TODAY()),
    _xlpm.RANDDATE
)</f>
        <v>44843</v>
      </c>
      <c r="D1679">
        <f t="shared" ca="1" si="105"/>
        <v>81</v>
      </c>
      <c r="E1679" t="s">
        <v>514</v>
      </c>
      <c r="F1679" t="s">
        <v>584</v>
      </c>
      <c r="G1679" s="9" t="s">
        <v>30</v>
      </c>
      <c r="H1679" t="s">
        <v>16</v>
      </c>
      <c r="I1679" s="6">
        <f t="shared" ca="1" si="106"/>
        <v>44850</v>
      </c>
      <c r="J1679" cm="1">
        <f t="array" aca="1" ref="J1679" ca="1">_xlfn.LET(
    _xlpm.filteredList, _xlfn._xlws.FILTER(Employee_final!$A$2:$A$205, Employee_final!$R$2:$R$205 = _xlfn.NUMBERVALUE(Tickets_final!$G1679),Employee_final!$U$2:$U$205 &gt;=1),
    _xlpm.countList, COUNTA(_xlpm.filteredList),
    IF(_xlpm.countList = 0, "",
        INDEX(_xlpm.filteredList, RANDBETWEEN(1, _xlpm.countList))
    )
)</f>
        <v>58</v>
      </c>
      <c r="K1679">
        <f t="shared" ca="1" si="107"/>
        <v>1</v>
      </c>
    </row>
    <row r="1680" spans="1:11">
      <c r="A1680">
        <v>1679</v>
      </c>
      <c r="B1680">
        <f t="shared" ca="1" si="104"/>
        <v>180</v>
      </c>
      <c r="C1680" s="6" cm="1">
        <f t="array" aca="1" ref="C1680" ca="1">_xlfn.LET(
    _xlpm.DOJ, _xlfn.XLOOKUP(Tickets_final!$B1680, Employee_final!$A$2:$A$205, Employee_final!$K$2:$K$205, 0, 1, 1),
    _xlpm.RANDDATE, RANDBETWEEN(_xlpm.DOJ, TODAY()),
    _xlpm.RANDDATE
)</f>
        <v>45189</v>
      </c>
      <c r="D1680">
        <f t="shared" ca="1" si="105"/>
        <v>10</v>
      </c>
      <c r="E1680" t="s">
        <v>494</v>
      </c>
      <c r="F1680" t="s">
        <v>585</v>
      </c>
      <c r="G1680" s="9" t="s">
        <v>23</v>
      </c>
      <c r="H1680" t="s">
        <v>23</v>
      </c>
      <c r="I1680" s="6">
        <f t="shared" ca="1" si="106"/>
        <v>45198</v>
      </c>
      <c r="J1680" cm="1">
        <f t="array" aca="1" ref="J1680" ca="1">_xlfn.LET(
    _xlpm.filteredList, _xlfn._xlws.FILTER(Employee_final!$A$2:$A$205, Employee_final!$R$2:$R$205 = _xlfn.NUMBERVALUE(Tickets_final!$G1680),Employee_final!$U$2:$U$205 &gt;=1),
    _xlpm.countList, COUNTA(_xlpm.filteredList),
    IF(_xlpm.countList = 0, "",
        INDEX(_xlpm.filteredList, RANDBETWEEN(1, _xlpm.countList))
    )
)</f>
        <v>22</v>
      </c>
      <c r="K1680">
        <f t="shared" ca="1" si="107"/>
        <v>1</v>
      </c>
    </row>
    <row r="1681" spans="1:11">
      <c r="A1681">
        <v>1680</v>
      </c>
      <c r="B1681">
        <f t="shared" ca="1" si="104"/>
        <v>185</v>
      </c>
      <c r="C1681" s="6" cm="1">
        <f t="array" aca="1" ref="C1681" ca="1">_xlfn.LET(
    _xlpm.DOJ, _xlfn.XLOOKUP(Tickets_final!$B1681, Employee_final!$A$2:$A$205, Employee_final!$K$2:$K$205, 0, 1, 1),
    _xlpm.RANDDATE, RANDBETWEEN(_xlpm.DOJ, TODAY()),
    _xlpm.RANDDATE
)</f>
        <v>44983</v>
      </c>
      <c r="D1681">
        <f t="shared" ca="1" si="105"/>
        <v>185</v>
      </c>
      <c r="E1681" t="s">
        <v>518</v>
      </c>
      <c r="F1681" t="s">
        <v>586</v>
      </c>
      <c r="G1681" s="9" t="s">
        <v>39</v>
      </c>
      <c r="H1681" t="s">
        <v>30</v>
      </c>
      <c r="I1681" s="6">
        <f t="shared" ca="1" si="106"/>
        <v>44993</v>
      </c>
      <c r="J1681" cm="1">
        <f t="array" aca="1" ref="J1681" ca="1">_xlfn.LET(
    _xlpm.filteredList, _xlfn._xlws.FILTER(Employee_final!$A$2:$A$205, Employee_final!$R$2:$R$205 = _xlfn.NUMBERVALUE(Tickets_final!$G1681),Employee_final!$U$2:$U$205 &gt;=1),
    _xlpm.countList, COUNTA(_xlpm.filteredList),
    IF(_xlpm.countList = 0, "",
        INDEX(_xlpm.filteredList, RANDBETWEEN(1, _xlpm.countList))
    )
)</f>
        <v>90</v>
      </c>
      <c r="K1681">
        <f t="shared" ca="1" si="107"/>
        <v>5</v>
      </c>
    </row>
    <row r="1682" spans="1:11">
      <c r="A1682">
        <v>1681</v>
      </c>
      <c r="B1682">
        <f t="shared" ca="1" si="104"/>
        <v>130</v>
      </c>
      <c r="C1682" s="6" cm="1">
        <f t="array" aca="1" ref="C1682" ca="1">_xlfn.LET(
    _xlpm.DOJ, _xlfn.XLOOKUP(Tickets_final!$B1682, Employee_final!$A$2:$A$205, Employee_final!$K$2:$K$205, 0, 1, 1),
    _xlpm.RANDDATE, RANDBETWEEN(_xlpm.DOJ, TODAY()),
    _xlpm.RANDDATE
)</f>
        <v>44932</v>
      </c>
      <c r="D1682">
        <f t="shared" ca="1" si="105"/>
        <v>50</v>
      </c>
      <c r="E1682" t="s">
        <v>587</v>
      </c>
      <c r="F1682" t="s">
        <v>588</v>
      </c>
      <c r="G1682" s="9" t="s">
        <v>30</v>
      </c>
      <c r="H1682" t="s">
        <v>31</v>
      </c>
      <c r="I1682" s="6">
        <f t="shared" ca="1" si="106"/>
        <v>44939</v>
      </c>
      <c r="J1682" cm="1">
        <f t="array" aca="1" ref="J1682" ca="1">_xlfn.LET(
    _xlpm.filteredList, _xlfn._xlws.FILTER(Employee_final!$A$2:$A$205, Employee_final!$R$2:$R$205 = _xlfn.NUMBERVALUE(Tickets_final!$G1682),Employee_final!$U$2:$U$205 &gt;=1),
    _xlpm.countList, COUNTA(_xlpm.filteredList),
    IF(_xlpm.countList = 0, "",
        INDEX(_xlpm.filteredList, RANDBETWEEN(1, _xlpm.countList))
    )
)</f>
        <v>134</v>
      </c>
      <c r="K1682">
        <f t="shared" ca="1" si="107"/>
        <v>5</v>
      </c>
    </row>
    <row r="1683" spans="1:11">
      <c r="A1683">
        <v>1682</v>
      </c>
      <c r="B1683">
        <f t="shared" ca="1" si="104"/>
        <v>43</v>
      </c>
      <c r="C1683" s="6" cm="1">
        <f t="array" aca="1" ref="C1683" ca="1">_xlfn.LET(
    _xlpm.DOJ, _xlfn.XLOOKUP(Tickets_final!$B1683, Employee_final!$A$2:$A$205, Employee_final!$K$2:$K$205, 0, 1, 1),
    _xlpm.RANDDATE, RANDBETWEEN(_xlpm.DOJ, TODAY()),
    _xlpm.RANDDATE
)</f>
        <v>44376</v>
      </c>
      <c r="D1683">
        <f t="shared" ca="1" si="105"/>
        <v>43</v>
      </c>
      <c r="E1683" t="s">
        <v>589</v>
      </c>
      <c r="F1683" t="s">
        <v>590</v>
      </c>
      <c r="G1683" s="9" t="s">
        <v>23</v>
      </c>
      <c r="H1683" t="s">
        <v>23</v>
      </c>
      <c r="I1683" s="6">
        <f t="shared" ca="1" si="106"/>
        <v>44382</v>
      </c>
      <c r="J1683" cm="1">
        <f t="array" aca="1" ref="J1683" ca="1">_xlfn.LET(
    _xlpm.filteredList, _xlfn._xlws.FILTER(Employee_final!$A$2:$A$205, Employee_final!$R$2:$R$205 = _xlfn.NUMBERVALUE(Tickets_final!$G1683),Employee_final!$U$2:$U$205 &gt;=1),
    _xlpm.countList, COUNTA(_xlpm.filteredList),
    IF(_xlpm.countList = 0, "",
        INDEX(_xlpm.filteredList, RANDBETWEEN(1, _xlpm.countList))
    )
)</f>
        <v>191</v>
      </c>
      <c r="K1683">
        <f t="shared" ca="1" si="107"/>
        <v>4</v>
      </c>
    </row>
    <row r="1684" spans="1:11">
      <c r="A1684">
        <v>1683</v>
      </c>
      <c r="B1684">
        <f t="shared" ca="1" si="104"/>
        <v>150</v>
      </c>
      <c r="C1684" s="6" cm="1">
        <f t="array" aca="1" ref="C1684" ca="1">_xlfn.LET(
    _xlpm.DOJ, _xlfn.XLOOKUP(Tickets_final!$B1684, Employee_final!$A$2:$A$205, Employee_final!$K$2:$K$205, 0, 1, 1),
    _xlpm.RANDDATE, RANDBETWEEN(_xlpm.DOJ, TODAY()),
    _xlpm.RANDDATE
)</f>
        <v>45185</v>
      </c>
      <c r="D1684">
        <f t="shared" ca="1" si="105"/>
        <v>174</v>
      </c>
      <c r="E1684" t="s">
        <v>591</v>
      </c>
      <c r="F1684" t="s">
        <v>592</v>
      </c>
      <c r="G1684" s="9" t="s">
        <v>39</v>
      </c>
      <c r="H1684" t="s">
        <v>30</v>
      </c>
      <c r="I1684" s="6">
        <f t="shared" ca="1" si="106"/>
        <v>45193</v>
      </c>
      <c r="J1684" cm="1">
        <f t="array" aca="1" ref="J1684" ca="1">_xlfn.LET(
    _xlpm.filteredList, _xlfn._xlws.FILTER(Employee_final!$A$2:$A$205, Employee_final!$R$2:$R$205 = _xlfn.NUMBERVALUE(Tickets_final!$G1684),Employee_final!$U$2:$U$205 &gt;=1),
    _xlpm.countList, COUNTA(_xlpm.filteredList),
    IF(_xlpm.countList = 0, "",
        INDEX(_xlpm.filteredList, RANDBETWEEN(1, _xlpm.countList))
    )
)</f>
        <v>80</v>
      </c>
      <c r="K1684">
        <f t="shared" ca="1" si="107"/>
        <v>6</v>
      </c>
    </row>
    <row r="1685" spans="1:11">
      <c r="A1685">
        <v>1684</v>
      </c>
      <c r="B1685">
        <f t="shared" ca="1" si="104"/>
        <v>145</v>
      </c>
      <c r="C1685" s="6" cm="1">
        <f t="array" aca="1" ref="C1685" ca="1">_xlfn.LET(
    _xlpm.DOJ, _xlfn.XLOOKUP(Tickets_final!$B1685, Employee_final!$A$2:$A$205, Employee_final!$K$2:$K$205, 0, 1, 1),
    _xlpm.RANDDATE, RANDBETWEEN(_xlpm.DOJ, TODAY()),
    _xlpm.RANDDATE
)</f>
        <v>44998</v>
      </c>
      <c r="D1685">
        <f t="shared" ca="1" si="105"/>
        <v>145</v>
      </c>
      <c r="E1685" t="s">
        <v>593</v>
      </c>
      <c r="F1685" t="s">
        <v>594</v>
      </c>
      <c r="G1685" s="9" t="s">
        <v>23</v>
      </c>
      <c r="H1685" t="s">
        <v>39</v>
      </c>
      <c r="I1685" s="6">
        <f t="shared" ca="1" si="106"/>
        <v>45004</v>
      </c>
      <c r="J1685" cm="1">
        <f t="array" aca="1" ref="J1685" ca="1">_xlfn.LET(
    _xlpm.filteredList, _xlfn._xlws.FILTER(Employee_final!$A$2:$A$205, Employee_final!$R$2:$R$205 = _xlfn.NUMBERVALUE(Tickets_final!$G1685),Employee_final!$U$2:$U$205 &gt;=1),
    _xlpm.countList, COUNTA(_xlpm.filteredList),
    IF(_xlpm.countList = 0, "",
        INDEX(_xlpm.filteredList, RANDBETWEEN(1, _xlpm.countList))
    )
)</f>
        <v>146</v>
      </c>
      <c r="K1685">
        <f t="shared" ca="1" si="107"/>
        <v>6</v>
      </c>
    </row>
    <row r="1686" spans="1:11">
      <c r="A1686">
        <v>1685</v>
      </c>
      <c r="B1686">
        <f t="shared" ca="1" si="104"/>
        <v>196</v>
      </c>
      <c r="C1686" s="6" cm="1">
        <f t="array" aca="1" ref="C1686" ca="1">_xlfn.LET(
    _xlpm.DOJ, _xlfn.XLOOKUP(Tickets_final!$B1686, Employee_final!$A$2:$A$205, Employee_final!$K$2:$K$205, 0, 1, 1),
    _xlpm.RANDDATE, RANDBETWEEN(_xlpm.DOJ, TODAY()),
    _xlpm.RANDDATE
)</f>
        <v>44558</v>
      </c>
      <c r="D1686">
        <f t="shared" ca="1" si="105"/>
        <v>196</v>
      </c>
      <c r="E1686" t="s">
        <v>595</v>
      </c>
      <c r="F1686" t="s">
        <v>596</v>
      </c>
      <c r="G1686" s="9" t="s">
        <v>19</v>
      </c>
      <c r="H1686" t="s">
        <v>46</v>
      </c>
      <c r="I1686" s="6">
        <f t="shared" ca="1" si="106"/>
        <v>44564</v>
      </c>
      <c r="J1686" cm="1">
        <f t="array" aca="1" ref="J1686" ca="1">_xlfn.LET(
    _xlpm.filteredList, _xlfn._xlws.FILTER(Employee_final!$A$2:$A$205, Employee_final!$R$2:$R$205 = _xlfn.NUMBERVALUE(Tickets_final!$G1686),Employee_final!$U$2:$U$205 &gt;=1),
    _xlpm.countList, COUNTA(_xlpm.filteredList),
    IF(_xlpm.countList = 0, "",
        INDEX(_xlpm.filteredList, RANDBETWEEN(1, _xlpm.countList))
    )
)</f>
        <v>182</v>
      </c>
      <c r="K1686">
        <f t="shared" ca="1" si="107"/>
        <v>6</v>
      </c>
    </row>
    <row r="1687" spans="1:11">
      <c r="A1687">
        <v>1686</v>
      </c>
      <c r="B1687">
        <f t="shared" ca="1" si="104"/>
        <v>111</v>
      </c>
      <c r="C1687" s="6" cm="1">
        <f t="array" aca="1" ref="C1687" ca="1">_xlfn.LET(
    _xlpm.DOJ, _xlfn.XLOOKUP(Tickets_final!$B1687, Employee_final!$A$2:$A$205, Employee_final!$K$2:$K$205, 0, 1, 1),
    _xlpm.RANDDATE, RANDBETWEEN(_xlpm.DOJ, TODAY()),
    _xlpm.RANDDATE
)</f>
        <v>44477</v>
      </c>
      <c r="D1687">
        <f t="shared" ca="1" si="105"/>
        <v>111</v>
      </c>
      <c r="E1687" t="s">
        <v>597</v>
      </c>
      <c r="F1687" t="s">
        <v>598</v>
      </c>
      <c r="G1687" s="9" t="s">
        <v>30</v>
      </c>
      <c r="H1687" t="s">
        <v>35</v>
      </c>
      <c r="I1687" s="6">
        <f t="shared" ca="1" si="106"/>
        <v>44482</v>
      </c>
      <c r="J1687" cm="1">
        <f t="array" aca="1" ref="J1687" ca="1">_xlfn.LET(
    _xlpm.filteredList, _xlfn._xlws.FILTER(Employee_final!$A$2:$A$205, Employee_final!$R$2:$R$205 = _xlfn.NUMBERVALUE(Tickets_final!$G1687),Employee_final!$U$2:$U$205 &gt;=1),
    _xlpm.countList, COUNTA(_xlpm.filteredList),
    IF(_xlpm.countList = 0, "",
        INDEX(_xlpm.filteredList, RANDBETWEEN(1, _xlpm.countList))
    )
)</f>
        <v>8</v>
      </c>
      <c r="K1687">
        <f t="shared" ca="1" si="107"/>
        <v>4</v>
      </c>
    </row>
    <row r="1688" spans="1:11">
      <c r="A1688">
        <v>1687</v>
      </c>
      <c r="B1688">
        <f t="shared" ca="1" si="104"/>
        <v>23</v>
      </c>
      <c r="C1688" s="6" cm="1">
        <f t="array" aca="1" ref="C1688" ca="1">_xlfn.LET(
    _xlpm.DOJ, _xlfn.XLOOKUP(Tickets_final!$B1688, Employee_final!$A$2:$A$205, Employee_final!$K$2:$K$205, 0, 1, 1),
    _xlpm.RANDDATE, RANDBETWEEN(_xlpm.DOJ, TODAY()),
    _xlpm.RANDDATE
)</f>
        <v>42679</v>
      </c>
      <c r="D1688">
        <f t="shared" ca="1" si="105"/>
        <v>23</v>
      </c>
      <c r="E1688" t="s">
        <v>510</v>
      </c>
      <c r="F1688" t="s">
        <v>599</v>
      </c>
      <c r="G1688" s="9" t="s">
        <v>23</v>
      </c>
      <c r="H1688" t="s">
        <v>23</v>
      </c>
      <c r="I1688" s="6">
        <f t="shared" ca="1" si="106"/>
        <v>42681</v>
      </c>
      <c r="J1688" cm="1">
        <f t="array" aca="1" ref="J1688" ca="1">_xlfn.LET(
    _xlpm.filteredList, _xlfn._xlws.FILTER(Employee_final!$A$2:$A$205, Employee_final!$R$2:$R$205 = _xlfn.NUMBERVALUE(Tickets_final!$G1688),Employee_final!$U$2:$U$205 &gt;=1),
    _xlpm.countList, COUNTA(_xlpm.filteredList),
    IF(_xlpm.countList = 0, "",
        INDEX(_xlpm.filteredList, RANDBETWEEN(1, _xlpm.countList))
    )
)</f>
        <v>151</v>
      </c>
      <c r="K1688">
        <f t="shared" ca="1" si="107"/>
        <v>3</v>
      </c>
    </row>
    <row r="1689" spans="1:11">
      <c r="A1689">
        <v>1688</v>
      </c>
      <c r="B1689">
        <f t="shared" ca="1" si="104"/>
        <v>92</v>
      </c>
      <c r="C1689" s="6" cm="1">
        <f t="array" aca="1" ref="C1689" ca="1">_xlfn.LET(
    _xlpm.DOJ, _xlfn.XLOOKUP(Tickets_final!$B1689, Employee_final!$A$2:$A$205, Employee_final!$K$2:$K$205, 0, 1, 1),
    _xlpm.RANDDATE, RANDBETWEEN(_xlpm.DOJ, TODAY()),
    _xlpm.RANDDATE
)</f>
        <v>44691</v>
      </c>
      <c r="D1689">
        <f t="shared" ca="1" si="105"/>
        <v>92</v>
      </c>
      <c r="E1689" t="s">
        <v>600</v>
      </c>
      <c r="F1689" t="s">
        <v>601</v>
      </c>
      <c r="G1689" s="9" t="s">
        <v>39</v>
      </c>
      <c r="H1689" t="s">
        <v>19</v>
      </c>
      <c r="I1689" s="6">
        <f t="shared" ca="1" si="106"/>
        <v>44693</v>
      </c>
      <c r="J1689" cm="1">
        <f t="array" aca="1" ref="J1689" ca="1">_xlfn.LET(
    _xlpm.filteredList, _xlfn._xlws.FILTER(Employee_final!$A$2:$A$205, Employee_final!$R$2:$R$205 = _xlfn.NUMBERVALUE(Tickets_final!$G1689),Employee_final!$U$2:$U$205 &gt;=1),
    _xlpm.countList, COUNTA(_xlpm.filteredList),
    IF(_xlpm.countList = 0, "",
        INDEX(_xlpm.filteredList, RANDBETWEEN(1, _xlpm.countList))
    )
)</f>
        <v>48</v>
      </c>
      <c r="K1689">
        <f t="shared" ca="1" si="107"/>
        <v>1</v>
      </c>
    </row>
    <row r="1690" spans="1:11">
      <c r="A1690">
        <v>1689</v>
      </c>
      <c r="B1690">
        <f t="shared" ca="1" si="104"/>
        <v>71</v>
      </c>
      <c r="C1690" s="6" cm="1">
        <f t="array" aca="1" ref="C1690" ca="1">_xlfn.LET(
    _xlpm.DOJ, _xlfn.XLOOKUP(Tickets_final!$B1690, Employee_final!$A$2:$A$205, Employee_final!$K$2:$K$205, 0, 1, 1),
    _xlpm.RANDDATE, RANDBETWEEN(_xlpm.DOJ, TODAY()),
    _xlpm.RANDDATE
)</f>
        <v>44599</v>
      </c>
      <c r="D1690">
        <f t="shared" ca="1" si="105"/>
        <v>71</v>
      </c>
      <c r="E1690" t="s">
        <v>602</v>
      </c>
      <c r="F1690" t="s">
        <v>603</v>
      </c>
      <c r="G1690" s="9" t="s">
        <v>30</v>
      </c>
      <c r="H1690" t="s">
        <v>16</v>
      </c>
      <c r="I1690" s="6">
        <f t="shared" ca="1" si="106"/>
        <v>44607</v>
      </c>
      <c r="J1690" cm="1">
        <f t="array" aca="1" ref="J1690" ca="1">_xlfn.LET(
    _xlpm.filteredList, _xlfn._xlws.FILTER(Employee_final!$A$2:$A$205, Employee_final!$R$2:$R$205 = _xlfn.NUMBERVALUE(Tickets_final!$G1690),Employee_final!$U$2:$U$205 &gt;=1),
    _xlpm.countList, COUNTA(_xlpm.filteredList),
    IF(_xlpm.countList = 0, "",
        INDEX(_xlpm.filteredList, RANDBETWEEN(1, _xlpm.countList))
    )
)</f>
        <v>57</v>
      </c>
      <c r="K1690">
        <f t="shared" ca="1" si="107"/>
        <v>5</v>
      </c>
    </row>
    <row r="1691" spans="1:11">
      <c r="A1691">
        <v>1690</v>
      </c>
      <c r="B1691">
        <f t="shared" ca="1" si="104"/>
        <v>43</v>
      </c>
      <c r="C1691" s="6" cm="1">
        <f t="array" aca="1" ref="C1691" ca="1">_xlfn.LET(
    _xlpm.DOJ, _xlfn.XLOOKUP(Tickets_final!$B1691, Employee_final!$A$2:$A$205, Employee_final!$K$2:$K$205, 0, 1, 1),
    _xlpm.RANDDATE, RANDBETWEEN(_xlpm.DOJ, TODAY()),
    _xlpm.RANDDATE
)</f>
        <v>43444</v>
      </c>
      <c r="D1691">
        <f t="shared" ca="1" si="105"/>
        <v>43</v>
      </c>
      <c r="E1691" t="s">
        <v>604</v>
      </c>
      <c r="F1691" t="s">
        <v>605</v>
      </c>
      <c r="G1691" s="9" t="s">
        <v>23</v>
      </c>
      <c r="H1691" t="s">
        <v>23</v>
      </c>
      <c r="I1691" s="6">
        <f t="shared" ca="1" si="106"/>
        <v>43453</v>
      </c>
      <c r="J1691" cm="1">
        <f t="array" aca="1" ref="J1691" ca="1">_xlfn.LET(
    _xlpm.filteredList, _xlfn._xlws.FILTER(Employee_final!$A$2:$A$205, Employee_final!$R$2:$R$205 = _xlfn.NUMBERVALUE(Tickets_final!$G1691),Employee_final!$U$2:$U$205 &gt;=1),
    _xlpm.countList, COUNTA(_xlpm.filteredList),
    IF(_xlpm.countList = 0, "",
        INDEX(_xlpm.filteredList, RANDBETWEEN(1, _xlpm.countList))
    )
)</f>
        <v>84</v>
      </c>
      <c r="K1691">
        <f t="shared" ca="1" si="107"/>
        <v>5</v>
      </c>
    </row>
    <row r="1692" spans="1:11">
      <c r="A1692">
        <v>1691</v>
      </c>
      <c r="B1692">
        <f t="shared" ca="1" si="104"/>
        <v>125</v>
      </c>
      <c r="C1692" s="6" cm="1">
        <f t="array" aca="1" ref="C1692" ca="1">_xlfn.LET(
    _xlpm.DOJ, _xlfn.XLOOKUP(Tickets_final!$B1692, Employee_final!$A$2:$A$205, Employee_final!$K$2:$K$205, 0, 1, 1),
    _xlpm.RANDDATE, RANDBETWEEN(_xlpm.DOJ, TODAY()),
    _xlpm.RANDDATE
)</f>
        <v>45236</v>
      </c>
      <c r="D1692">
        <f t="shared" ca="1" si="105"/>
        <v>125</v>
      </c>
      <c r="E1692" t="s">
        <v>606</v>
      </c>
      <c r="F1692" t="s">
        <v>607</v>
      </c>
      <c r="G1692" s="9" t="s">
        <v>39</v>
      </c>
      <c r="H1692" t="s">
        <v>30</v>
      </c>
      <c r="I1692" s="6">
        <f t="shared" ca="1" si="106"/>
        <v>45239</v>
      </c>
      <c r="J1692" cm="1">
        <f t="array" aca="1" ref="J1692" ca="1">_xlfn.LET(
    _xlpm.filteredList, _xlfn._xlws.FILTER(Employee_final!$A$2:$A$205, Employee_final!$R$2:$R$205 = _xlfn.NUMBERVALUE(Tickets_final!$G1692),Employee_final!$U$2:$U$205 &gt;=1),
    _xlpm.countList, COUNTA(_xlpm.filteredList),
    IF(_xlpm.countList = 0, "",
        INDEX(_xlpm.filteredList, RANDBETWEEN(1, _xlpm.countList))
    )
)</f>
        <v>21</v>
      </c>
      <c r="K1692">
        <f t="shared" ca="1" si="107"/>
        <v>3</v>
      </c>
    </row>
    <row r="1693" spans="1:11">
      <c r="A1693">
        <v>1692</v>
      </c>
      <c r="B1693">
        <f t="shared" ca="1" si="104"/>
        <v>146</v>
      </c>
      <c r="C1693" s="6" cm="1">
        <f t="array" aca="1" ref="C1693" ca="1">_xlfn.LET(
    _xlpm.DOJ, _xlfn.XLOOKUP(Tickets_final!$B1693, Employee_final!$A$2:$A$205, Employee_final!$K$2:$K$205, 0, 1, 1),
    _xlpm.RANDDATE, RANDBETWEEN(_xlpm.DOJ, TODAY()),
    _xlpm.RANDDATE
)</f>
        <v>44955</v>
      </c>
      <c r="D1693">
        <f t="shared" ca="1" si="105"/>
        <v>146</v>
      </c>
      <c r="E1693" t="s">
        <v>608</v>
      </c>
      <c r="F1693" t="s">
        <v>609</v>
      </c>
      <c r="G1693" s="9" t="s">
        <v>30</v>
      </c>
      <c r="H1693" t="s">
        <v>31</v>
      </c>
      <c r="I1693" s="6">
        <f t="shared" ca="1" si="106"/>
        <v>44958</v>
      </c>
      <c r="J1693" cm="1">
        <f t="array" aca="1" ref="J1693" ca="1">_xlfn.LET(
    _xlpm.filteredList, _xlfn._xlws.FILTER(Employee_final!$A$2:$A$205, Employee_final!$R$2:$R$205 = _xlfn.NUMBERVALUE(Tickets_final!$G1693),Employee_final!$U$2:$U$205 &gt;=1),
    _xlpm.countList, COUNTA(_xlpm.filteredList),
    IF(_xlpm.countList = 0, "",
        INDEX(_xlpm.filteredList, RANDBETWEEN(1, _xlpm.countList))
    )
)</f>
        <v>134</v>
      </c>
      <c r="K1693">
        <f t="shared" ca="1" si="107"/>
        <v>5</v>
      </c>
    </row>
    <row r="1694" spans="1:11">
      <c r="A1694">
        <v>1693</v>
      </c>
      <c r="B1694">
        <f t="shared" ca="1" si="104"/>
        <v>59</v>
      </c>
      <c r="C1694" s="6" cm="1">
        <f t="array" aca="1" ref="C1694" ca="1">_xlfn.LET(
    _xlpm.DOJ, _xlfn.XLOOKUP(Tickets_final!$B1694, Employee_final!$A$2:$A$205, Employee_final!$K$2:$K$205, 0, 1, 1),
    _xlpm.RANDDATE, RANDBETWEEN(_xlpm.DOJ, TODAY()),
    _xlpm.RANDDATE
)</f>
        <v>45117</v>
      </c>
      <c r="D1694">
        <f t="shared" ca="1" si="105"/>
        <v>59</v>
      </c>
      <c r="E1694" t="s">
        <v>610</v>
      </c>
      <c r="F1694" t="s">
        <v>611</v>
      </c>
      <c r="G1694" s="9" t="s">
        <v>23</v>
      </c>
      <c r="H1694" t="s">
        <v>23</v>
      </c>
      <c r="I1694" s="6">
        <f t="shared" ca="1" si="106"/>
        <v>45125</v>
      </c>
      <c r="J1694" cm="1">
        <f t="array" aca="1" ref="J1694" ca="1">_xlfn.LET(
    _xlpm.filteredList, _xlfn._xlws.FILTER(Employee_final!$A$2:$A$205, Employee_final!$R$2:$R$205 = _xlfn.NUMBERVALUE(Tickets_final!$G1694),Employee_final!$U$2:$U$205 &gt;=1),
    _xlpm.countList, COUNTA(_xlpm.filteredList),
    IF(_xlpm.countList = 0, "",
        INDEX(_xlpm.filteredList, RANDBETWEEN(1, _xlpm.countList))
    )
)</f>
        <v>146</v>
      </c>
      <c r="K1694">
        <f t="shared" ca="1" si="107"/>
        <v>1</v>
      </c>
    </row>
    <row r="1695" spans="1:11">
      <c r="A1695">
        <v>1694</v>
      </c>
      <c r="B1695">
        <f t="shared" ca="1" si="104"/>
        <v>78</v>
      </c>
      <c r="C1695" s="6" cm="1">
        <f t="array" aca="1" ref="C1695" ca="1">_xlfn.LET(
    _xlpm.DOJ, _xlfn.XLOOKUP(Tickets_final!$B1695, Employee_final!$A$2:$A$205, Employee_final!$K$2:$K$205, 0, 1, 1),
    _xlpm.RANDDATE, RANDBETWEEN(_xlpm.DOJ, TODAY()),
    _xlpm.RANDDATE
)</f>
        <v>43474</v>
      </c>
      <c r="D1695">
        <f t="shared" ca="1" si="105"/>
        <v>78</v>
      </c>
      <c r="E1695" t="s">
        <v>612</v>
      </c>
      <c r="F1695" t="s">
        <v>613</v>
      </c>
      <c r="G1695" s="9" t="s">
        <v>19</v>
      </c>
      <c r="H1695" t="s">
        <v>46</v>
      </c>
      <c r="I1695" s="6">
        <f t="shared" ca="1" si="106"/>
        <v>43482</v>
      </c>
      <c r="J1695" cm="1">
        <f t="array" aca="1" ref="J1695" ca="1">_xlfn.LET(
    _xlpm.filteredList, _xlfn._xlws.FILTER(Employee_final!$A$2:$A$205, Employee_final!$R$2:$R$205 = _xlfn.NUMBERVALUE(Tickets_final!$G1695),Employee_final!$U$2:$U$205 &gt;=1),
    _xlpm.countList, COUNTA(_xlpm.filteredList),
    IF(_xlpm.countList = 0, "",
        INDEX(_xlpm.filteredList, RANDBETWEEN(1, _xlpm.countList))
    )
)</f>
        <v>108</v>
      </c>
      <c r="K1695">
        <f t="shared" ca="1" si="107"/>
        <v>3</v>
      </c>
    </row>
    <row r="1696" spans="1:11">
      <c r="A1696">
        <v>1695</v>
      </c>
      <c r="B1696">
        <f t="shared" ca="1" si="104"/>
        <v>200</v>
      </c>
      <c r="C1696" s="6" cm="1">
        <f t="array" aca="1" ref="C1696" ca="1">_xlfn.LET(
    _xlpm.DOJ, _xlfn.XLOOKUP(Tickets_final!$B1696, Employee_final!$A$2:$A$205, Employee_final!$K$2:$K$205, 0, 1, 1),
    _xlpm.RANDDATE, RANDBETWEEN(_xlpm.DOJ, TODAY()),
    _xlpm.RANDDATE
)</f>
        <v>45418</v>
      </c>
      <c r="D1696">
        <f t="shared" ca="1" si="105"/>
        <v>111</v>
      </c>
      <c r="E1696" t="s">
        <v>614</v>
      </c>
      <c r="F1696" t="s">
        <v>615</v>
      </c>
      <c r="G1696" s="9" t="s">
        <v>30</v>
      </c>
      <c r="H1696" t="s">
        <v>35</v>
      </c>
      <c r="I1696" s="6">
        <f t="shared" ca="1" si="106"/>
        <v>45421</v>
      </c>
      <c r="J1696" cm="1">
        <f t="array" aca="1" ref="J1696" ca="1">_xlfn.LET(
    _xlpm.filteredList, _xlfn._xlws.FILTER(Employee_final!$A$2:$A$205, Employee_final!$R$2:$R$205 = _xlfn.NUMBERVALUE(Tickets_final!$G1696),Employee_final!$U$2:$U$205 &gt;=1),
    _xlpm.countList, COUNTA(_xlpm.filteredList),
    IF(_xlpm.countList = 0, "",
        INDEX(_xlpm.filteredList, RANDBETWEEN(1, _xlpm.countList))
    )
)</f>
        <v>164</v>
      </c>
      <c r="K1696">
        <f t="shared" ca="1" si="107"/>
        <v>2</v>
      </c>
    </row>
    <row r="1697" spans="1:11">
      <c r="A1697">
        <v>1696</v>
      </c>
      <c r="B1697">
        <f t="shared" ca="1" si="104"/>
        <v>87</v>
      </c>
      <c r="C1697" s="6" cm="1">
        <f t="array" aca="1" ref="C1697" ca="1">_xlfn.LET(
    _xlpm.DOJ, _xlfn.XLOOKUP(Tickets_final!$B1697, Employee_final!$A$2:$A$205, Employee_final!$K$2:$K$205, 0, 1, 1),
    _xlpm.RANDDATE, RANDBETWEEN(_xlpm.DOJ, TODAY()),
    _xlpm.RANDDATE
)</f>
        <v>44683</v>
      </c>
      <c r="D1697">
        <f t="shared" ca="1" si="105"/>
        <v>87</v>
      </c>
      <c r="E1697" t="s">
        <v>616</v>
      </c>
      <c r="F1697" t="s">
        <v>617</v>
      </c>
      <c r="G1697" s="9" t="s">
        <v>39</v>
      </c>
      <c r="H1697" t="s">
        <v>30</v>
      </c>
      <c r="I1697" s="6">
        <f t="shared" ca="1" si="106"/>
        <v>44686</v>
      </c>
      <c r="J1697" cm="1">
        <f t="array" aca="1" ref="J1697" ca="1">_xlfn.LET(
    _xlpm.filteredList, _xlfn._xlws.FILTER(Employee_final!$A$2:$A$205, Employee_final!$R$2:$R$205 = _xlfn.NUMBERVALUE(Tickets_final!$G1697),Employee_final!$U$2:$U$205 &gt;=1),
    _xlpm.countList, COUNTA(_xlpm.filteredList),
    IF(_xlpm.countList = 0, "",
        INDEX(_xlpm.filteredList, RANDBETWEEN(1, _xlpm.countList))
    )
)</f>
        <v>74</v>
      </c>
      <c r="K1697">
        <f t="shared" ca="1" si="107"/>
        <v>3</v>
      </c>
    </row>
    <row r="1698" spans="1:11">
      <c r="A1698">
        <v>1697</v>
      </c>
      <c r="B1698">
        <f t="shared" ca="1" si="104"/>
        <v>114</v>
      </c>
      <c r="C1698" s="6" cm="1">
        <f t="array" aca="1" ref="C1698" ca="1">_xlfn.LET(
    _xlpm.DOJ, _xlfn.XLOOKUP(Tickets_final!$B1698, Employee_final!$A$2:$A$205, Employee_final!$K$2:$K$205, 0, 1, 1),
    _xlpm.RANDDATE, RANDBETWEEN(_xlpm.DOJ, TODAY()),
    _xlpm.RANDDATE
)</f>
        <v>45662</v>
      </c>
      <c r="D1698">
        <f t="shared" ca="1" si="105"/>
        <v>114</v>
      </c>
      <c r="E1698" t="s">
        <v>618</v>
      </c>
      <c r="F1698" t="s">
        <v>619</v>
      </c>
      <c r="G1698" s="9" t="s">
        <v>30</v>
      </c>
      <c r="H1698" t="s">
        <v>16</v>
      </c>
      <c r="I1698" s="6">
        <f t="shared" ca="1" si="106"/>
        <v>45672</v>
      </c>
      <c r="J1698" cm="1">
        <f t="array" aca="1" ref="J1698" ca="1">_xlfn.LET(
    _xlpm.filteredList, _xlfn._xlws.FILTER(Employee_final!$A$2:$A$205, Employee_final!$R$2:$R$205 = _xlfn.NUMBERVALUE(Tickets_final!$G1698),Employee_final!$U$2:$U$205 &gt;=1),
    _xlpm.countList, COUNTA(_xlpm.filteredList),
    IF(_xlpm.countList = 0, "",
        INDEX(_xlpm.filteredList, RANDBETWEEN(1, _xlpm.countList))
    )
)</f>
        <v>192</v>
      </c>
      <c r="K1698">
        <f t="shared" ca="1" si="107"/>
        <v>3</v>
      </c>
    </row>
    <row r="1699" spans="1:11">
      <c r="A1699">
        <v>1698</v>
      </c>
      <c r="B1699">
        <f t="shared" ca="1" si="104"/>
        <v>131</v>
      </c>
      <c r="C1699" s="6" cm="1">
        <f t="array" aca="1" ref="C1699" ca="1">_xlfn.LET(
    _xlpm.DOJ, _xlfn.XLOOKUP(Tickets_final!$B1699, Employee_final!$A$2:$A$205, Employee_final!$K$2:$K$205, 0, 1, 1),
    _xlpm.RANDDATE, RANDBETWEEN(_xlpm.DOJ, TODAY()),
    _xlpm.RANDDATE
)</f>
        <v>45596</v>
      </c>
      <c r="D1699">
        <f t="shared" ca="1" si="105"/>
        <v>131</v>
      </c>
      <c r="E1699" t="s">
        <v>620</v>
      </c>
      <c r="F1699" t="s">
        <v>621</v>
      </c>
      <c r="G1699" s="9" t="s">
        <v>30</v>
      </c>
      <c r="H1699" t="s">
        <v>31</v>
      </c>
      <c r="I1699" s="6">
        <f t="shared" ca="1" si="106"/>
        <v>45606</v>
      </c>
      <c r="J1699" cm="1">
        <f t="array" aca="1" ref="J1699" ca="1">_xlfn.LET(
    _xlpm.filteredList, _xlfn._xlws.FILTER(Employee_final!$A$2:$A$205, Employee_final!$R$2:$R$205 = _xlfn.NUMBERVALUE(Tickets_final!$G1699),Employee_final!$U$2:$U$205 &gt;=1),
    _xlpm.countList, COUNTA(_xlpm.filteredList),
    IF(_xlpm.countList = 0, "",
        INDEX(_xlpm.filteredList, RANDBETWEEN(1, _xlpm.countList))
    )
)</f>
        <v>132</v>
      </c>
      <c r="K1699">
        <f t="shared" ca="1" si="107"/>
        <v>1</v>
      </c>
    </row>
    <row r="1700" spans="1:11">
      <c r="A1700">
        <v>1699</v>
      </c>
      <c r="B1700">
        <f t="shared" ca="1" si="104"/>
        <v>53</v>
      </c>
      <c r="C1700" s="6" cm="1">
        <f t="array" aca="1" ref="C1700" ca="1">_xlfn.LET(
    _xlpm.DOJ, _xlfn.XLOOKUP(Tickets_final!$B1700, Employee_final!$A$2:$A$205, Employee_final!$K$2:$K$205, 0, 1, 1),
    _xlpm.RANDDATE, RANDBETWEEN(_xlpm.DOJ, TODAY()),
    _xlpm.RANDDATE
)</f>
        <v>45467</v>
      </c>
      <c r="D1700">
        <f t="shared" ca="1" si="105"/>
        <v>53</v>
      </c>
      <c r="E1700" t="s">
        <v>622</v>
      </c>
      <c r="F1700" t="s">
        <v>623</v>
      </c>
      <c r="G1700" s="9" t="s">
        <v>39</v>
      </c>
      <c r="H1700" t="s">
        <v>30</v>
      </c>
      <c r="I1700" s="6">
        <f t="shared" ca="1" si="106"/>
        <v>45475</v>
      </c>
      <c r="J1700" cm="1">
        <f t="array" aca="1" ref="J1700" ca="1">_xlfn.LET(
    _xlpm.filteredList, _xlfn._xlws.FILTER(Employee_final!$A$2:$A$205, Employee_final!$R$2:$R$205 = _xlfn.NUMBERVALUE(Tickets_final!$G1700),Employee_final!$U$2:$U$205 &gt;=1),
    _xlpm.countList, COUNTA(_xlpm.filteredList),
    IF(_xlpm.countList = 0, "",
        INDEX(_xlpm.filteredList, RANDBETWEEN(1, _xlpm.countList))
    )
)</f>
        <v>95</v>
      </c>
      <c r="K1700">
        <f t="shared" ca="1" si="107"/>
        <v>1</v>
      </c>
    </row>
    <row r="1701" spans="1:11">
      <c r="A1701">
        <v>1700</v>
      </c>
      <c r="B1701">
        <f t="shared" ca="1" si="104"/>
        <v>18</v>
      </c>
      <c r="C1701" s="6" cm="1">
        <f t="array" aca="1" ref="C1701" ca="1">_xlfn.LET(
    _xlpm.DOJ, _xlfn.XLOOKUP(Tickets_final!$B1701, Employee_final!$A$2:$A$205, Employee_final!$K$2:$K$205, 0, 1, 1),
    _xlpm.RANDDATE, RANDBETWEEN(_xlpm.DOJ, TODAY()),
    _xlpm.RANDDATE
)</f>
        <v>43785</v>
      </c>
      <c r="D1701">
        <f t="shared" ca="1" si="105"/>
        <v>18</v>
      </c>
      <c r="E1701" t="s">
        <v>624</v>
      </c>
      <c r="F1701" t="s">
        <v>625</v>
      </c>
      <c r="G1701" s="9" t="s">
        <v>23</v>
      </c>
      <c r="H1701" t="s">
        <v>23</v>
      </c>
      <c r="I1701" s="6">
        <f t="shared" ca="1" si="106"/>
        <v>43789</v>
      </c>
      <c r="J1701" cm="1">
        <f t="array" aca="1" ref="J1701" ca="1">_xlfn.LET(
    _xlpm.filteredList, _xlfn._xlws.FILTER(Employee_final!$A$2:$A$205, Employee_final!$R$2:$R$205 = _xlfn.NUMBERVALUE(Tickets_final!$G1701),Employee_final!$U$2:$U$205 &gt;=1),
    _xlpm.countList, COUNTA(_xlpm.filteredList),
    IF(_xlpm.countList = 0, "",
        INDEX(_xlpm.filteredList, RANDBETWEEN(1, _xlpm.countList))
    )
)</f>
        <v>34</v>
      </c>
      <c r="K1701">
        <f t="shared" ca="1" si="107"/>
        <v>4</v>
      </c>
    </row>
    <row r="1702" spans="1:11">
      <c r="A1702">
        <v>1701</v>
      </c>
      <c r="B1702">
        <f t="shared" ca="1" si="104"/>
        <v>57</v>
      </c>
      <c r="C1702" s="6" cm="1">
        <f t="array" aca="1" ref="C1702" ca="1">_xlfn.LET(
    _xlpm.DOJ, _xlfn.XLOOKUP(Tickets_final!$B1702, Employee_final!$A$2:$A$205, Employee_final!$K$2:$K$205, 0, 1, 1),
    _xlpm.RANDDATE, RANDBETWEEN(_xlpm.DOJ, TODAY()),
    _xlpm.RANDDATE
)</f>
        <v>45266</v>
      </c>
      <c r="D1702">
        <f t="shared" ca="1" si="105"/>
        <v>57</v>
      </c>
      <c r="E1702" t="s">
        <v>626</v>
      </c>
      <c r="F1702" t="s">
        <v>627</v>
      </c>
      <c r="G1702" s="9" t="s">
        <v>39</v>
      </c>
      <c r="H1702" t="s">
        <v>30</v>
      </c>
      <c r="I1702" s="6">
        <f t="shared" ca="1" si="106"/>
        <v>45269</v>
      </c>
      <c r="J1702" cm="1">
        <f t="array" aca="1" ref="J1702" ca="1">_xlfn.LET(
    _xlpm.filteredList, _xlfn._xlws.FILTER(Employee_final!$A$2:$A$205, Employee_final!$R$2:$R$205 = _xlfn.NUMBERVALUE(Tickets_final!$G1702),Employee_final!$U$2:$U$205 &gt;=1),
    _xlpm.countList, COUNTA(_xlpm.filteredList),
    IF(_xlpm.countList = 0, "",
        INDEX(_xlpm.filteredList, RANDBETWEEN(1, _xlpm.countList))
    )
)</f>
        <v>201</v>
      </c>
      <c r="K1702">
        <f t="shared" ca="1" si="107"/>
        <v>5</v>
      </c>
    </row>
    <row r="1703" spans="1:11">
      <c r="A1703">
        <v>1702</v>
      </c>
      <c r="B1703">
        <f t="shared" ca="1" si="104"/>
        <v>64</v>
      </c>
      <c r="C1703" s="6" cm="1">
        <f t="array" aca="1" ref="C1703" ca="1">_xlfn.LET(
    _xlpm.DOJ, _xlfn.XLOOKUP(Tickets_final!$B1703, Employee_final!$A$2:$A$205, Employee_final!$K$2:$K$205, 0, 1, 1),
    _xlpm.RANDDATE, RANDBETWEEN(_xlpm.DOJ, TODAY()),
    _xlpm.RANDDATE
)</f>
        <v>45734</v>
      </c>
      <c r="D1703">
        <f t="shared" ca="1" si="105"/>
        <v>64</v>
      </c>
      <c r="E1703" t="s">
        <v>628</v>
      </c>
      <c r="F1703" t="s">
        <v>629</v>
      </c>
      <c r="G1703" s="9" t="s">
        <v>23</v>
      </c>
      <c r="H1703" t="s">
        <v>23</v>
      </c>
      <c r="I1703" s="6">
        <f t="shared" ca="1" si="106"/>
        <v>45739</v>
      </c>
      <c r="J1703" cm="1">
        <f t="array" aca="1" ref="J1703" ca="1">_xlfn.LET(
    _xlpm.filteredList, _xlfn._xlws.FILTER(Employee_final!$A$2:$A$205, Employee_final!$R$2:$R$205 = _xlfn.NUMBERVALUE(Tickets_final!$G1703),Employee_final!$U$2:$U$205 &gt;=1),
    _xlpm.countList, COUNTA(_xlpm.filteredList),
    IF(_xlpm.countList = 0, "",
        INDEX(_xlpm.filteredList, RANDBETWEEN(1, _xlpm.countList))
    )
)</f>
        <v>45</v>
      </c>
      <c r="K1703">
        <f t="shared" ca="1" si="107"/>
        <v>1</v>
      </c>
    </row>
    <row r="1704" spans="1:11">
      <c r="A1704">
        <v>1703</v>
      </c>
      <c r="B1704">
        <f t="shared" ca="1" si="104"/>
        <v>180</v>
      </c>
      <c r="C1704" s="6" cm="1">
        <f t="array" aca="1" ref="C1704" ca="1">_xlfn.LET(
    _xlpm.DOJ, _xlfn.XLOOKUP(Tickets_final!$B1704, Employee_final!$A$2:$A$205, Employee_final!$K$2:$K$205, 0, 1, 1),
    _xlpm.RANDDATE, RANDBETWEEN(_xlpm.DOJ, TODAY()),
    _xlpm.RANDDATE
)</f>
        <v>44665</v>
      </c>
      <c r="D1704">
        <f t="shared" ca="1" si="105"/>
        <v>77</v>
      </c>
      <c r="E1704" t="s">
        <v>472</v>
      </c>
      <c r="F1704" t="s">
        <v>473</v>
      </c>
      <c r="G1704" s="9" t="s">
        <v>30</v>
      </c>
      <c r="H1704" t="s">
        <v>35</v>
      </c>
      <c r="I1704" s="6">
        <f t="shared" ca="1" si="106"/>
        <v>44674</v>
      </c>
      <c r="J1704" cm="1">
        <f t="array" aca="1" ref="J1704" ca="1">_xlfn.LET(
    _xlpm.filteredList, _xlfn._xlws.FILTER(Employee_final!$A$2:$A$205, Employee_final!$R$2:$R$205 = _xlfn.NUMBERVALUE(Tickets_final!$G1704),Employee_final!$U$2:$U$205 &gt;=1),
    _xlpm.countList, COUNTA(_xlpm.filteredList),
    IF(_xlpm.countList = 0, "",
        INDEX(_xlpm.filteredList, RANDBETWEEN(1, _xlpm.countList))
    )
)</f>
        <v>153</v>
      </c>
      <c r="K1704">
        <f t="shared" ca="1" si="107"/>
        <v>3</v>
      </c>
    </row>
    <row r="1705" spans="1:11">
      <c r="A1705">
        <v>1704</v>
      </c>
      <c r="B1705">
        <f t="shared" ca="1" si="104"/>
        <v>76</v>
      </c>
      <c r="C1705" s="6" cm="1">
        <f t="array" aca="1" ref="C1705" ca="1">_xlfn.LET(
    _xlpm.DOJ, _xlfn.XLOOKUP(Tickets_final!$B1705, Employee_final!$A$2:$A$205, Employee_final!$K$2:$K$205, 0, 1, 1),
    _xlpm.RANDDATE, RANDBETWEEN(_xlpm.DOJ, TODAY()),
    _xlpm.RANDDATE
)</f>
        <v>44502</v>
      </c>
      <c r="D1705">
        <f t="shared" ca="1" si="105"/>
        <v>76</v>
      </c>
      <c r="E1705" t="s">
        <v>630</v>
      </c>
      <c r="F1705" t="s">
        <v>631</v>
      </c>
      <c r="G1705" s="9" t="s">
        <v>30</v>
      </c>
      <c r="H1705" t="s">
        <v>16</v>
      </c>
      <c r="I1705" s="6">
        <f t="shared" ca="1" si="106"/>
        <v>44504</v>
      </c>
      <c r="J1705" cm="1">
        <f t="array" aca="1" ref="J1705" ca="1">_xlfn.LET(
    _xlpm.filteredList, _xlfn._xlws.FILTER(Employee_final!$A$2:$A$205, Employee_final!$R$2:$R$205 = _xlfn.NUMBERVALUE(Tickets_final!$G1705),Employee_final!$U$2:$U$205 &gt;=1),
    _xlpm.countList, COUNTA(_xlpm.filteredList),
    IF(_xlpm.countList = 0, "",
        INDEX(_xlpm.filteredList, RANDBETWEEN(1, _xlpm.countList))
    )
)</f>
        <v>173</v>
      </c>
      <c r="K1705">
        <f t="shared" ca="1" si="107"/>
        <v>2</v>
      </c>
    </row>
    <row r="1706" spans="1:11">
      <c r="A1706">
        <v>1705</v>
      </c>
      <c r="B1706">
        <f t="shared" ca="1" si="104"/>
        <v>9</v>
      </c>
      <c r="C1706" s="6" cm="1">
        <f t="array" aca="1" ref="C1706" ca="1">_xlfn.LET(
    _xlpm.DOJ, _xlfn.XLOOKUP(Tickets_final!$B1706, Employee_final!$A$2:$A$205, Employee_final!$K$2:$K$205, 0, 1, 1),
    _xlpm.RANDDATE, RANDBETWEEN(_xlpm.DOJ, TODAY()),
    _xlpm.RANDDATE
)</f>
        <v>45464</v>
      </c>
      <c r="D1706">
        <f t="shared" ca="1" si="105"/>
        <v>9</v>
      </c>
      <c r="E1706" t="s">
        <v>632</v>
      </c>
      <c r="F1706" t="s">
        <v>633</v>
      </c>
      <c r="G1706" s="9" t="s">
        <v>39</v>
      </c>
      <c r="H1706" t="s">
        <v>30</v>
      </c>
      <c r="I1706" s="6">
        <f t="shared" ca="1" si="106"/>
        <v>45474</v>
      </c>
      <c r="J1706" cm="1">
        <f t="array" aca="1" ref="J1706" ca="1">_xlfn.LET(
    _xlpm.filteredList, _xlfn._xlws.FILTER(Employee_final!$A$2:$A$205, Employee_final!$R$2:$R$205 = _xlfn.NUMBERVALUE(Tickets_final!$G1706),Employee_final!$U$2:$U$205 &gt;=1),
    _xlpm.countList, COUNTA(_xlpm.filteredList),
    IF(_xlpm.countList = 0, "",
        INDEX(_xlpm.filteredList, RANDBETWEEN(1, _xlpm.countList))
    )
)</f>
        <v>101</v>
      </c>
      <c r="K1706">
        <f t="shared" ca="1" si="107"/>
        <v>6</v>
      </c>
    </row>
    <row r="1707" spans="1:11">
      <c r="A1707">
        <v>1706</v>
      </c>
      <c r="B1707">
        <f t="shared" ca="1" si="104"/>
        <v>156</v>
      </c>
      <c r="C1707" s="6" cm="1">
        <f t="array" aca="1" ref="C1707" ca="1">_xlfn.LET(
    _xlpm.DOJ, _xlfn.XLOOKUP(Tickets_final!$B1707, Employee_final!$A$2:$A$205, Employee_final!$K$2:$K$205, 0, 1, 1),
    _xlpm.RANDDATE, RANDBETWEEN(_xlpm.DOJ, TODAY()),
    _xlpm.RANDDATE
)</f>
        <v>45200</v>
      </c>
      <c r="D1707">
        <f t="shared" ca="1" si="105"/>
        <v>156</v>
      </c>
      <c r="E1707" t="s">
        <v>634</v>
      </c>
      <c r="F1707" t="s">
        <v>635</v>
      </c>
      <c r="G1707" s="9" t="s">
        <v>19</v>
      </c>
      <c r="H1707" t="s">
        <v>46</v>
      </c>
      <c r="I1707" s="6">
        <f t="shared" ca="1" si="106"/>
        <v>45203</v>
      </c>
      <c r="J1707" cm="1">
        <f t="array" aca="1" ref="J1707" ca="1">_xlfn.LET(
    _xlpm.filteredList, _xlfn._xlws.FILTER(Employee_final!$A$2:$A$205, Employee_final!$R$2:$R$205 = _xlfn.NUMBERVALUE(Tickets_final!$G1707),Employee_final!$U$2:$U$205 &gt;=1),
    _xlpm.countList, COUNTA(_xlpm.filteredList),
    IF(_xlpm.countList = 0, "",
        INDEX(_xlpm.filteredList, RANDBETWEEN(1, _xlpm.countList))
    )
)</f>
        <v>82</v>
      </c>
      <c r="K1707">
        <f t="shared" ca="1" si="107"/>
        <v>2</v>
      </c>
    </row>
    <row r="1708" spans="1:11">
      <c r="A1708">
        <v>1707</v>
      </c>
      <c r="B1708">
        <f t="shared" ca="1" si="104"/>
        <v>27</v>
      </c>
      <c r="C1708" s="6" cm="1">
        <f t="array" aca="1" ref="C1708" ca="1">_xlfn.LET(
    _xlpm.DOJ, _xlfn.XLOOKUP(Tickets_final!$B1708, Employee_final!$A$2:$A$205, Employee_final!$K$2:$K$205, 0, 1, 1),
    _xlpm.RANDDATE, RANDBETWEEN(_xlpm.DOJ, TODAY()),
    _xlpm.RANDDATE
)</f>
        <v>44918</v>
      </c>
      <c r="D1708">
        <f t="shared" ca="1" si="105"/>
        <v>27</v>
      </c>
      <c r="E1708" t="s">
        <v>636</v>
      </c>
      <c r="F1708" t="s">
        <v>637</v>
      </c>
      <c r="G1708" s="9" t="s">
        <v>30</v>
      </c>
      <c r="H1708" t="s">
        <v>31</v>
      </c>
      <c r="I1708" s="6">
        <f t="shared" ca="1" si="106"/>
        <v>44924</v>
      </c>
      <c r="J1708" cm="1">
        <f t="array" aca="1" ref="J1708" ca="1">_xlfn.LET(
    _xlpm.filteredList, _xlfn._xlws.FILTER(Employee_final!$A$2:$A$205, Employee_final!$R$2:$R$205 = _xlfn.NUMBERVALUE(Tickets_final!$G1708),Employee_final!$U$2:$U$205 &gt;=1),
    _xlpm.countList, COUNTA(_xlpm.filteredList),
    IF(_xlpm.countList = 0, "",
        INDEX(_xlpm.filteredList, RANDBETWEEN(1, _xlpm.countList))
    )
)</f>
        <v>153</v>
      </c>
      <c r="K1708">
        <f t="shared" ca="1" si="107"/>
        <v>4</v>
      </c>
    </row>
    <row r="1709" spans="1:11">
      <c r="A1709">
        <v>1708</v>
      </c>
      <c r="B1709">
        <f t="shared" ca="1" si="104"/>
        <v>135</v>
      </c>
      <c r="C1709" s="6" cm="1">
        <f t="array" aca="1" ref="C1709" ca="1">_xlfn.LET(
    _xlpm.DOJ, _xlfn.XLOOKUP(Tickets_final!$B1709, Employee_final!$A$2:$A$205, Employee_final!$K$2:$K$205, 0, 1, 1),
    _xlpm.RANDDATE, RANDBETWEEN(_xlpm.DOJ, TODAY()),
    _xlpm.RANDDATE
)</f>
        <v>43977</v>
      </c>
      <c r="D1709">
        <f t="shared" ca="1" si="105"/>
        <v>135</v>
      </c>
      <c r="E1709" t="s">
        <v>638</v>
      </c>
      <c r="F1709" t="s">
        <v>639</v>
      </c>
      <c r="G1709" s="9" t="s">
        <v>23</v>
      </c>
      <c r="H1709" t="s">
        <v>23</v>
      </c>
      <c r="I1709" s="6">
        <f t="shared" ca="1" si="106"/>
        <v>43981</v>
      </c>
      <c r="J1709" cm="1">
        <f t="array" aca="1" ref="J1709" ca="1">_xlfn.LET(
    _xlpm.filteredList, _xlfn._xlws.FILTER(Employee_final!$A$2:$A$205, Employee_final!$R$2:$R$205 = _xlfn.NUMBERVALUE(Tickets_final!$G1709),Employee_final!$U$2:$U$205 &gt;=1),
    _xlpm.countList, COUNTA(_xlpm.filteredList),
    IF(_xlpm.countList = 0, "",
        INDEX(_xlpm.filteredList, RANDBETWEEN(1, _xlpm.countList))
    )
)</f>
        <v>78</v>
      </c>
      <c r="K1709">
        <f t="shared" ca="1" si="107"/>
        <v>2</v>
      </c>
    </row>
    <row r="1710" spans="1:11">
      <c r="A1710">
        <v>1709</v>
      </c>
      <c r="B1710">
        <f t="shared" ca="1" si="104"/>
        <v>86</v>
      </c>
      <c r="C1710" s="6" cm="1">
        <f t="array" aca="1" ref="C1710" ca="1">_xlfn.LET(
    _xlpm.DOJ, _xlfn.XLOOKUP(Tickets_final!$B1710, Employee_final!$A$2:$A$205, Employee_final!$K$2:$K$205, 0, 1, 1),
    _xlpm.RANDDATE, RANDBETWEEN(_xlpm.DOJ, TODAY()),
    _xlpm.RANDDATE
)</f>
        <v>45338</v>
      </c>
      <c r="D1710">
        <f t="shared" ca="1" si="105"/>
        <v>86</v>
      </c>
      <c r="E1710" t="s">
        <v>455</v>
      </c>
      <c r="F1710" t="s">
        <v>640</v>
      </c>
      <c r="G1710" s="9" t="s">
        <v>39</v>
      </c>
      <c r="H1710" t="s">
        <v>19</v>
      </c>
      <c r="I1710" s="6">
        <f t="shared" ca="1" si="106"/>
        <v>45342</v>
      </c>
      <c r="J1710" cm="1">
        <f t="array" aca="1" ref="J1710" ca="1">_xlfn.LET(
    _xlpm.filteredList, _xlfn._xlws.FILTER(Employee_final!$A$2:$A$205, Employee_final!$R$2:$R$205 = _xlfn.NUMBERVALUE(Tickets_final!$G1710),Employee_final!$U$2:$U$205 &gt;=1),
    _xlpm.countList, COUNTA(_xlpm.filteredList),
    IF(_xlpm.countList = 0, "",
        INDEX(_xlpm.filteredList, RANDBETWEEN(1, _xlpm.countList))
    )
)</f>
        <v>25</v>
      </c>
      <c r="K1710">
        <f t="shared" ca="1" si="107"/>
        <v>4</v>
      </c>
    </row>
    <row r="1711" spans="1:11">
      <c r="A1711">
        <v>1710</v>
      </c>
      <c r="B1711">
        <f t="shared" ca="1" si="104"/>
        <v>140</v>
      </c>
      <c r="C1711" s="6" cm="1">
        <f t="array" aca="1" ref="C1711" ca="1">_xlfn.LET(
    _xlpm.DOJ, _xlfn.XLOOKUP(Tickets_final!$B1711, Employee_final!$A$2:$A$205, Employee_final!$K$2:$K$205, 0, 1, 1),
    _xlpm.RANDDATE, RANDBETWEEN(_xlpm.DOJ, TODAY()),
    _xlpm.RANDDATE
)</f>
        <v>44873</v>
      </c>
      <c r="D1711">
        <f t="shared" ca="1" si="105"/>
        <v>38</v>
      </c>
      <c r="E1711" t="s">
        <v>641</v>
      </c>
      <c r="F1711" t="s">
        <v>642</v>
      </c>
      <c r="G1711" s="9" t="s">
        <v>23</v>
      </c>
      <c r="H1711" t="s">
        <v>39</v>
      </c>
      <c r="I1711" s="6">
        <f t="shared" ca="1" si="106"/>
        <v>44878</v>
      </c>
      <c r="J1711" cm="1">
        <f t="array" aca="1" ref="J1711" ca="1">_xlfn.LET(
    _xlpm.filteredList, _xlfn._xlws.FILTER(Employee_final!$A$2:$A$205, Employee_final!$R$2:$R$205 = _xlfn.NUMBERVALUE(Tickets_final!$G1711),Employee_final!$U$2:$U$205 &gt;=1),
    _xlpm.countList, COUNTA(_xlpm.filteredList),
    IF(_xlpm.countList = 0, "",
        INDEX(_xlpm.filteredList, RANDBETWEEN(1, _xlpm.countList))
    )
)</f>
        <v>46</v>
      </c>
      <c r="K1711">
        <f t="shared" ca="1" si="107"/>
        <v>6</v>
      </c>
    </row>
    <row r="1712" spans="1:11">
      <c r="A1712">
        <v>1711</v>
      </c>
      <c r="B1712">
        <f t="shared" ca="1" si="104"/>
        <v>97</v>
      </c>
      <c r="C1712" s="6" cm="1">
        <f t="array" aca="1" ref="C1712" ca="1">_xlfn.LET(
    _xlpm.DOJ, _xlfn.XLOOKUP(Tickets_final!$B1712, Employee_final!$A$2:$A$205, Employee_final!$K$2:$K$205, 0, 1, 1),
    _xlpm.RANDDATE, RANDBETWEEN(_xlpm.DOJ, TODAY()),
    _xlpm.RANDDATE
)</f>
        <v>45330</v>
      </c>
      <c r="D1712">
        <f t="shared" ca="1" si="105"/>
        <v>97</v>
      </c>
      <c r="E1712" t="s">
        <v>643</v>
      </c>
      <c r="F1712" t="s">
        <v>644</v>
      </c>
      <c r="G1712" s="9" t="s">
        <v>19</v>
      </c>
      <c r="H1712" t="s">
        <v>46</v>
      </c>
      <c r="I1712" s="6">
        <f t="shared" ca="1" si="106"/>
        <v>45340</v>
      </c>
      <c r="J1712" cm="1">
        <f t="array" aca="1" ref="J1712" ca="1">_xlfn.LET(
    _xlpm.filteredList, _xlfn._xlws.FILTER(Employee_final!$A$2:$A$205, Employee_final!$R$2:$R$205 = _xlfn.NUMBERVALUE(Tickets_final!$G1712),Employee_final!$U$2:$U$205 &gt;=1),
    _xlpm.countList, COUNTA(_xlpm.filteredList),
    IF(_xlpm.countList = 0, "",
        INDEX(_xlpm.filteredList, RANDBETWEEN(1, _xlpm.countList))
    )
)</f>
        <v>60</v>
      </c>
      <c r="K1712">
        <f t="shared" ca="1" si="107"/>
        <v>3</v>
      </c>
    </row>
    <row r="1713" spans="1:11">
      <c r="A1713">
        <v>1712</v>
      </c>
      <c r="B1713">
        <f t="shared" ca="1" si="104"/>
        <v>34</v>
      </c>
      <c r="C1713" s="6" cm="1">
        <f t="array" aca="1" ref="C1713" ca="1">_xlfn.LET(
    _xlpm.DOJ, _xlfn.XLOOKUP(Tickets_final!$B1713, Employee_final!$A$2:$A$205, Employee_final!$K$2:$K$205, 0, 1, 1),
    _xlpm.RANDDATE, RANDBETWEEN(_xlpm.DOJ, TODAY()),
    _xlpm.RANDDATE
)</f>
        <v>43300</v>
      </c>
      <c r="D1713">
        <f t="shared" ca="1" si="105"/>
        <v>34</v>
      </c>
      <c r="E1713" t="s">
        <v>461</v>
      </c>
      <c r="F1713" t="s">
        <v>645</v>
      </c>
      <c r="G1713" s="9" t="s">
        <v>30</v>
      </c>
      <c r="H1713" t="s">
        <v>16</v>
      </c>
      <c r="I1713" s="6">
        <f t="shared" ca="1" si="106"/>
        <v>43305</v>
      </c>
      <c r="J1713" cm="1">
        <f t="array" aca="1" ref="J1713" ca="1">_xlfn.LET(
    _xlpm.filteredList, _xlfn._xlws.FILTER(Employee_final!$A$2:$A$205, Employee_final!$R$2:$R$205 = _xlfn.NUMBERVALUE(Tickets_final!$G1713),Employee_final!$U$2:$U$205 &gt;=1),
    _xlpm.countList, COUNTA(_xlpm.filteredList),
    IF(_xlpm.countList = 0, "",
        INDEX(_xlpm.filteredList, RANDBETWEEN(1, _xlpm.countList))
    )
)</f>
        <v>58</v>
      </c>
      <c r="K1713">
        <f t="shared" ca="1" si="107"/>
        <v>3</v>
      </c>
    </row>
    <row r="1714" spans="1:11">
      <c r="A1714">
        <v>1713</v>
      </c>
      <c r="B1714">
        <f t="shared" ca="1" si="104"/>
        <v>97</v>
      </c>
      <c r="C1714" s="6" cm="1">
        <f t="array" aca="1" ref="C1714" ca="1">_xlfn.LET(
    _xlpm.DOJ, _xlfn.XLOOKUP(Tickets_final!$B1714, Employee_final!$A$2:$A$205, Employee_final!$K$2:$K$205, 0, 1, 1),
    _xlpm.RANDDATE, RANDBETWEEN(_xlpm.DOJ, TODAY()),
    _xlpm.RANDDATE
)</f>
        <v>45718</v>
      </c>
      <c r="D1714">
        <f t="shared" ca="1" si="105"/>
        <v>97</v>
      </c>
      <c r="E1714" t="s">
        <v>646</v>
      </c>
      <c r="F1714" t="s">
        <v>647</v>
      </c>
      <c r="G1714" s="9" t="s">
        <v>39</v>
      </c>
      <c r="H1714" t="s">
        <v>30</v>
      </c>
      <c r="I1714" s="6">
        <f t="shared" ca="1" si="106"/>
        <v>45728</v>
      </c>
      <c r="J1714" cm="1">
        <f t="array" aca="1" ref="J1714" ca="1">_xlfn.LET(
    _xlpm.filteredList, _xlfn._xlws.FILTER(Employee_final!$A$2:$A$205, Employee_final!$R$2:$R$205 = _xlfn.NUMBERVALUE(Tickets_final!$G1714),Employee_final!$U$2:$U$205 &gt;=1),
    _xlpm.countList, COUNTA(_xlpm.filteredList),
    IF(_xlpm.countList = 0, "",
        INDEX(_xlpm.filteredList, RANDBETWEEN(1, _xlpm.countList))
    )
)</f>
        <v>171</v>
      </c>
      <c r="K1714">
        <f t="shared" ca="1" si="107"/>
        <v>6</v>
      </c>
    </row>
    <row r="1715" spans="1:11">
      <c r="A1715">
        <v>1714</v>
      </c>
      <c r="B1715">
        <f t="shared" ca="1" si="104"/>
        <v>150</v>
      </c>
      <c r="C1715" s="6" cm="1">
        <f t="array" aca="1" ref="C1715" ca="1">_xlfn.LET(
    _xlpm.DOJ, _xlfn.XLOOKUP(Tickets_final!$B1715, Employee_final!$A$2:$A$205, Employee_final!$K$2:$K$205, 0, 1, 1),
    _xlpm.RANDDATE, RANDBETWEEN(_xlpm.DOJ, TODAY()),
    _xlpm.RANDDATE
)</f>
        <v>44978</v>
      </c>
      <c r="D1715">
        <f t="shared" ca="1" si="105"/>
        <v>1</v>
      </c>
      <c r="E1715" t="s">
        <v>648</v>
      </c>
      <c r="F1715" t="s">
        <v>649</v>
      </c>
      <c r="G1715" s="9" t="s">
        <v>23</v>
      </c>
      <c r="H1715" t="s">
        <v>23</v>
      </c>
      <c r="I1715" s="6">
        <f t="shared" ca="1" si="106"/>
        <v>44988</v>
      </c>
      <c r="J1715" cm="1">
        <f t="array" aca="1" ref="J1715" ca="1">_xlfn.LET(
    _xlpm.filteredList, _xlfn._xlws.FILTER(Employee_final!$A$2:$A$205, Employee_final!$R$2:$R$205 = _xlfn.NUMBERVALUE(Tickets_final!$G1715),Employee_final!$U$2:$U$205 &gt;=1),
    _xlpm.countList, COUNTA(_xlpm.filteredList),
    IF(_xlpm.countList = 0, "",
        INDEX(_xlpm.filteredList, RANDBETWEEN(1, _xlpm.countList))
    )
)</f>
        <v>62</v>
      </c>
      <c r="K1715">
        <f t="shared" ca="1" si="107"/>
        <v>6</v>
      </c>
    </row>
    <row r="1716" spans="1:11">
      <c r="A1716">
        <v>1715</v>
      </c>
      <c r="B1716">
        <f t="shared" ca="1" si="104"/>
        <v>146</v>
      </c>
      <c r="C1716" s="6" cm="1">
        <f t="array" aca="1" ref="C1716" ca="1">_xlfn.LET(
    _xlpm.DOJ, _xlfn.XLOOKUP(Tickets_final!$B1716, Employee_final!$A$2:$A$205, Employee_final!$K$2:$K$205, 0, 1, 1),
    _xlpm.RANDDATE, RANDBETWEEN(_xlpm.DOJ, TODAY()),
    _xlpm.RANDDATE
)</f>
        <v>45147</v>
      </c>
      <c r="D1716">
        <f t="shared" ca="1" si="105"/>
        <v>146</v>
      </c>
      <c r="E1716" t="s">
        <v>650</v>
      </c>
      <c r="F1716" t="s">
        <v>651</v>
      </c>
      <c r="G1716" s="9" t="s">
        <v>39</v>
      </c>
      <c r="H1716" t="s">
        <v>30</v>
      </c>
      <c r="I1716" s="6">
        <f t="shared" ca="1" si="106"/>
        <v>45155</v>
      </c>
      <c r="J1716" cm="1">
        <f t="array" aca="1" ref="J1716" ca="1">_xlfn.LET(
    _xlpm.filteredList, _xlfn._xlws.FILTER(Employee_final!$A$2:$A$205, Employee_final!$R$2:$R$205 = _xlfn.NUMBERVALUE(Tickets_final!$G1716),Employee_final!$U$2:$U$205 &gt;=1),
    _xlpm.countList, COUNTA(_xlpm.filteredList),
    IF(_xlpm.countList = 0, "",
        INDEX(_xlpm.filteredList, RANDBETWEEN(1, _xlpm.countList))
    )
)</f>
        <v>74</v>
      </c>
      <c r="K1716">
        <f t="shared" ca="1" si="107"/>
        <v>6</v>
      </c>
    </row>
    <row r="1717" spans="1:11">
      <c r="A1717">
        <v>1716</v>
      </c>
      <c r="B1717">
        <f t="shared" ca="1" si="104"/>
        <v>71</v>
      </c>
      <c r="C1717" s="6" cm="1">
        <f t="array" aca="1" ref="C1717" ca="1">_xlfn.LET(
    _xlpm.DOJ, _xlfn.XLOOKUP(Tickets_final!$B1717, Employee_final!$A$2:$A$205, Employee_final!$K$2:$K$205, 0, 1, 1),
    _xlpm.RANDDATE, RANDBETWEEN(_xlpm.DOJ, TODAY()),
    _xlpm.RANDDATE
)</f>
        <v>44889</v>
      </c>
      <c r="D1717">
        <f t="shared" ca="1" si="105"/>
        <v>71</v>
      </c>
      <c r="E1717" t="s">
        <v>652</v>
      </c>
      <c r="F1717" t="s">
        <v>653</v>
      </c>
      <c r="G1717" s="9" t="s">
        <v>19</v>
      </c>
      <c r="H1717" t="s">
        <v>46</v>
      </c>
      <c r="I1717" s="6">
        <f t="shared" ca="1" si="106"/>
        <v>44899</v>
      </c>
      <c r="J1717" cm="1">
        <f t="array" aca="1" ref="J1717" ca="1">_xlfn.LET(
    _xlpm.filteredList, _xlfn._xlws.FILTER(Employee_final!$A$2:$A$205, Employee_final!$R$2:$R$205 = _xlfn.NUMBERVALUE(Tickets_final!$G1717),Employee_final!$U$2:$U$205 &gt;=1),
    _xlpm.countList, COUNTA(_xlpm.filteredList),
    IF(_xlpm.countList = 0, "",
        INDEX(_xlpm.filteredList, RANDBETWEEN(1, _xlpm.countList))
    )
)</f>
        <v>9</v>
      </c>
      <c r="K1717">
        <f t="shared" ca="1" si="107"/>
        <v>1</v>
      </c>
    </row>
    <row r="1718" spans="1:11">
      <c r="A1718">
        <v>1717</v>
      </c>
      <c r="B1718">
        <f t="shared" ca="1" si="104"/>
        <v>175</v>
      </c>
      <c r="C1718" s="6" cm="1">
        <f t="array" aca="1" ref="C1718" ca="1">_xlfn.LET(
    _xlpm.DOJ, _xlfn.XLOOKUP(Tickets_final!$B1718, Employee_final!$A$2:$A$205, Employee_final!$K$2:$K$205, 0, 1, 1),
    _xlpm.RANDDATE, RANDBETWEEN(_xlpm.DOJ, TODAY()),
    _xlpm.RANDDATE
)</f>
        <v>45780</v>
      </c>
      <c r="D1718">
        <f t="shared" ca="1" si="105"/>
        <v>175</v>
      </c>
      <c r="E1718" t="s">
        <v>713</v>
      </c>
      <c r="F1718" t="s">
        <v>714</v>
      </c>
      <c r="G1718" s="9" t="s">
        <v>30</v>
      </c>
      <c r="H1718" t="s">
        <v>31</v>
      </c>
      <c r="I1718" s="6">
        <f t="shared" ca="1" si="106"/>
        <v>45785</v>
      </c>
      <c r="J1718" cm="1">
        <f t="array" aca="1" ref="J1718" ca="1">_xlfn.LET(
    _xlpm.filteredList, _xlfn._xlws.FILTER(Employee_final!$A$2:$A$205, Employee_final!$R$2:$R$205 = _xlfn.NUMBERVALUE(Tickets_final!$G1718),Employee_final!$U$2:$U$205 &gt;=1),
    _xlpm.countList, COUNTA(_xlpm.filteredList),
    IF(_xlpm.countList = 0, "",
        INDEX(_xlpm.filteredList, RANDBETWEEN(1, _xlpm.countList))
    )
)</f>
        <v>162</v>
      </c>
      <c r="K1718">
        <f t="shared" ca="1" si="107"/>
        <v>6</v>
      </c>
    </row>
    <row r="1719" spans="1:11">
      <c r="A1719">
        <v>1718</v>
      </c>
      <c r="B1719">
        <f t="shared" ca="1" si="104"/>
        <v>107</v>
      </c>
      <c r="C1719" s="6" cm="1">
        <f t="array" aca="1" ref="C1719" ca="1">_xlfn.LET(
    _xlpm.DOJ, _xlfn.XLOOKUP(Tickets_final!$B1719, Employee_final!$A$2:$A$205, Employee_final!$K$2:$K$205, 0, 1, 1),
    _xlpm.RANDDATE, RANDBETWEEN(_xlpm.DOJ, TODAY()),
    _xlpm.RANDDATE
)</f>
        <v>44879</v>
      </c>
      <c r="D1719">
        <f t="shared" ca="1" si="105"/>
        <v>107</v>
      </c>
      <c r="E1719" t="s">
        <v>715</v>
      </c>
      <c r="F1719" t="s">
        <v>716</v>
      </c>
      <c r="G1719" s="9" t="s">
        <v>39</v>
      </c>
      <c r="H1719" t="s">
        <v>30</v>
      </c>
      <c r="I1719" s="6">
        <f t="shared" ca="1" si="106"/>
        <v>44881</v>
      </c>
      <c r="J1719" cm="1">
        <f t="array" aca="1" ref="J1719" ca="1">_xlfn.LET(
    _xlpm.filteredList, _xlfn._xlws.FILTER(Employee_final!$A$2:$A$205, Employee_final!$R$2:$R$205 = _xlfn.NUMBERVALUE(Tickets_final!$G1719),Employee_final!$U$2:$U$205 &gt;=1),
    _xlpm.countList, COUNTA(_xlpm.filteredList),
    IF(_xlpm.countList = 0, "",
        INDEX(_xlpm.filteredList, RANDBETWEEN(1, _xlpm.countList))
    )
)</f>
        <v>49</v>
      </c>
      <c r="K1719">
        <f t="shared" ca="1" si="107"/>
        <v>1</v>
      </c>
    </row>
    <row r="1720" spans="1:11">
      <c r="A1720">
        <v>1719</v>
      </c>
      <c r="B1720">
        <f t="shared" ca="1" si="104"/>
        <v>52</v>
      </c>
      <c r="C1720" s="6" cm="1">
        <f t="array" aca="1" ref="C1720" ca="1">_xlfn.LET(
    _xlpm.DOJ, _xlfn.XLOOKUP(Tickets_final!$B1720, Employee_final!$A$2:$A$205, Employee_final!$K$2:$K$205, 0, 1, 1),
    _xlpm.RANDDATE, RANDBETWEEN(_xlpm.DOJ, TODAY()),
    _xlpm.RANDDATE
)</f>
        <v>44104</v>
      </c>
      <c r="D1720">
        <f t="shared" ca="1" si="105"/>
        <v>52</v>
      </c>
      <c r="E1720" t="s">
        <v>717</v>
      </c>
      <c r="F1720" t="s">
        <v>718</v>
      </c>
      <c r="G1720" s="9" t="s">
        <v>23</v>
      </c>
      <c r="H1720" t="s">
        <v>23</v>
      </c>
      <c r="I1720" s="6">
        <f t="shared" ca="1" si="106"/>
        <v>44112</v>
      </c>
      <c r="J1720" cm="1">
        <f t="array" aca="1" ref="J1720" ca="1">_xlfn.LET(
    _xlpm.filteredList, _xlfn._xlws.FILTER(Employee_final!$A$2:$A$205, Employee_final!$R$2:$R$205 = _xlfn.NUMBERVALUE(Tickets_final!$G1720),Employee_final!$U$2:$U$205 &gt;=1),
    _xlpm.countList, COUNTA(_xlpm.filteredList),
    IF(_xlpm.countList = 0, "",
        INDEX(_xlpm.filteredList, RANDBETWEEN(1, _xlpm.countList))
    )
)</f>
        <v>20</v>
      </c>
      <c r="K1720">
        <f t="shared" ca="1" si="107"/>
        <v>2</v>
      </c>
    </row>
    <row r="1721" spans="1:11">
      <c r="A1721">
        <v>1720</v>
      </c>
      <c r="B1721">
        <f t="shared" ca="1" si="104"/>
        <v>192</v>
      </c>
      <c r="C1721" s="6" cm="1">
        <f t="array" aca="1" ref="C1721" ca="1">_xlfn.LET(
    _xlpm.DOJ, _xlfn.XLOOKUP(Tickets_final!$B1721, Employee_final!$A$2:$A$205, Employee_final!$K$2:$K$205, 0, 1, 1),
    _xlpm.RANDDATE, RANDBETWEEN(_xlpm.DOJ, TODAY()),
    _xlpm.RANDDATE
)</f>
        <v>45347</v>
      </c>
      <c r="D1721">
        <f t="shared" ca="1" si="105"/>
        <v>192</v>
      </c>
      <c r="E1721" t="s">
        <v>719</v>
      </c>
      <c r="F1721" t="s">
        <v>720</v>
      </c>
      <c r="G1721" s="9" t="s">
        <v>39</v>
      </c>
      <c r="H1721" t="s">
        <v>30</v>
      </c>
      <c r="I1721" s="6">
        <f t="shared" ca="1" si="106"/>
        <v>45356</v>
      </c>
      <c r="J1721" cm="1">
        <f t="array" aca="1" ref="J1721" ca="1">_xlfn.LET(
    _xlpm.filteredList, _xlfn._xlws.FILTER(Employee_final!$A$2:$A$205, Employee_final!$R$2:$R$205 = _xlfn.NUMBERVALUE(Tickets_final!$G1721),Employee_final!$U$2:$U$205 &gt;=1),
    _xlpm.countList, COUNTA(_xlpm.filteredList),
    IF(_xlpm.countList = 0, "",
        INDEX(_xlpm.filteredList, RANDBETWEEN(1, _xlpm.countList))
    )
)</f>
        <v>194</v>
      </c>
      <c r="K1721">
        <f t="shared" ca="1" si="107"/>
        <v>5</v>
      </c>
    </row>
    <row r="1722" spans="1:11">
      <c r="A1722">
        <v>1721</v>
      </c>
      <c r="B1722">
        <f t="shared" ca="1" si="104"/>
        <v>130</v>
      </c>
      <c r="C1722" s="6" cm="1">
        <f t="array" aca="1" ref="C1722" ca="1">_xlfn.LET(
    _xlpm.DOJ, _xlfn.XLOOKUP(Tickets_final!$B1722, Employee_final!$A$2:$A$205, Employee_final!$K$2:$K$205, 0, 1, 1),
    _xlpm.RANDDATE, RANDBETWEEN(_xlpm.DOJ, TODAY()),
    _xlpm.RANDDATE
)</f>
        <v>44686</v>
      </c>
      <c r="D1722">
        <f t="shared" ca="1" si="105"/>
        <v>171</v>
      </c>
      <c r="E1722" t="s">
        <v>721</v>
      </c>
      <c r="F1722" t="s">
        <v>722</v>
      </c>
      <c r="G1722" s="9" t="s">
        <v>23</v>
      </c>
      <c r="H1722" t="s">
        <v>23</v>
      </c>
      <c r="I1722" s="6">
        <f t="shared" ca="1" si="106"/>
        <v>44694</v>
      </c>
      <c r="J1722" cm="1">
        <f t="array" aca="1" ref="J1722" ca="1">_xlfn.LET(
    _xlpm.filteredList, _xlfn._xlws.FILTER(Employee_final!$A$2:$A$205, Employee_final!$R$2:$R$205 = _xlfn.NUMBERVALUE(Tickets_final!$G1722),Employee_final!$U$2:$U$205 &gt;=1),
    _xlpm.countList, COUNTA(_xlpm.filteredList),
    IF(_xlpm.countList = 0, "",
        INDEX(_xlpm.filteredList, RANDBETWEEN(1, _xlpm.countList))
    )
)</f>
        <v>61</v>
      </c>
      <c r="K1722">
        <f t="shared" ca="1" si="107"/>
        <v>4</v>
      </c>
    </row>
    <row r="1723" spans="1:11">
      <c r="A1723">
        <v>1722</v>
      </c>
      <c r="B1723">
        <f t="shared" ca="1" si="104"/>
        <v>10</v>
      </c>
      <c r="C1723" s="6" cm="1">
        <f t="array" aca="1" ref="C1723" ca="1">_xlfn.LET(
    _xlpm.DOJ, _xlfn.XLOOKUP(Tickets_final!$B1723, Employee_final!$A$2:$A$205, Employee_final!$K$2:$K$205, 0, 1, 1),
    _xlpm.RANDDATE, RANDBETWEEN(_xlpm.DOJ, TODAY()),
    _xlpm.RANDDATE
)</f>
        <v>45217</v>
      </c>
      <c r="D1723">
        <f t="shared" ca="1" si="105"/>
        <v>67</v>
      </c>
      <c r="E1723" t="s">
        <v>723</v>
      </c>
      <c r="F1723" t="s">
        <v>724</v>
      </c>
      <c r="G1723" s="9" t="s">
        <v>30</v>
      </c>
      <c r="H1723" t="s">
        <v>35</v>
      </c>
      <c r="I1723" s="6">
        <f t="shared" ca="1" si="106"/>
        <v>45221</v>
      </c>
      <c r="J1723" cm="1">
        <f t="array" aca="1" ref="J1723" ca="1">_xlfn.LET(
    _xlpm.filteredList, _xlfn._xlws.FILTER(Employee_final!$A$2:$A$205, Employee_final!$R$2:$R$205 = _xlfn.NUMBERVALUE(Tickets_final!$G1723),Employee_final!$U$2:$U$205 &gt;=1),
    _xlpm.countList, COUNTA(_xlpm.filteredList),
    IF(_xlpm.countList = 0, "",
        INDEX(_xlpm.filteredList, RANDBETWEEN(1, _xlpm.countList))
    )
)</f>
        <v>39</v>
      </c>
      <c r="K1723">
        <f t="shared" ca="1" si="107"/>
        <v>5</v>
      </c>
    </row>
    <row r="1724" spans="1:11">
      <c r="A1724">
        <v>1723</v>
      </c>
      <c r="B1724">
        <f t="shared" ca="1" si="104"/>
        <v>193</v>
      </c>
      <c r="C1724" s="6" cm="1">
        <f t="array" aca="1" ref="C1724" ca="1">_xlfn.LET(
    _xlpm.DOJ, _xlfn.XLOOKUP(Tickets_final!$B1724, Employee_final!$A$2:$A$205, Employee_final!$K$2:$K$205, 0, 1, 1),
    _xlpm.RANDDATE, RANDBETWEEN(_xlpm.DOJ, TODAY()),
    _xlpm.RANDDATE
)</f>
        <v>44183</v>
      </c>
      <c r="D1724">
        <f t="shared" ca="1" si="105"/>
        <v>193</v>
      </c>
      <c r="E1724" t="s">
        <v>725</v>
      </c>
      <c r="F1724" t="s">
        <v>726</v>
      </c>
      <c r="G1724" s="9" t="s">
        <v>30</v>
      </c>
      <c r="H1724" t="s">
        <v>16</v>
      </c>
      <c r="I1724" s="6">
        <f t="shared" ca="1" si="106"/>
        <v>44188</v>
      </c>
      <c r="J1724" cm="1">
        <f t="array" aca="1" ref="J1724" ca="1">_xlfn.LET(
    _xlpm.filteredList, _xlfn._xlws.FILTER(Employee_final!$A$2:$A$205, Employee_final!$R$2:$R$205 = _xlfn.NUMBERVALUE(Tickets_final!$G1724),Employee_final!$U$2:$U$205 &gt;=1),
    _xlpm.countList, COUNTA(_xlpm.filteredList),
    IF(_xlpm.countList = 0, "",
        INDEX(_xlpm.filteredList, RANDBETWEEN(1, _xlpm.countList))
    )
)</f>
        <v>10</v>
      </c>
      <c r="K1724">
        <f t="shared" ca="1" si="107"/>
        <v>4</v>
      </c>
    </row>
    <row r="1725" spans="1:11">
      <c r="A1725">
        <v>1724</v>
      </c>
      <c r="B1725">
        <f t="shared" ca="1" si="104"/>
        <v>15</v>
      </c>
      <c r="C1725" s="6" cm="1">
        <f t="array" aca="1" ref="C1725" ca="1">_xlfn.LET(
    _xlpm.DOJ, _xlfn.XLOOKUP(Tickets_final!$B1725, Employee_final!$A$2:$A$205, Employee_final!$K$2:$K$205, 0, 1, 1),
    _xlpm.RANDDATE, RANDBETWEEN(_xlpm.DOJ, TODAY()),
    _xlpm.RANDDATE
)</f>
        <v>44302</v>
      </c>
      <c r="D1725">
        <f t="shared" ca="1" si="105"/>
        <v>15</v>
      </c>
      <c r="E1725" t="s">
        <v>727</v>
      </c>
      <c r="F1725" t="s">
        <v>728</v>
      </c>
      <c r="G1725" s="9" t="s">
        <v>39</v>
      </c>
      <c r="H1725" t="s">
        <v>30</v>
      </c>
      <c r="I1725" s="6">
        <f t="shared" ca="1" si="106"/>
        <v>44312</v>
      </c>
      <c r="J1725" cm="1">
        <f t="array" aca="1" ref="J1725" ca="1">_xlfn.LET(
    _xlpm.filteredList, _xlfn._xlws.FILTER(Employee_final!$A$2:$A$205, Employee_final!$R$2:$R$205 = _xlfn.NUMBERVALUE(Tickets_final!$G1725),Employee_final!$U$2:$U$205 &gt;=1),
    _xlpm.countList, COUNTA(_xlpm.filteredList),
    IF(_xlpm.countList = 0, "",
        INDEX(_xlpm.filteredList, RANDBETWEEN(1, _xlpm.countList))
    )
)</f>
        <v>180</v>
      </c>
      <c r="K1725">
        <f t="shared" ca="1" si="107"/>
        <v>5</v>
      </c>
    </row>
    <row r="1726" spans="1:11">
      <c r="A1726">
        <v>1725</v>
      </c>
      <c r="B1726">
        <f t="shared" ca="1" si="104"/>
        <v>133</v>
      </c>
      <c r="C1726" s="6" cm="1">
        <f t="array" aca="1" ref="C1726" ca="1">_xlfn.LET(
    _xlpm.DOJ, _xlfn.XLOOKUP(Tickets_final!$B1726, Employee_final!$A$2:$A$205, Employee_final!$K$2:$K$205, 0, 1, 1),
    _xlpm.RANDDATE, RANDBETWEEN(_xlpm.DOJ, TODAY()),
    _xlpm.RANDDATE
)</f>
        <v>45713</v>
      </c>
      <c r="D1726">
        <f t="shared" ca="1" si="105"/>
        <v>133</v>
      </c>
      <c r="E1726" t="s">
        <v>729</v>
      </c>
      <c r="F1726" t="s">
        <v>730</v>
      </c>
      <c r="G1726" s="9" t="s">
        <v>19</v>
      </c>
      <c r="H1726" t="s">
        <v>46</v>
      </c>
      <c r="I1726" s="6">
        <f t="shared" ca="1" si="106"/>
        <v>45721</v>
      </c>
      <c r="J1726" cm="1">
        <f t="array" aca="1" ref="J1726" ca="1">_xlfn.LET(
    _xlpm.filteredList, _xlfn._xlws.FILTER(Employee_final!$A$2:$A$205, Employee_final!$R$2:$R$205 = _xlfn.NUMBERVALUE(Tickets_final!$G1726),Employee_final!$U$2:$U$205 &gt;=1),
    _xlpm.countList, COUNTA(_xlpm.filteredList),
    IF(_xlpm.countList = 0, "",
        INDEX(_xlpm.filteredList, RANDBETWEEN(1, _xlpm.countList))
    )
)</f>
        <v>158</v>
      </c>
      <c r="K1726">
        <f t="shared" ca="1" si="107"/>
        <v>1</v>
      </c>
    </row>
    <row r="1727" spans="1:11">
      <c r="A1727">
        <v>1726</v>
      </c>
      <c r="B1727">
        <f t="shared" ca="1" si="104"/>
        <v>199</v>
      </c>
      <c r="C1727" s="6" cm="1">
        <f t="array" aca="1" ref="C1727" ca="1">_xlfn.LET(
    _xlpm.DOJ, _xlfn.XLOOKUP(Tickets_final!$B1727, Employee_final!$A$2:$A$205, Employee_final!$K$2:$K$205, 0, 1, 1),
    _xlpm.RANDDATE, RANDBETWEEN(_xlpm.DOJ, TODAY()),
    _xlpm.RANDDATE
)</f>
        <v>45574</v>
      </c>
      <c r="D1727">
        <f t="shared" ca="1" si="105"/>
        <v>199</v>
      </c>
      <c r="E1727" t="s">
        <v>731</v>
      </c>
      <c r="F1727" t="s">
        <v>732</v>
      </c>
      <c r="G1727" s="9" t="s">
        <v>30</v>
      </c>
      <c r="H1727" t="s">
        <v>31</v>
      </c>
      <c r="I1727" s="6">
        <f t="shared" ca="1" si="106"/>
        <v>45583</v>
      </c>
      <c r="J1727" cm="1">
        <f t="array" aca="1" ref="J1727" ca="1">_xlfn.LET(
    _xlpm.filteredList, _xlfn._xlws.FILTER(Employee_final!$A$2:$A$205, Employee_final!$R$2:$R$205 = _xlfn.NUMBERVALUE(Tickets_final!$G1727),Employee_final!$U$2:$U$205 &gt;=1),
    _xlpm.countList, COUNTA(_xlpm.filteredList),
    IF(_xlpm.countList = 0, "",
        INDEX(_xlpm.filteredList, RANDBETWEEN(1, _xlpm.countList))
    )
)</f>
        <v>58</v>
      </c>
      <c r="K1727">
        <f t="shared" ca="1" si="107"/>
        <v>2</v>
      </c>
    </row>
    <row r="1728" spans="1:11">
      <c r="A1728">
        <v>1727</v>
      </c>
      <c r="B1728">
        <f t="shared" ca="1" si="104"/>
        <v>6</v>
      </c>
      <c r="C1728" s="6" cm="1">
        <f t="array" aca="1" ref="C1728" ca="1">_xlfn.LET(
    _xlpm.DOJ, _xlfn.XLOOKUP(Tickets_final!$B1728, Employee_final!$A$2:$A$205, Employee_final!$K$2:$K$205, 0, 1, 1),
    _xlpm.RANDDATE, RANDBETWEEN(_xlpm.DOJ, TODAY()),
    _xlpm.RANDDATE
)</f>
        <v>45596</v>
      </c>
      <c r="D1728">
        <f t="shared" ca="1" si="105"/>
        <v>6</v>
      </c>
      <c r="E1728" t="s">
        <v>733</v>
      </c>
      <c r="F1728" t="s">
        <v>734</v>
      </c>
      <c r="G1728" s="9" t="s">
        <v>23</v>
      </c>
      <c r="H1728" t="s">
        <v>23</v>
      </c>
      <c r="I1728" s="6">
        <f t="shared" ca="1" si="106"/>
        <v>45599</v>
      </c>
      <c r="J1728" cm="1">
        <f t="array" aca="1" ref="J1728" ca="1">_xlfn.LET(
    _xlpm.filteredList, _xlfn._xlws.FILTER(Employee_final!$A$2:$A$205, Employee_final!$R$2:$R$205 = _xlfn.NUMBERVALUE(Tickets_final!$G1728),Employee_final!$U$2:$U$205 &gt;=1),
    _xlpm.countList, COUNTA(_xlpm.filteredList),
    IF(_xlpm.countList = 0, "",
        INDEX(_xlpm.filteredList, RANDBETWEEN(1, _xlpm.countList))
    )
)</f>
        <v>147</v>
      </c>
      <c r="K1728">
        <f t="shared" ca="1" si="107"/>
        <v>6</v>
      </c>
    </row>
    <row r="1729" spans="1:11">
      <c r="A1729">
        <v>1728</v>
      </c>
      <c r="B1729">
        <f t="shared" ca="1" si="104"/>
        <v>11</v>
      </c>
      <c r="C1729" s="6" cm="1">
        <f t="array" aca="1" ref="C1729" ca="1">_xlfn.LET(
    _xlpm.DOJ, _xlfn.XLOOKUP(Tickets_final!$B1729, Employee_final!$A$2:$A$205, Employee_final!$K$2:$K$205, 0, 1, 1),
    _xlpm.RANDDATE, RANDBETWEEN(_xlpm.DOJ, TODAY()),
    _xlpm.RANDDATE
)</f>
        <v>45314</v>
      </c>
      <c r="D1729">
        <f t="shared" ca="1" si="105"/>
        <v>11</v>
      </c>
      <c r="E1729" t="s">
        <v>735</v>
      </c>
      <c r="F1729" t="s">
        <v>736</v>
      </c>
      <c r="G1729" s="9" t="s">
        <v>39</v>
      </c>
      <c r="H1729" t="s">
        <v>19</v>
      </c>
      <c r="I1729" s="6">
        <f t="shared" ca="1" si="106"/>
        <v>45318</v>
      </c>
      <c r="J1729" cm="1">
        <f t="array" aca="1" ref="J1729" ca="1">_xlfn.LET(
    _xlpm.filteredList, _xlfn._xlws.FILTER(Employee_final!$A$2:$A$205, Employee_final!$R$2:$R$205 = _xlfn.NUMBERVALUE(Tickets_final!$G1729),Employee_final!$U$2:$U$205 &gt;=1),
    _xlpm.countList, COUNTA(_xlpm.filteredList),
    IF(_xlpm.countList = 0, "",
        INDEX(_xlpm.filteredList, RANDBETWEEN(1, _xlpm.countList))
    )
)</f>
        <v>171</v>
      </c>
      <c r="K1729">
        <f t="shared" ca="1" si="107"/>
        <v>4</v>
      </c>
    </row>
    <row r="1730" spans="1:11">
      <c r="A1730">
        <v>1729</v>
      </c>
      <c r="B1730">
        <f t="shared" ca="1" si="104"/>
        <v>91</v>
      </c>
      <c r="C1730" s="6" cm="1">
        <f t="array" aca="1" ref="C1730" ca="1">_xlfn.LET(
    _xlpm.DOJ, _xlfn.XLOOKUP(Tickets_final!$B1730, Employee_final!$A$2:$A$205, Employee_final!$K$2:$K$205, 0, 1, 1),
    _xlpm.RANDDATE, RANDBETWEEN(_xlpm.DOJ, TODAY()),
    _xlpm.RANDDATE
)</f>
        <v>45385</v>
      </c>
      <c r="D1730">
        <f t="shared" ca="1" si="105"/>
        <v>91</v>
      </c>
      <c r="E1730" t="s">
        <v>737</v>
      </c>
      <c r="F1730" t="s">
        <v>738</v>
      </c>
      <c r="G1730" s="9" t="s">
        <v>23</v>
      </c>
      <c r="H1730" t="s">
        <v>39</v>
      </c>
      <c r="I1730" s="6">
        <f t="shared" ca="1" si="106"/>
        <v>45387</v>
      </c>
      <c r="J1730" cm="1">
        <f t="array" aca="1" ref="J1730" ca="1">_xlfn.LET(
    _xlpm.filteredList, _xlfn._xlws.FILTER(Employee_final!$A$2:$A$205, Employee_final!$R$2:$R$205 = _xlfn.NUMBERVALUE(Tickets_final!$G1730),Employee_final!$U$2:$U$205 &gt;=1),
    _xlpm.countList, COUNTA(_xlpm.filteredList),
    IF(_xlpm.countList = 0, "",
        INDEX(_xlpm.filteredList, RANDBETWEEN(1, _xlpm.countList))
    )
)</f>
        <v>131</v>
      </c>
      <c r="K1730">
        <f t="shared" ca="1" si="107"/>
        <v>5</v>
      </c>
    </row>
    <row r="1731" spans="1:11">
      <c r="A1731">
        <v>1730</v>
      </c>
      <c r="B1731">
        <f t="shared" ref="B1731:B1794" ca="1" si="108">RANDBETWEEN(1,201)</f>
        <v>92</v>
      </c>
      <c r="C1731" s="6" cm="1">
        <f t="array" aca="1" ref="C1731" ca="1">_xlfn.LET(
    _xlpm.DOJ, _xlfn.XLOOKUP(Tickets_final!$B1731, Employee_final!$A$2:$A$205, Employee_final!$K$2:$K$205, 0, 1, 1),
    _xlpm.RANDDATE, RANDBETWEEN(_xlpm.DOJ, TODAY()),
    _xlpm.RANDDATE
)</f>
        <v>44815</v>
      </c>
      <c r="D1731">
        <f t="shared" ref="D1731:D1794" ca="1" si="109">IF(MOD($B1731,10)=0, RANDBETWEEN(1,205), $B1731)</f>
        <v>92</v>
      </c>
      <c r="E1731" t="s">
        <v>739</v>
      </c>
      <c r="F1731" t="s">
        <v>740</v>
      </c>
      <c r="G1731" s="9" t="s">
        <v>19</v>
      </c>
      <c r="H1731" t="s">
        <v>46</v>
      </c>
      <c r="I1731" s="6">
        <f t="shared" ref="I1731:I1794" ca="1" si="110">$C1731+RANDBETWEEN(2,10)</f>
        <v>44825</v>
      </c>
      <c r="J1731" cm="1">
        <f t="array" aca="1" ref="J1731" ca="1">_xlfn.LET(
    _xlpm.filteredList, _xlfn._xlws.FILTER(Employee_final!$A$2:$A$205, Employee_final!$R$2:$R$205 = _xlfn.NUMBERVALUE(Tickets_final!$G1731),Employee_final!$U$2:$U$205 &gt;=1),
    _xlpm.countList, COUNTA(_xlpm.filteredList),
    IF(_xlpm.countList = 0, "",
        INDEX(_xlpm.filteredList, RANDBETWEEN(1, _xlpm.countList))
    )
)</f>
        <v>103</v>
      </c>
      <c r="K1731">
        <f t="shared" ref="K1731:K1794" ca="1" si="111">RANDBETWEEN(1,6)</f>
        <v>6</v>
      </c>
    </row>
    <row r="1732" spans="1:11">
      <c r="A1732">
        <v>1731</v>
      </c>
      <c r="B1732">
        <f t="shared" ca="1" si="108"/>
        <v>20</v>
      </c>
      <c r="C1732" s="6" cm="1">
        <f t="array" aca="1" ref="C1732" ca="1">_xlfn.LET(
    _xlpm.DOJ, _xlfn.XLOOKUP(Tickets_final!$B1732, Employee_final!$A$2:$A$205, Employee_final!$K$2:$K$205, 0, 1, 1),
    _xlpm.RANDDATE, RANDBETWEEN(_xlpm.DOJ, TODAY()),
    _xlpm.RANDDATE
)</f>
        <v>45818</v>
      </c>
      <c r="D1732">
        <f t="shared" ca="1" si="109"/>
        <v>37</v>
      </c>
      <c r="E1732" t="s">
        <v>741</v>
      </c>
      <c r="F1732" t="s">
        <v>742</v>
      </c>
      <c r="G1732" s="9" t="s">
        <v>30</v>
      </c>
      <c r="H1732" t="s">
        <v>16</v>
      </c>
      <c r="I1732" s="6">
        <f t="shared" ca="1" si="110"/>
        <v>45822</v>
      </c>
      <c r="J1732" cm="1">
        <f t="array" aca="1" ref="J1732" ca="1">_xlfn.LET(
    _xlpm.filteredList, _xlfn._xlws.FILTER(Employee_final!$A$2:$A$205, Employee_final!$R$2:$R$205 = _xlfn.NUMBERVALUE(Tickets_final!$G1732),Employee_final!$U$2:$U$205 &gt;=1),
    _xlpm.countList, COUNTA(_xlpm.filteredList),
    IF(_xlpm.countList = 0, "",
        INDEX(_xlpm.filteredList, RANDBETWEEN(1, _xlpm.countList))
    )
)</f>
        <v>8</v>
      </c>
      <c r="K1732">
        <f t="shared" ca="1" si="111"/>
        <v>3</v>
      </c>
    </row>
    <row r="1733" spans="1:11">
      <c r="A1733">
        <v>1732</v>
      </c>
      <c r="B1733">
        <f t="shared" ca="1" si="108"/>
        <v>46</v>
      </c>
      <c r="C1733" s="6" cm="1">
        <f t="array" aca="1" ref="C1733" ca="1">_xlfn.LET(
    _xlpm.DOJ, _xlfn.XLOOKUP(Tickets_final!$B1733, Employee_final!$A$2:$A$205, Employee_final!$K$2:$K$205, 0, 1, 1),
    _xlpm.RANDDATE, RANDBETWEEN(_xlpm.DOJ, TODAY()),
    _xlpm.RANDDATE
)</f>
        <v>45407</v>
      </c>
      <c r="D1733">
        <f t="shared" ca="1" si="109"/>
        <v>46</v>
      </c>
      <c r="E1733" t="s">
        <v>743</v>
      </c>
      <c r="F1733" t="s">
        <v>744</v>
      </c>
      <c r="G1733" s="9" t="s">
        <v>39</v>
      </c>
      <c r="H1733" t="s">
        <v>30</v>
      </c>
      <c r="I1733" s="6">
        <f t="shared" ca="1" si="110"/>
        <v>45417</v>
      </c>
      <c r="J1733" cm="1">
        <f t="array" aca="1" ref="J1733" ca="1">_xlfn.LET(
    _xlpm.filteredList, _xlfn._xlws.FILTER(Employee_final!$A$2:$A$205, Employee_final!$R$2:$R$205 = _xlfn.NUMBERVALUE(Tickets_final!$G1733),Employee_final!$U$2:$U$205 &gt;=1),
    _xlpm.countList, COUNTA(_xlpm.filteredList),
    IF(_xlpm.countList = 0, "",
        INDEX(_xlpm.filteredList, RANDBETWEEN(1, _xlpm.countList))
    )
)</f>
        <v>88</v>
      </c>
      <c r="K1733">
        <f t="shared" ca="1" si="111"/>
        <v>1</v>
      </c>
    </row>
    <row r="1734" spans="1:11">
      <c r="A1734">
        <v>1733</v>
      </c>
      <c r="B1734">
        <f t="shared" ca="1" si="108"/>
        <v>21</v>
      </c>
      <c r="C1734" s="6" cm="1">
        <f t="array" aca="1" ref="C1734" ca="1">_xlfn.LET(
    _xlpm.DOJ, _xlfn.XLOOKUP(Tickets_final!$B1734, Employee_final!$A$2:$A$205, Employee_final!$K$2:$K$205, 0, 1, 1),
    _xlpm.RANDDATE, RANDBETWEEN(_xlpm.DOJ, TODAY()),
    _xlpm.RANDDATE
)</f>
        <v>45574</v>
      </c>
      <c r="D1734">
        <f t="shared" ca="1" si="109"/>
        <v>21</v>
      </c>
      <c r="E1734" t="s">
        <v>745</v>
      </c>
      <c r="F1734" t="s">
        <v>746</v>
      </c>
      <c r="G1734" s="9" t="s">
        <v>23</v>
      </c>
      <c r="H1734" t="s">
        <v>23</v>
      </c>
      <c r="I1734" s="6">
        <f t="shared" ca="1" si="110"/>
        <v>45579</v>
      </c>
      <c r="J1734" cm="1">
        <f t="array" aca="1" ref="J1734" ca="1">_xlfn.LET(
    _xlpm.filteredList, _xlfn._xlws.FILTER(Employee_final!$A$2:$A$205, Employee_final!$R$2:$R$205 = _xlfn.NUMBERVALUE(Tickets_final!$G1734),Employee_final!$U$2:$U$205 &gt;=1),
    _xlpm.countList, COUNTA(_xlpm.filteredList),
    IF(_xlpm.countList = 0, "",
        INDEX(_xlpm.filteredList, RANDBETWEEN(1, _xlpm.countList))
    )
)</f>
        <v>20</v>
      </c>
      <c r="K1734">
        <f t="shared" ca="1" si="111"/>
        <v>2</v>
      </c>
    </row>
    <row r="1735" spans="1:11">
      <c r="A1735">
        <v>1734</v>
      </c>
      <c r="B1735">
        <f t="shared" ca="1" si="108"/>
        <v>178</v>
      </c>
      <c r="C1735" s="6" cm="1">
        <f t="array" aca="1" ref="C1735" ca="1">_xlfn.LET(
    _xlpm.DOJ, _xlfn.XLOOKUP(Tickets_final!$B1735, Employee_final!$A$2:$A$205, Employee_final!$K$2:$K$205, 0, 1, 1),
    _xlpm.RANDDATE, RANDBETWEEN(_xlpm.DOJ, TODAY()),
    _xlpm.RANDDATE
)</f>
        <v>45301</v>
      </c>
      <c r="D1735">
        <f t="shared" ca="1" si="109"/>
        <v>178</v>
      </c>
      <c r="E1735" t="s">
        <v>747</v>
      </c>
      <c r="F1735" t="s">
        <v>748</v>
      </c>
      <c r="G1735" s="9" t="s">
        <v>39</v>
      </c>
      <c r="H1735" t="s">
        <v>30</v>
      </c>
      <c r="I1735" s="6">
        <f t="shared" ca="1" si="110"/>
        <v>45310</v>
      </c>
      <c r="J1735" cm="1">
        <f t="array" aca="1" ref="J1735" ca="1">_xlfn.LET(
    _xlpm.filteredList, _xlfn._xlws.FILTER(Employee_final!$A$2:$A$205, Employee_final!$R$2:$R$205 = _xlfn.NUMBERVALUE(Tickets_final!$G1735),Employee_final!$U$2:$U$205 &gt;=1),
    _xlpm.countList, COUNTA(_xlpm.filteredList),
    IF(_xlpm.countList = 0, "",
        INDEX(_xlpm.filteredList, RANDBETWEEN(1, _xlpm.countList))
    )
)</f>
        <v>95</v>
      </c>
      <c r="K1735">
        <f t="shared" ca="1" si="111"/>
        <v>1</v>
      </c>
    </row>
    <row r="1736" spans="1:11">
      <c r="A1736">
        <v>1735</v>
      </c>
      <c r="B1736">
        <f t="shared" ca="1" si="108"/>
        <v>19</v>
      </c>
      <c r="C1736" s="6" cm="1">
        <f t="array" aca="1" ref="C1736" ca="1">_xlfn.LET(
    _xlpm.DOJ, _xlfn.XLOOKUP(Tickets_final!$B1736, Employee_final!$A$2:$A$205, Employee_final!$K$2:$K$205, 0, 1, 1),
    _xlpm.RANDDATE, RANDBETWEEN(_xlpm.DOJ, TODAY()),
    _xlpm.RANDDATE
)</f>
        <v>44632</v>
      </c>
      <c r="D1736">
        <f t="shared" ca="1" si="109"/>
        <v>19</v>
      </c>
      <c r="E1736" t="s">
        <v>749</v>
      </c>
      <c r="F1736" t="s">
        <v>750</v>
      </c>
      <c r="G1736" s="9" t="s">
        <v>19</v>
      </c>
      <c r="H1736" t="s">
        <v>46</v>
      </c>
      <c r="I1736" s="6">
        <f t="shared" ca="1" si="110"/>
        <v>44635</v>
      </c>
      <c r="J1736" cm="1">
        <f t="array" aca="1" ref="J1736" ca="1">_xlfn.LET(
    _xlpm.filteredList, _xlfn._xlws.FILTER(Employee_final!$A$2:$A$205, Employee_final!$R$2:$R$205 = _xlfn.NUMBERVALUE(Tickets_final!$G1736),Employee_final!$U$2:$U$205 &gt;=1),
    _xlpm.countList, COUNTA(_xlpm.filteredList),
    IF(_xlpm.countList = 0, "",
        INDEX(_xlpm.filteredList, RANDBETWEEN(1, _xlpm.countList))
    )
)</f>
        <v>179</v>
      </c>
      <c r="K1736">
        <f t="shared" ca="1" si="111"/>
        <v>1</v>
      </c>
    </row>
    <row r="1737" spans="1:11">
      <c r="A1737">
        <v>1736</v>
      </c>
      <c r="B1737">
        <f t="shared" ca="1" si="108"/>
        <v>192</v>
      </c>
      <c r="C1737" s="6" cm="1">
        <f t="array" aca="1" ref="C1737" ca="1">_xlfn.LET(
    _xlpm.DOJ, _xlfn.XLOOKUP(Tickets_final!$B1737, Employee_final!$A$2:$A$205, Employee_final!$K$2:$K$205, 0, 1, 1),
    _xlpm.RANDDATE, RANDBETWEEN(_xlpm.DOJ, TODAY()),
    _xlpm.RANDDATE
)</f>
        <v>45277</v>
      </c>
      <c r="D1737">
        <f t="shared" ca="1" si="109"/>
        <v>192</v>
      </c>
      <c r="E1737" t="s">
        <v>751</v>
      </c>
      <c r="F1737" t="s">
        <v>752</v>
      </c>
      <c r="G1737" s="9" t="s">
        <v>23</v>
      </c>
      <c r="H1737" t="s">
        <v>23</v>
      </c>
      <c r="I1737" s="6">
        <f t="shared" ca="1" si="110"/>
        <v>45280</v>
      </c>
      <c r="J1737" cm="1">
        <f t="array" aca="1" ref="J1737" ca="1">_xlfn.LET(
    _xlpm.filteredList, _xlfn._xlws.FILTER(Employee_final!$A$2:$A$205, Employee_final!$R$2:$R$205 = _xlfn.NUMBERVALUE(Tickets_final!$G1737),Employee_final!$U$2:$U$205 &gt;=1),
    _xlpm.countList, COUNTA(_xlpm.filteredList),
    IF(_xlpm.countList = 0, "",
        INDEX(_xlpm.filteredList, RANDBETWEEN(1, _xlpm.countList))
    )
)</f>
        <v>26</v>
      </c>
      <c r="K1737">
        <f t="shared" ca="1" si="111"/>
        <v>5</v>
      </c>
    </row>
    <row r="1738" spans="1:11">
      <c r="A1738">
        <v>1737</v>
      </c>
      <c r="B1738">
        <f t="shared" ca="1" si="108"/>
        <v>172</v>
      </c>
      <c r="C1738" s="6" cm="1">
        <f t="array" aca="1" ref="C1738" ca="1">_xlfn.LET(
    _xlpm.DOJ, _xlfn.XLOOKUP(Tickets_final!$B1738, Employee_final!$A$2:$A$205, Employee_final!$K$2:$K$205, 0, 1, 1),
    _xlpm.RANDDATE, RANDBETWEEN(_xlpm.DOJ, TODAY()),
    _xlpm.RANDDATE
)</f>
        <v>44422</v>
      </c>
      <c r="D1738">
        <f t="shared" ca="1" si="109"/>
        <v>172</v>
      </c>
      <c r="E1738" t="s">
        <v>753</v>
      </c>
      <c r="F1738" t="s">
        <v>754</v>
      </c>
      <c r="G1738" s="9" t="s">
        <v>30</v>
      </c>
      <c r="H1738" t="s">
        <v>35</v>
      </c>
      <c r="I1738" s="6">
        <f t="shared" ca="1" si="110"/>
        <v>44431</v>
      </c>
      <c r="J1738" cm="1">
        <f t="array" aca="1" ref="J1738" ca="1">_xlfn.LET(
    _xlpm.filteredList, _xlfn._xlws.FILTER(Employee_final!$A$2:$A$205, Employee_final!$R$2:$R$205 = _xlfn.NUMBERVALUE(Tickets_final!$G1738),Employee_final!$U$2:$U$205 &gt;=1),
    _xlpm.countList, COUNTA(_xlpm.filteredList),
    IF(_xlpm.countList = 0, "",
        INDEX(_xlpm.filteredList, RANDBETWEEN(1, _xlpm.countList))
    )
)</f>
        <v>102</v>
      </c>
      <c r="K1738">
        <f t="shared" ca="1" si="111"/>
        <v>1</v>
      </c>
    </row>
    <row r="1739" spans="1:11">
      <c r="A1739">
        <v>1738</v>
      </c>
      <c r="B1739">
        <f t="shared" ca="1" si="108"/>
        <v>172</v>
      </c>
      <c r="C1739" s="6" cm="1">
        <f t="array" aca="1" ref="C1739" ca="1">_xlfn.LET(
    _xlpm.DOJ, _xlfn.XLOOKUP(Tickets_final!$B1739, Employee_final!$A$2:$A$205, Employee_final!$K$2:$K$205, 0, 1, 1),
    _xlpm.RANDDATE, RANDBETWEEN(_xlpm.DOJ, TODAY()),
    _xlpm.RANDDATE
)</f>
        <v>45438</v>
      </c>
      <c r="D1739">
        <f t="shared" ca="1" si="109"/>
        <v>172</v>
      </c>
      <c r="E1739" t="s">
        <v>755</v>
      </c>
      <c r="F1739" t="s">
        <v>756</v>
      </c>
      <c r="G1739" s="9" t="s">
        <v>39</v>
      </c>
      <c r="H1739" t="s">
        <v>30</v>
      </c>
      <c r="I1739" s="6">
        <f t="shared" ca="1" si="110"/>
        <v>45440</v>
      </c>
      <c r="J1739" cm="1">
        <f t="array" aca="1" ref="J1739" ca="1">_xlfn.LET(
    _xlpm.filteredList, _xlfn._xlws.FILTER(Employee_final!$A$2:$A$205, Employee_final!$R$2:$R$205 = _xlfn.NUMBERVALUE(Tickets_final!$G1739),Employee_final!$U$2:$U$205 &gt;=1),
    _xlpm.countList, COUNTA(_xlpm.filteredList),
    IF(_xlpm.countList = 0, "",
        INDEX(_xlpm.filteredList, RANDBETWEEN(1, _xlpm.countList))
    )
)</f>
        <v>178</v>
      </c>
      <c r="K1739">
        <f t="shared" ca="1" si="111"/>
        <v>1</v>
      </c>
    </row>
    <row r="1740" spans="1:11">
      <c r="A1740">
        <v>1739</v>
      </c>
      <c r="B1740">
        <f t="shared" ca="1" si="108"/>
        <v>167</v>
      </c>
      <c r="C1740" s="6" cm="1">
        <f t="array" aca="1" ref="C1740" ca="1">_xlfn.LET(
    _xlpm.DOJ, _xlfn.XLOOKUP(Tickets_final!$B1740, Employee_final!$A$2:$A$205, Employee_final!$K$2:$K$205, 0, 1, 1),
    _xlpm.RANDDATE, RANDBETWEEN(_xlpm.DOJ, TODAY()),
    _xlpm.RANDDATE
)</f>
        <v>45273</v>
      </c>
      <c r="D1740">
        <f t="shared" ca="1" si="109"/>
        <v>167</v>
      </c>
      <c r="E1740" t="s">
        <v>757</v>
      </c>
      <c r="F1740" t="s">
        <v>758</v>
      </c>
      <c r="G1740" s="9" t="s">
        <v>30</v>
      </c>
      <c r="H1740" t="s">
        <v>16</v>
      </c>
      <c r="I1740" s="6">
        <f t="shared" ca="1" si="110"/>
        <v>45278</v>
      </c>
      <c r="J1740" cm="1">
        <f t="array" aca="1" ref="J1740" ca="1">_xlfn.LET(
    _xlpm.filteredList, _xlfn._xlws.FILTER(Employee_final!$A$2:$A$205, Employee_final!$R$2:$R$205 = _xlfn.NUMBERVALUE(Tickets_final!$G1740),Employee_final!$U$2:$U$205 &gt;=1),
    _xlpm.countList, COUNTA(_xlpm.filteredList),
    IF(_xlpm.countList = 0, "",
        INDEX(_xlpm.filteredList, RANDBETWEEN(1, _xlpm.countList))
    )
)</f>
        <v>185</v>
      </c>
      <c r="K1740">
        <f t="shared" ca="1" si="111"/>
        <v>2</v>
      </c>
    </row>
    <row r="1741" spans="1:11">
      <c r="A1741">
        <v>1740</v>
      </c>
      <c r="B1741">
        <f t="shared" ca="1" si="108"/>
        <v>31</v>
      </c>
      <c r="C1741" s="6" cm="1">
        <f t="array" aca="1" ref="C1741" ca="1">_xlfn.LET(
    _xlpm.DOJ, _xlfn.XLOOKUP(Tickets_final!$B1741, Employee_final!$A$2:$A$205, Employee_final!$K$2:$K$205, 0, 1, 1),
    _xlpm.RANDDATE, RANDBETWEEN(_xlpm.DOJ, TODAY()),
    _xlpm.RANDDATE
)</f>
        <v>44061</v>
      </c>
      <c r="D1741">
        <f t="shared" ca="1" si="109"/>
        <v>31</v>
      </c>
      <c r="E1741" t="s">
        <v>759</v>
      </c>
      <c r="F1741" t="s">
        <v>760</v>
      </c>
      <c r="G1741" s="9" t="s">
        <v>23</v>
      </c>
      <c r="H1741" t="s">
        <v>23</v>
      </c>
      <c r="I1741" s="6">
        <f t="shared" ca="1" si="110"/>
        <v>44071</v>
      </c>
      <c r="J1741" cm="1">
        <f t="array" aca="1" ref="J1741" ca="1">_xlfn.LET(
    _xlpm.filteredList, _xlfn._xlws.FILTER(Employee_final!$A$2:$A$205, Employee_final!$R$2:$R$205 = _xlfn.NUMBERVALUE(Tickets_final!$G1741),Employee_final!$U$2:$U$205 &gt;=1),
    _xlpm.countList, COUNTA(_xlpm.filteredList),
    IF(_xlpm.countList = 0, "",
        INDEX(_xlpm.filteredList, RANDBETWEEN(1, _xlpm.countList))
    )
)</f>
        <v>116</v>
      </c>
      <c r="K1741">
        <f t="shared" ca="1" si="111"/>
        <v>3</v>
      </c>
    </row>
    <row r="1742" spans="1:11">
      <c r="A1742">
        <v>1741</v>
      </c>
      <c r="B1742">
        <f t="shared" ca="1" si="108"/>
        <v>121</v>
      </c>
      <c r="C1742" s="6" cm="1">
        <f t="array" aca="1" ref="C1742" ca="1">_xlfn.LET(
    _xlpm.DOJ, _xlfn.XLOOKUP(Tickets_final!$B1742, Employee_final!$A$2:$A$205, Employee_final!$K$2:$K$205, 0, 1, 1),
    _xlpm.RANDDATE, RANDBETWEEN(_xlpm.DOJ, TODAY()),
    _xlpm.RANDDATE
)</f>
        <v>45839</v>
      </c>
      <c r="D1742">
        <f t="shared" ca="1" si="109"/>
        <v>121</v>
      </c>
      <c r="E1742" t="s">
        <v>761</v>
      </c>
      <c r="F1742" t="s">
        <v>762</v>
      </c>
      <c r="G1742" s="9" t="s">
        <v>30</v>
      </c>
      <c r="H1742" t="s">
        <v>31</v>
      </c>
      <c r="I1742" s="6">
        <f t="shared" ca="1" si="110"/>
        <v>45849</v>
      </c>
      <c r="J1742" cm="1">
        <f t="array" aca="1" ref="J1742" ca="1">_xlfn.LET(
    _xlpm.filteredList, _xlfn._xlws.FILTER(Employee_final!$A$2:$A$205, Employee_final!$R$2:$R$205 = _xlfn.NUMBERVALUE(Tickets_final!$G1742),Employee_final!$U$2:$U$205 &gt;=1),
    _xlpm.countList, COUNTA(_xlpm.filteredList),
    IF(_xlpm.countList = 0, "",
        INDEX(_xlpm.filteredList, RANDBETWEEN(1, _xlpm.countList))
    )
)</f>
        <v>181</v>
      </c>
      <c r="K1742">
        <f t="shared" ca="1" si="111"/>
        <v>6</v>
      </c>
    </row>
    <row r="1743" spans="1:11">
      <c r="A1743">
        <v>1742</v>
      </c>
      <c r="B1743">
        <f t="shared" ca="1" si="108"/>
        <v>174</v>
      </c>
      <c r="C1743" s="6" cm="1">
        <f t="array" aca="1" ref="C1743" ca="1">_xlfn.LET(
    _xlpm.DOJ, _xlfn.XLOOKUP(Tickets_final!$B1743, Employee_final!$A$2:$A$205, Employee_final!$K$2:$K$205, 0, 1, 1),
    _xlpm.RANDDATE, RANDBETWEEN(_xlpm.DOJ, TODAY()),
    _xlpm.RANDDATE
)</f>
        <v>44991</v>
      </c>
      <c r="D1743">
        <f t="shared" ca="1" si="109"/>
        <v>174</v>
      </c>
      <c r="E1743" t="s">
        <v>763</v>
      </c>
      <c r="F1743" t="s">
        <v>764</v>
      </c>
      <c r="G1743" s="9" t="s">
        <v>39</v>
      </c>
      <c r="H1743" t="s">
        <v>19</v>
      </c>
      <c r="I1743" s="6">
        <f t="shared" ca="1" si="110"/>
        <v>44993</v>
      </c>
      <c r="J1743" cm="1">
        <f t="array" aca="1" ref="J1743" ca="1">_xlfn.LET(
    _xlpm.filteredList, _xlfn._xlws.FILTER(Employee_final!$A$2:$A$205, Employee_final!$R$2:$R$205 = _xlfn.NUMBERVALUE(Tickets_final!$G1743),Employee_final!$U$2:$U$205 &gt;=1),
    _xlpm.countList, COUNTA(_xlpm.filteredList),
    IF(_xlpm.countList = 0, "",
        INDEX(_xlpm.filteredList, RANDBETWEEN(1, _xlpm.countList))
    )
)</f>
        <v>74</v>
      </c>
      <c r="K1743">
        <f t="shared" ca="1" si="111"/>
        <v>2</v>
      </c>
    </row>
    <row r="1744" spans="1:11">
      <c r="A1744">
        <v>1743</v>
      </c>
      <c r="B1744">
        <f t="shared" ca="1" si="108"/>
        <v>9</v>
      </c>
      <c r="C1744" s="6" cm="1">
        <f t="array" aca="1" ref="C1744" ca="1">_xlfn.LET(
    _xlpm.DOJ, _xlfn.XLOOKUP(Tickets_final!$B1744, Employee_final!$A$2:$A$205, Employee_final!$K$2:$K$205, 0, 1, 1),
    _xlpm.RANDDATE, RANDBETWEEN(_xlpm.DOJ, TODAY()),
    _xlpm.RANDDATE
)</f>
        <v>45273</v>
      </c>
      <c r="D1744">
        <f t="shared" ca="1" si="109"/>
        <v>9</v>
      </c>
      <c r="E1744" t="s">
        <v>765</v>
      </c>
      <c r="F1744" t="s">
        <v>766</v>
      </c>
      <c r="G1744" s="9" t="s">
        <v>23</v>
      </c>
      <c r="H1744" t="s">
        <v>39</v>
      </c>
      <c r="I1744" s="6">
        <f t="shared" ca="1" si="110"/>
        <v>45280</v>
      </c>
      <c r="J1744" cm="1">
        <f t="array" aca="1" ref="J1744" ca="1">_xlfn.LET(
    _xlpm.filteredList, _xlfn._xlws.FILTER(Employee_final!$A$2:$A$205, Employee_final!$R$2:$R$205 = _xlfn.NUMBERVALUE(Tickets_final!$G1744),Employee_final!$U$2:$U$205 &gt;=1),
    _xlpm.countList, COUNTA(_xlpm.filteredList),
    IF(_xlpm.countList = 0, "",
        INDEX(_xlpm.filteredList, RANDBETWEEN(1, _xlpm.countList))
    )
)</f>
        <v>106</v>
      </c>
      <c r="K1744">
        <f t="shared" ca="1" si="111"/>
        <v>5</v>
      </c>
    </row>
    <row r="1745" spans="1:11">
      <c r="A1745">
        <v>1744</v>
      </c>
      <c r="B1745">
        <f t="shared" ca="1" si="108"/>
        <v>43</v>
      </c>
      <c r="C1745" s="6" cm="1">
        <f t="array" aca="1" ref="C1745" ca="1">_xlfn.LET(
    _xlpm.DOJ, _xlfn.XLOOKUP(Tickets_final!$B1745, Employee_final!$A$2:$A$205, Employee_final!$K$2:$K$205, 0, 1, 1),
    _xlpm.RANDDATE, RANDBETWEEN(_xlpm.DOJ, TODAY()),
    _xlpm.RANDDATE
)</f>
        <v>42587</v>
      </c>
      <c r="D1745">
        <f t="shared" ca="1" si="109"/>
        <v>43</v>
      </c>
      <c r="E1745" t="s">
        <v>767</v>
      </c>
      <c r="F1745" t="s">
        <v>768</v>
      </c>
      <c r="G1745" s="9" t="s">
        <v>19</v>
      </c>
      <c r="H1745" t="s">
        <v>46</v>
      </c>
      <c r="I1745" s="6">
        <f t="shared" ca="1" si="110"/>
        <v>42592</v>
      </c>
      <c r="J1745" cm="1">
        <f t="array" aca="1" ref="J1745" ca="1">_xlfn.LET(
    _xlpm.filteredList, _xlfn._xlws.FILTER(Employee_final!$A$2:$A$205, Employee_final!$R$2:$R$205 = _xlfn.NUMBERVALUE(Tickets_final!$G1745),Employee_final!$U$2:$U$205 &gt;=1),
    _xlpm.countList, COUNTA(_xlpm.filteredList),
    IF(_xlpm.countList = 0, "",
        INDEX(_xlpm.filteredList, RANDBETWEEN(1, _xlpm.countList))
    )
)</f>
        <v>13</v>
      </c>
      <c r="K1745">
        <f t="shared" ca="1" si="111"/>
        <v>6</v>
      </c>
    </row>
    <row r="1746" spans="1:11">
      <c r="A1746">
        <v>1745</v>
      </c>
      <c r="B1746">
        <f t="shared" ca="1" si="108"/>
        <v>20</v>
      </c>
      <c r="C1746" s="6" cm="1">
        <f t="array" aca="1" ref="C1746" ca="1">_xlfn.LET(
    _xlpm.DOJ, _xlfn.XLOOKUP(Tickets_final!$B1746, Employee_final!$A$2:$A$205, Employee_final!$K$2:$K$205, 0, 1, 1),
    _xlpm.RANDDATE, RANDBETWEEN(_xlpm.DOJ, TODAY()),
    _xlpm.RANDDATE
)</f>
        <v>45317</v>
      </c>
      <c r="D1746">
        <f t="shared" ca="1" si="109"/>
        <v>21</v>
      </c>
      <c r="E1746" t="s">
        <v>488</v>
      </c>
      <c r="F1746" t="s">
        <v>769</v>
      </c>
      <c r="G1746" s="9" t="s">
        <v>23</v>
      </c>
      <c r="H1746" t="s">
        <v>23</v>
      </c>
      <c r="I1746" s="6">
        <f t="shared" ca="1" si="110"/>
        <v>45327</v>
      </c>
      <c r="J1746" cm="1">
        <f t="array" aca="1" ref="J1746" ca="1">_xlfn.LET(
    _xlpm.filteredList, _xlfn._xlws.FILTER(Employee_final!$A$2:$A$205, Employee_final!$R$2:$R$205 = _xlfn.NUMBERVALUE(Tickets_final!$G1746),Employee_final!$U$2:$U$205 &gt;=1),
    _xlpm.countList, COUNTA(_xlpm.filteredList),
    IF(_xlpm.countList = 0, "",
        INDEX(_xlpm.filteredList, RANDBETWEEN(1, _xlpm.countList))
    )
)</f>
        <v>11</v>
      </c>
      <c r="K1746">
        <f t="shared" ca="1" si="111"/>
        <v>4</v>
      </c>
    </row>
    <row r="1747" spans="1:11">
      <c r="A1747">
        <v>1746</v>
      </c>
      <c r="B1747">
        <f t="shared" ca="1" si="108"/>
        <v>98</v>
      </c>
      <c r="C1747" s="6" cm="1">
        <f t="array" aca="1" ref="C1747" ca="1">_xlfn.LET(
    _xlpm.DOJ, _xlfn.XLOOKUP(Tickets_final!$B1747, Employee_final!$A$2:$A$205, Employee_final!$K$2:$K$205, 0, 1, 1),
    _xlpm.RANDDATE, RANDBETWEEN(_xlpm.DOJ, TODAY()),
    _xlpm.RANDDATE
)</f>
        <v>45623</v>
      </c>
      <c r="D1747">
        <f t="shared" ca="1" si="109"/>
        <v>98</v>
      </c>
      <c r="E1747" t="s">
        <v>770</v>
      </c>
      <c r="F1747" t="s">
        <v>771</v>
      </c>
      <c r="G1747" s="9" t="s">
        <v>30</v>
      </c>
      <c r="H1747" t="s">
        <v>35</v>
      </c>
      <c r="I1747" s="6">
        <f t="shared" ca="1" si="110"/>
        <v>45631</v>
      </c>
      <c r="J1747" cm="1">
        <f t="array" aca="1" ref="J1747" ca="1">_xlfn.LET(
    _xlpm.filteredList, _xlfn._xlws.FILTER(Employee_final!$A$2:$A$205, Employee_final!$R$2:$R$205 = _xlfn.NUMBERVALUE(Tickets_final!$G1747),Employee_final!$U$2:$U$205 &gt;=1),
    _xlpm.countList, COUNTA(_xlpm.filteredList),
    IF(_xlpm.countList = 0, "",
        INDEX(_xlpm.filteredList, RANDBETWEEN(1, _xlpm.countList))
    )
)</f>
        <v>50</v>
      </c>
      <c r="K1747">
        <f t="shared" ca="1" si="111"/>
        <v>1</v>
      </c>
    </row>
    <row r="1748" spans="1:11">
      <c r="A1748">
        <v>1747</v>
      </c>
      <c r="B1748">
        <f t="shared" ca="1" si="108"/>
        <v>152</v>
      </c>
      <c r="C1748" s="6" cm="1">
        <f t="array" aca="1" ref="C1748" ca="1">_xlfn.LET(
    _xlpm.DOJ, _xlfn.XLOOKUP(Tickets_final!$B1748, Employee_final!$A$2:$A$205, Employee_final!$K$2:$K$205, 0, 1, 1),
    _xlpm.RANDDATE, RANDBETWEEN(_xlpm.DOJ, TODAY()),
    _xlpm.RANDDATE
)</f>
        <v>44787</v>
      </c>
      <c r="D1748">
        <f t="shared" ca="1" si="109"/>
        <v>152</v>
      </c>
      <c r="E1748" t="s">
        <v>772</v>
      </c>
      <c r="F1748" t="s">
        <v>773</v>
      </c>
      <c r="G1748" s="9" t="s">
        <v>30</v>
      </c>
      <c r="H1748" t="s">
        <v>16</v>
      </c>
      <c r="I1748" s="6">
        <f t="shared" ca="1" si="110"/>
        <v>44794</v>
      </c>
      <c r="J1748" cm="1">
        <f t="array" aca="1" ref="J1748" ca="1">_xlfn.LET(
    _xlpm.filteredList, _xlfn._xlws.FILTER(Employee_final!$A$2:$A$205, Employee_final!$R$2:$R$205 = _xlfn.NUMBERVALUE(Tickets_final!$G1748),Employee_final!$U$2:$U$205 &gt;=1),
    _xlpm.countList, COUNTA(_xlpm.filteredList),
    IF(_xlpm.countList = 0, "",
        INDEX(_xlpm.filteredList, RANDBETWEEN(1, _xlpm.countList))
    )
)</f>
        <v>79</v>
      </c>
      <c r="K1748">
        <f t="shared" ca="1" si="111"/>
        <v>5</v>
      </c>
    </row>
    <row r="1749" spans="1:11">
      <c r="A1749">
        <v>1748</v>
      </c>
      <c r="B1749">
        <f t="shared" ca="1" si="108"/>
        <v>164</v>
      </c>
      <c r="C1749" s="6" cm="1">
        <f t="array" aca="1" ref="C1749" ca="1">_xlfn.LET(
    _xlpm.DOJ, _xlfn.XLOOKUP(Tickets_final!$B1749, Employee_final!$A$2:$A$205, Employee_final!$K$2:$K$205, 0, 1, 1),
    _xlpm.RANDDATE, RANDBETWEEN(_xlpm.DOJ, TODAY()),
    _xlpm.RANDDATE
)</f>
        <v>45726</v>
      </c>
      <c r="D1749">
        <f t="shared" ca="1" si="109"/>
        <v>164</v>
      </c>
      <c r="E1749" t="s">
        <v>774</v>
      </c>
      <c r="F1749" t="s">
        <v>775</v>
      </c>
      <c r="G1749" s="9" t="s">
        <v>23</v>
      </c>
      <c r="H1749" t="s">
        <v>23</v>
      </c>
      <c r="I1749" s="6">
        <f t="shared" ca="1" si="110"/>
        <v>45733</v>
      </c>
      <c r="J1749" cm="1">
        <f t="array" aca="1" ref="J1749" ca="1">_xlfn.LET(
    _xlpm.filteredList, _xlfn._xlws.FILTER(Employee_final!$A$2:$A$205, Employee_final!$R$2:$R$205 = _xlfn.NUMBERVALUE(Tickets_final!$G1749),Employee_final!$U$2:$U$205 &gt;=1),
    _xlpm.countList, COUNTA(_xlpm.filteredList),
    IF(_xlpm.countList = 0, "",
        INDEX(_xlpm.filteredList, RANDBETWEEN(1, _xlpm.countList))
    )
)</f>
        <v>175</v>
      </c>
      <c r="K1749">
        <f t="shared" ca="1" si="111"/>
        <v>5</v>
      </c>
    </row>
    <row r="1750" spans="1:11">
      <c r="A1750">
        <v>1749</v>
      </c>
      <c r="B1750">
        <f t="shared" ca="1" si="108"/>
        <v>143</v>
      </c>
      <c r="C1750" s="6" cm="1">
        <f t="array" aca="1" ref="C1750" ca="1">_xlfn.LET(
    _xlpm.DOJ, _xlfn.XLOOKUP(Tickets_final!$B1750, Employee_final!$A$2:$A$205, Employee_final!$K$2:$K$205, 0, 1, 1),
    _xlpm.RANDDATE, RANDBETWEEN(_xlpm.DOJ, TODAY()),
    _xlpm.RANDDATE
)</f>
        <v>44697</v>
      </c>
      <c r="D1750">
        <f t="shared" ca="1" si="109"/>
        <v>143</v>
      </c>
      <c r="E1750" t="s">
        <v>776</v>
      </c>
      <c r="F1750" t="s">
        <v>777</v>
      </c>
      <c r="G1750" s="9" t="s">
        <v>39</v>
      </c>
      <c r="H1750" t="s">
        <v>30</v>
      </c>
      <c r="I1750" s="6">
        <f t="shared" ca="1" si="110"/>
        <v>44706</v>
      </c>
      <c r="J1750" cm="1">
        <f t="array" aca="1" ref="J1750" ca="1">_xlfn.LET(
    _xlpm.filteredList, _xlfn._xlws.FILTER(Employee_final!$A$2:$A$205, Employee_final!$R$2:$R$205 = _xlfn.NUMBERVALUE(Tickets_final!$G1750),Employee_final!$U$2:$U$205 &gt;=1),
    _xlpm.countList, COUNTA(_xlpm.filteredList),
    IF(_xlpm.countList = 0, "",
        INDEX(_xlpm.filteredList, RANDBETWEEN(1, _xlpm.countList))
    )
)</f>
        <v>90</v>
      </c>
      <c r="K1750">
        <f t="shared" ca="1" si="111"/>
        <v>4</v>
      </c>
    </row>
    <row r="1751" spans="1:11">
      <c r="A1751">
        <v>1750</v>
      </c>
      <c r="B1751">
        <f t="shared" ca="1" si="108"/>
        <v>89</v>
      </c>
      <c r="C1751" s="6" cm="1">
        <f t="array" aca="1" ref="C1751" ca="1">_xlfn.LET(
    _xlpm.DOJ, _xlfn.XLOOKUP(Tickets_final!$B1751, Employee_final!$A$2:$A$205, Employee_final!$K$2:$K$205, 0, 1, 1),
    _xlpm.RANDDATE, RANDBETWEEN(_xlpm.DOJ, TODAY()),
    _xlpm.RANDDATE
)</f>
        <v>45144</v>
      </c>
      <c r="D1751">
        <f t="shared" ca="1" si="109"/>
        <v>89</v>
      </c>
      <c r="E1751" t="s">
        <v>778</v>
      </c>
      <c r="F1751" t="s">
        <v>779</v>
      </c>
      <c r="G1751" s="9" t="s">
        <v>30</v>
      </c>
      <c r="H1751" t="s">
        <v>31</v>
      </c>
      <c r="I1751" s="6">
        <f t="shared" ca="1" si="110"/>
        <v>45147</v>
      </c>
      <c r="J1751" cm="1">
        <f t="array" aca="1" ref="J1751" ca="1">_xlfn.LET(
    _xlpm.filteredList, _xlfn._xlws.FILTER(Employee_final!$A$2:$A$205, Employee_final!$R$2:$R$205 = _xlfn.NUMBERVALUE(Tickets_final!$G1751),Employee_final!$U$2:$U$205 &gt;=1),
    _xlpm.countList, COUNTA(_xlpm.filteredList),
    IF(_xlpm.countList = 0, "",
        INDEX(_xlpm.filteredList, RANDBETWEEN(1, _xlpm.countList))
    )
)</f>
        <v>164</v>
      </c>
      <c r="K1751">
        <f t="shared" ca="1" si="111"/>
        <v>5</v>
      </c>
    </row>
    <row r="1752" spans="1:11">
      <c r="A1752">
        <v>1751</v>
      </c>
      <c r="B1752">
        <f t="shared" ca="1" si="108"/>
        <v>41</v>
      </c>
      <c r="C1752" s="6" cm="1">
        <f t="array" aca="1" ref="C1752" ca="1">_xlfn.LET(
    _xlpm.DOJ, _xlfn.XLOOKUP(Tickets_final!$B1752, Employee_final!$A$2:$A$205, Employee_final!$K$2:$K$205, 0, 1, 1),
    _xlpm.RANDDATE, RANDBETWEEN(_xlpm.DOJ, TODAY()),
    _xlpm.RANDDATE
)</f>
        <v>45401</v>
      </c>
      <c r="D1752">
        <f t="shared" ca="1" si="109"/>
        <v>41</v>
      </c>
      <c r="E1752" t="s">
        <v>780</v>
      </c>
      <c r="F1752" t="s">
        <v>781</v>
      </c>
      <c r="G1752" s="9" t="s">
        <v>23</v>
      </c>
      <c r="H1752" t="s">
        <v>23</v>
      </c>
      <c r="I1752" s="6">
        <f t="shared" ca="1" si="110"/>
        <v>45404</v>
      </c>
      <c r="J1752" cm="1">
        <f t="array" aca="1" ref="J1752" ca="1">_xlfn.LET(
    _xlpm.filteredList, _xlfn._xlws.FILTER(Employee_final!$A$2:$A$205, Employee_final!$R$2:$R$205 = _xlfn.NUMBERVALUE(Tickets_final!$G1752),Employee_final!$U$2:$U$205 &gt;=1),
    _xlpm.countList, COUNTA(_xlpm.filteredList),
    IF(_xlpm.countList = 0, "",
        INDEX(_xlpm.filteredList, RANDBETWEEN(1, _xlpm.countList))
    )
)</f>
        <v>146</v>
      </c>
      <c r="K1752">
        <f t="shared" ca="1" si="111"/>
        <v>6</v>
      </c>
    </row>
    <row r="1753" spans="1:11">
      <c r="A1753">
        <v>1752</v>
      </c>
      <c r="B1753">
        <f t="shared" ca="1" si="108"/>
        <v>49</v>
      </c>
      <c r="C1753" s="6" cm="1">
        <f t="array" aca="1" ref="C1753" ca="1">_xlfn.LET(
    _xlpm.DOJ, _xlfn.XLOOKUP(Tickets_final!$B1753, Employee_final!$A$2:$A$205, Employee_final!$K$2:$K$205, 0, 1, 1),
    _xlpm.RANDDATE, RANDBETWEEN(_xlpm.DOJ, TODAY()),
    _xlpm.RANDDATE
)</f>
        <v>44961</v>
      </c>
      <c r="D1753">
        <f t="shared" ca="1" si="109"/>
        <v>49</v>
      </c>
      <c r="E1753" t="s">
        <v>782</v>
      </c>
      <c r="F1753" t="s">
        <v>783</v>
      </c>
      <c r="G1753" s="9" t="s">
        <v>39</v>
      </c>
      <c r="H1753" t="s">
        <v>19</v>
      </c>
      <c r="I1753" s="6">
        <f t="shared" ca="1" si="110"/>
        <v>44967</v>
      </c>
      <c r="J1753" cm="1">
        <f t="array" aca="1" ref="J1753" ca="1">_xlfn.LET(
    _xlpm.filteredList, _xlfn._xlws.FILTER(Employee_final!$A$2:$A$205, Employee_final!$R$2:$R$205 = _xlfn.NUMBERVALUE(Tickets_final!$G1753),Employee_final!$U$2:$U$205 &gt;=1),
    _xlpm.countList, COUNTA(_xlpm.filteredList),
    IF(_xlpm.countList = 0, "",
        INDEX(_xlpm.filteredList, RANDBETWEEN(1, _xlpm.countList))
    )
)</f>
        <v>184</v>
      </c>
      <c r="K1753">
        <f t="shared" ca="1" si="111"/>
        <v>1</v>
      </c>
    </row>
    <row r="1754" spans="1:11">
      <c r="A1754">
        <v>1753</v>
      </c>
      <c r="B1754">
        <f t="shared" ca="1" si="108"/>
        <v>69</v>
      </c>
      <c r="C1754" s="6" cm="1">
        <f t="array" aca="1" ref="C1754" ca="1">_xlfn.LET(
    _xlpm.DOJ, _xlfn.XLOOKUP(Tickets_final!$B1754, Employee_final!$A$2:$A$205, Employee_final!$K$2:$K$205, 0, 1, 1),
    _xlpm.RANDDATE, RANDBETWEEN(_xlpm.DOJ, TODAY()),
    _xlpm.RANDDATE
)</f>
        <v>45712</v>
      </c>
      <c r="D1754">
        <f t="shared" ca="1" si="109"/>
        <v>69</v>
      </c>
      <c r="E1754" t="s">
        <v>784</v>
      </c>
      <c r="F1754" t="s">
        <v>785</v>
      </c>
      <c r="G1754" s="9" t="s">
        <v>23</v>
      </c>
      <c r="H1754" t="s">
        <v>39</v>
      </c>
      <c r="I1754" s="6">
        <f t="shared" ca="1" si="110"/>
        <v>45718</v>
      </c>
      <c r="J1754" cm="1">
        <f t="array" aca="1" ref="J1754" ca="1">_xlfn.LET(
    _xlpm.filteredList, _xlfn._xlws.FILTER(Employee_final!$A$2:$A$205, Employee_final!$R$2:$R$205 = _xlfn.NUMBERVALUE(Tickets_final!$G1754),Employee_final!$U$2:$U$205 &gt;=1),
    _xlpm.countList, COUNTA(_xlpm.filteredList),
    IF(_xlpm.countList = 0, "",
        INDEX(_xlpm.filteredList, RANDBETWEEN(1, _xlpm.countList))
    )
)</f>
        <v>135</v>
      </c>
      <c r="K1754">
        <f t="shared" ca="1" si="111"/>
        <v>3</v>
      </c>
    </row>
    <row r="1755" spans="1:11">
      <c r="A1755">
        <v>1754</v>
      </c>
      <c r="B1755">
        <f t="shared" ca="1" si="108"/>
        <v>5</v>
      </c>
      <c r="C1755" s="6" cm="1">
        <f t="array" aca="1" ref="C1755" ca="1">_xlfn.LET(
    _xlpm.DOJ, _xlfn.XLOOKUP(Tickets_final!$B1755, Employee_final!$A$2:$A$205, Employee_final!$K$2:$K$205, 0, 1, 1),
    _xlpm.RANDDATE, RANDBETWEEN(_xlpm.DOJ, TODAY()),
    _xlpm.RANDDATE
)</f>
        <v>41123</v>
      </c>
      <c r="D1755">
        <f t="shared" ca="1" si="109"/>
        <v>5</v>
      </c>
      <c r="E1755" t="s">
        <v>786</v>
      </c>
      <c r="F1755" t="s">
        <v>787</v>
      </c>
      <c r="G1755" s="9" t="s">
        <v>19</v>
      </c>
      <c r="H1755" t="s">
        <v>46</v>
      </c>
      <c r="I1755" s="6">
        <f t="shared" ca="1" si="110"/>
        <v>41131</v>
      </c>
      <c r="J1755" cm="1">
        <f t="array" aca="1" ref="J1755" ca="1">_xlfn.LET(
    _xlpm.filteredList, _xlfn._xlws.FILTER(Employee_final!$A$2:$A$205, Employee_final!$R$2:$R$205 = _xlfn.NUMBERVALUE(Tickets_final!$G1755),Employee_final!$U$2:$U$205 &gt;=1),
    _xlpm.countList, COUNTA(_xlpm.filteredList),
    IF(_xlpm.countList = 0, "",
        INDEX(_xlpm.filteredList, RANDBETWEEN(1, _xlpm.countList))
    )
)</f>
        <v>56</v>
      </c>
      <c r="K1755">
        <f t="shared" ca="1" si="111"/>
        <v>4</v>
      </c>
    </row>
    <row r="1756" spans="1:11">
      <c r="A1756">
        <v>1755</v>
      </c>
      <c r="B1756">
        <f t="shared" ca="1" si="108"/>
        <v>25</v>
      </c>
      <c r="C1756" s="6" cm="1">
        <f t="array" aca="1" ref="C1756" ca="1">_xlfn.LET(
    _xlpm.DOJ, _xlfn.XLOOKUP(Tickets_final!$B1756, Employee_final!$A$2:$A$205, Employee_final!$K$2:$K$205, 0, 1, 1),
    _xlpm.RANDDATE, RANDBETWEEN(_xlpm.DOJ, TODAY()),
    _xlpm.RANDDATE
)</f>
        <v>45712</v>
      </c>
      <c r="D1756">
        <f t="shared" ca="1" si="109"/>
        <v>25</v>
      </c>
      <c r="E1756" t="s">
        <v>788</v>
      </c>
      <c r="F1756" t="s">
        <v>789</v>
      </c>
      <c r="G1756" s="9" t="s">
        <v>30</v>
      </c>
      <c r="H1756" t="s">
        <v>35</v>
      </c>
      <c r="I1756" s="6">
        <f t="shared" ca="1" si="110"/>
        <v>45714</v>
      </c>
      <c r="J1756" cm="1">
        <f t="array" aca="1" ref="J1756" ca="1">_xlfn.LET(
    _xlpm.filteredList, _xlfn._xlws.FILTER(Employee_final!$A$2:$A$205, Employee_final!$R$2:$R$205 = _xlfn.NUMBERVALUE(Tickets_final!$G1756),Employee_final!$U$2:$U$205 &gt;=1),
    _xlpm.countList, COUNTA(_xlpm.filteredList),
    IF(_xlpm.countList = 0, "",
        INDEX(_xlpm.filteredList, RANDBETWEEN(1, _xlpm.countList))
    )
)</f>
        <v>29</v>
      </c>
      <c r="K1756">
        <f t="shared" ca="1" si="111"/>
        <v>4</v>
      </c>
    </row>
    <row r="1757" spans="1:11">
      <c r="A1757">
        <v>1756</v>
      </c>
      <c r="B1757">
        <f t="shared" ca="1" si="108"/>
        <v>21</v>
      </c>
      <c r="C1757" s="6" cm="1">
        <f t="array" aca="1" ref="C1757" ca="1">_xlfn.LET(
    _xlpm.DOJ, _xlfn.XLOOKUP(Tickets_final!$B1757, Employee_final!$A$2:$A$205, Employee_final!$K$2:$K$205, 0, 1, 1),
    _xlpm.RANDDATE, RANDBETWEEN(_xlpm.DOJ, TODAY()),
    _xlpm.RANDDATE
)</f>
        <v>44995</v>
      </c>
      <c r="D1757">
        <f t="shared" ca="1" si="109"/>
        <v>21</v>
      </c>
      <c r="E1757" t="s">
        <v>790</v>
      </c>
      <c r="F1757" t="s">
        <v>791</v>
      </c>
      <c r="G1757" s="9" t="s">
        <v>39</v>
      </c>
      <c r="H1757" t="s">
        <v>30</v>
      </c>
      <c r="I1757" s="6">
        <f t="shared" ca="1" si="110"/>
        <v>45003</v>
      </c>
      <c r="J1757" cm="1">
        <f t="array" aca="1" ref="J1757" ca="1">_xlfn.LET(
    _xlpm.filteredList, _xlfn._xlws.FILTER(Employee_final!$A$2:$A$205, Employee_final!$R$2:$R$205 = _xlfn.NUMBERVALUE(Tickets_final!$G1757),Employee_final!$U$2:$U$205 &gt;=1),
    _xlpm.countList, COUNTA(_xlpm.filteredList),
    IF(_xlpm.countList = 0, "",
        INDEX(_xlpm.filteredList, RANDBETWEEN(1, _xlpm.countList))
    )
)</f>
        <v>32</v>
      </c>
      <c r="K1757">
        <f t="shared" ca="1" si="111"/>
        <v>2</v>
      </c>
    </row>
    <row r="1758" spans="1:11">
      <c r="A1758">
        <v>1757</v>
      </c>
      <c r="B1758">
        <f t="shared" ca="1" si="108"/>
        <v>21</v>
      </c>
      <c r="C1758" s="6" cm="1">
        <f t="array" aca="1" ref="C1758" ca="1">_xlfn.LET(
    _xlpm.DOJ, _xlfn.XLOOKUP(Tickets_final!$B1758, Employee_final!$A$2:$A$205, Employee_final!$K$2:$K$205, 0, 1, 1),
    _xlpm.RANDDATE, RANDBETWEEN(_xlpm.DOJ, TODAY()),
    _xlpm.RANDDATE
)</f>
        <v>44693</v>
      </c>
      <c r="D1758">
        <f t="shared" ca="1" si="109"/>
        <v>21</v>
      </c>
      <c r="E1758" t="s">
        <v>792</v>
      </c>
      <c r="F1758" t="s">
        <v>793</v>
      </c>
      <c r="G1758" s="9" t="s">
        <v>30</v>
      </c>
      <c r="H1758" t="s">
        <v>16</v>
      </c>
      <c r="I1758" s="6">
        <f t="shared" ca="1" si="110"/>
        <v>44695</v>
      </c>
      <c r="J1758" cm="1">
        <f t="array" aca="1" ref="J1758" ca="1">_xlfn.LET(
    _xlpm.filteredList, _xlfn._xlws.FILTER(Employee_final!$A$2:$A$205, Employee_final!$R$2:$R$205 = _xlfn.NUMBERVALUE(Tickets_final!$G1758),Employee_final!$U$2:$U$205 &gt;=1),
    _xlpm.countList, COUNTA(_xlpm.filteredList),
    IF(_xlpm.countList = 0, "",
        INDEX(_xlpm.filteredList, RANDBETWEEN(1, _xlpm.countList))
    )
)</f>
        <v>102</v>
      </c>
      <c r="K1758">
        <f t="shared" ca="1" si="111"/>
        <v>4</v>
      </c>
    </row>
    <row r="1759" spans="1:11">
      <c r="A1759">
        <v>1758</v>
      </c>
      <c r="B1759">
        <f t="shared" ca="1" si="108"/>
        <v>18</v>
      </c>
      <c r="C1759" s="6" cm="1">
        <f t="array" aca="1" ref="C1759" ca="1">_xlfn.LET(
    _xlpm.DOJ, _xlfn.XLOOKUP(Tickets_final!$B1759, Employee_final!$A$2:$A$205, Employee_final!$K$2:$K$205, 0, 1, 1),
    _xlpm.RANDDATE, RANDBETWEEN(_xlpm.DOJ, TODAY()),
    _xlpm.RANDDATE
)</f>
        <v>44851</v>
      </c>
      <c r="D1759">
        <f t="shared" ca="1" si="109"/>
        <v>18</v>
      </c>
      <c r="E1759" t="s">
        <v>794</v>
      </c>
      <c r="F1759" t="s">
        <v>795</v>
      </c>
      <c r="G1759" s="9" t="s">
        <v>23</v>
      </c>
      <c r="H1759" t="s">
        <v>23</v>
      </c>
      <c r="I1759" s="6">
        <f t="shared" ca="1" si="110"/>
        <v>44861</v>
      </c>
      <c r="J1759" cm="1">
        <f t="array" aca="1" ref="J1759" ca="1">_xlfn.LET(
    _xlpm.filteredList, _xlfn._xlws.FILTER(Employee_final!$A$2:$A$205, Employee_final!$R$2:$R$205 = _xlfn.NUMBERVALUE(Tickets_final!$G1759),Employee_final!$U$2:$U$205 &gt;=1),
    _xlpm.countList, COUNTA(_xlpm.filteredList),
    IF(_xlpm.countList = 0, "",
        INDEX(_xlpm.filteredList, RANDBETWEEN(1, _xlpm.countList))
    )
)</f>
        <v>84</v>
      </c>
      <c r="K1759">
        <f t="shared" ca="1" si="111"/>
        <v>1</v>
      </c>
    </row>
    <row r="1760" spans="1:11">
      <c r="A1760">
        <v>1759</v>
      </c>
      <c r="B1760">
        <f t="shared" ca="1" si="108"/>
        <v>190</v>
      </c>
      <c r="C1760" s="6" cm="1">
        <f t="array" aca="1" ref="C1760" ca="1">_xlfn.LET(
    _xlpm.DOJ, _xlfn.XLOOKUP(Tickets_final!$B1760, Employee_final!$A$2:$A$205, Employee_final!$K$2:$K$205, 0, 1, 1),
    _xlpm.RANDDATE, RANDBETWEEN(_xlpm.DOJ, TODAY()),
    _xlpm.RANDDATE
)</f>
        <v>45287</v>
      </c>
      <c r="D1760">
        <f t="shared" ca="1" si="109"/>
        <v>101</v>
      </c>
      <c r="E1760" t="s">
        <v>796</v>
      </c>
      <c r="F1760" t="s">
        <v>797</v>
      </c>
      <c r="G1760" s="9" t="s">
        <v>39</v>
      </c>
      <c r="H1760" t="s">
        <v>30</v>
      </c>
      <c r="I1760" s="6">
        <f t="shared" ca="1" si="110"/>
        <v>45291</v>
      </c>
      <c r="J1760" cm="1">
        <f t="array" aca="1" ref="J1760" ca="1">_xlfn.LET(
    _xlpm.filteredList, _xlfn._xlws.FILTER(Employee_final!$A$2:$A$205, Employee_final!$R$2:$R$205 = _xlfn.NUMBERVALUE(Tickets_final!$G1760),Employee_final!$U$2:$U$205 &gt;=1),
    _xlpm.countList, COUNTA(_xlpm.filteredList),
    IF(_xlpm.countList = 0, "",
        INDEX(_xlpm.filteredList, RANDBETWEEN(1, _xlpm.countList))
    )
)</f>
        <v>88</v>
      </c>
      <c r="K1760">
        <f t="shared" ca="1" si="111"/>
        <v>2</v>
      </c>
    </row>
    <row r="1761" spans="1:11">
      <c r="A1761">
        <v>1760</v>
      </c>
      <c r="B1761">
        <f t="shared" ca="1" si="108"/>
        <v>83</v>
      </c>
      <c r="C1761" s="6" cm="1">
        <f t="array" aca="1" ref="C1761" ca="1">_xlfn.LET(
    _xlpm.DOJ, _xlfn.XLOOKUP(Tickets_final!$B1761, Employee_final!$A$2:$A$205, Employee_final!$K$2:$K$205, 0, 1, 1),
    _xlpm.RANDDATE, RANDBETWEEN(_xlpm.DOJ, TODAY()),
    _xlpm.RANDDATE
)</f>
        <v>45395</v>
      </c>
      <c r="D1761">
        <f t="shared" ca="1" si="109"/>
        <v>83</v>
      </c>
      <c r="E1761" t="s">
        <v>798</v>
      </c>
      <c r="F1761" t="s">
        <v>799</v>
      </c>
      <c r="G1761" s="9" t="s">
        <v>30</v>
      </c>
      <c r="H1761" t="s">
        <v>31</v>
      </c>
      <c r="I1761" s="6">
        <f t="shared" ca="1" si="110"/>
        <v>45401</v>
      </c>
      <c r="J1761" cm="1">
        <f t="array" aca="1" ref="J1761" ca="1">_xlfn.LET(
    _xlpm.filteredList, _xlfn._xlws.FILTER(Employee_final!$A$2:$A$205, Employee_final!$R$2:$R$205 = _xlfn.NUMBERVALUE(Tickets_final!$G1761),Employee_final!$U$2:$U$205 &gt;=1),
    _xlpm.countList, COUNTA(_xlpm.filteredList),
    IF(_xlpm.countList = 0, "",
        INDEX(_xlpm.filteredList, RANDBETWEEN(1, _xlpm.countList))
    )
)</f>
        <v>69</v>
      </c>
      <c r="K1761">
        <f t="shared" ca="1" si="111"/>
        <v>5</v>
      </c>
    </row>
    <row r="1762" spans="1:11">
      <c r="A1762">
        <v>1761</v>
      </c>
      <c r="B1762">
        <f t="shared" ca="1" si="108"/>
        <v>152</v>
      </c>
      <c r="C1762" s="6" cm="1">
        <f t="array" aca="1" ref="C1762" ca="1">_xlfn.LET(
    _xlpm.DOJ, _xlfn.XLOOKUP(Tickets_final!$B1762, Employee_final!$A$2:$A$205, Employee_final!$K$2:$K$205, 0, 1, 1),
    _xlpm.RANDDATE, RANDBETWEEN(_xlpm.DOJ, TODAY()),
    _xlpm.RANDDATE
)</f>
        <v>44335</v>
      </c>
      <c r="D1762">
        <f t="shared" ca="1" si="109"/>
        <v>152</v>
      </c>
      <c r="E1762" t="s">
        <v>800</v>
      </c>
      <c r="F1762" t="s">
        <v>801</v>
      </c>
      <c r="G1762" s="9" t="s">
        <v>23</v>
      </c>
      <c r="H1762" t="s">
        <v>23</v>
      </c>
      <c r="I1762" s="6">
        <f t="shared" ca="1" si="110"/>
        <v>44338</v>
      </c>
      <c r="J1762" cm="1">
        <f t="array" aca="1" ref="J1762" ca="1">_xlfn.LET(
    _xlpm.filteredList, _xlfn._xlws.FILTER(Employee_final!$A$2:$A$205, Employee_final!$R$2:$R$205 = _xlfn.NUMBERVALUE(Tickets_final!$G1762),Employee_final!$U$2:$U$205 &gt;=1),
    _xlpm.countList, COUNTA(_xlpm.filteredList),
    IF(_xlpm.countList = 0, "",
        INDEX(_xlpm.filteredList, RANDBETWEEN(1, _xlpm.countList))
    )
)</f>
        <v>46</v>
      </c>
      <c r="K1762">
        <f t="shared" ca="1" si="111"/>
        <v>2</v>
      </c>
    </row>
    <row r="1763" spans="1:11">
      <c r="A1763">
        <v>1762</v>
      </c>
      <c r="B1763">
        <f t="shared" ca="1" si="108"/>
        <v>91</v>
      </c>
      <c r="C1763" s="6" cm="1">
        <f t="array" aca="1" ref="C1763" ca="1">_xlfn.LET(
    _xlpm.DOJ, _xlfn.XLOOKUP(Tickets_final!$B1763, Employee_final!$A$2:$A$205, Employee_final!$K$2:$K$205, 0, 1, 1),
    _xlpm.RANDDATE, RANDBETWEEN(_xlpm.DOJ, TODAY()),
    _xlpm.RANDDATE
)</f>
        <v>44893</v>
      </c>
      <c r="D1763">
        <f t="shared" ca="1" si="109"/>
        <v>91</v>
      </c>
      <c r="E1763" t="s">
        <v>802</v>
      </c>
      <c r="F1763" t="s">
        <v>803</v>
      </c>
      <c r="G1763" s="9" t="s">
        <v>19</v>
      </c>
      <c r="H1763" t="s">
        <v>46</v>
      </c>
      <c r="I1763" s="6">
        <f t="shared" ca="1" si="110"/>
        <v>44898</v>
      </c>
      <c r="J1763" cm="1">
        <f t="array" aca="1" ref="J1763" ca="1">_xlfn.LET(
    _xlpm.filteredList, _xlfn._xlws.FILTER(Employee_final!$A$2:$A$205, Employee_final!$R$2:$R$205 = _xlfn.NUMBERVALUE(Tickets_final!$G1763),Employee_final!$U$2:$U$205 &gt;=1),
    _xlpm.countList, COUNTA(_xlpm.filteredList),
    IF(_xlpm.countList = 0, "",
        INDEX(_xlpm.filteredList, RANDBETWEEN(1, _xlpm.countList))
    )
)</f>
        <v>187</v>
      </c>
      <c r="K1763">
        <f t="shared" ca="1" si="111"/>
        <v>3</v>
      </c>
    </row>
    <row r="1764" spans="1:11">
      <c r="A1764">
        <v>1763</v>
      </c>
      <c r="B1764">
        <f t="shared" ca="1" si="108"/>
        <v>51</v>
      </c>
      <c r="C1764" s="6" cm="1">
        <f t="array" aca="1" ref="C1764" ca="1">_xlfn.LET(
    _xlpm.DOJ, _xlfn.XLOOKUP(Tickets_final!$B1764, Employee_final!$A$2:$A$205, Employee_final!$K$2:$K$205, 0, 1, 1),
    _xlpm.RANDDATE, RANDBETWEEN(_xlpm.DOJ, TODAY()),
    _xlpm.RANDDATE
)</f>
        <v>44804</v>
      </c>
      <c r="D1764">
        <f t="shared" ca="1" si="109"/>
        <v>51</v>
      </c>
      <c r="E1764" t="s">
        <v>804</v>
      </c>
      <c r="F1764" t="s">
        <v>805</v>
      </c>
      <c r="G1764" s="9" t="s">
        <v>30</v>
      </c>
      <c r="H1764" t="s">
        <v>35</v>
      </c>
      <c r="I1764" s="6">
        <f t="shared" ca="1" si="110"/>
        <v>44810</v>
      </c>
      <c r="J1764" cm="1">
        <f t="array" aca="1" ref="J1764" ca="1">_xlfn.LET(
    _xlpm.filteredList, _xlfn._xlws.FILTER(Employee_final!$A$2:$A$205, Employee_final!$R$2:$R$205 = _xlfn.NUMBERVALUE(Tickets_final!$G1764),Employee_final!$U$2:$U$205 &gt;=1),
    _xlpm.countList, COUNTA(_xlpm.filteredList),
    IF(_xlpm.countList = 0, "",
        INDEX(_xlpm.filteredList, RANDBETWEEN(1, _xlpm.countList))
    )
)</f>
        <v>139</v>
      </c>
      <c r="K1764">
        <f t="shared" ca="1" si="111"/>
        <v>2</v>
      </c>
    </row>
    <row r="1765" spans="1:11">
      <c r="A1765">
        <v>1764</v>
      </c>
      <c r="B1765">
        <f t="shared" ca="1" si="108"/>
        <v>34</v>
      </c>
      <c r="C1765" s="6" cm="1">
        <f t="array" aca="1" ref="C1765" ca="1">_xlfn.LET(
    _xlpm.DOJ, _xlfn.XLOOKUP(Tickets_final!$B1765, Employee_final!$A$2:$A$205, Employee_final!$K$2:$K$205, 0, 1, 1),
    _xlpm.RANDDATE, RANDBETWEEN(_xlpm.DOJ, TODAY()),
    _xlpm.RANDDATE
)</f>
        <v>44197</v>
      </c>
      <c r="D1765">
        <f t="shared" ca="1" si="109"/>
        <v>34</v>
      </c>
      <c r="E1765" t="s">
        <v>528</v>
      </c>
      <c r="F1765" t="s">
        <v>806</v>
      </c>
      <c r="G1765" s="9" t="s">
        <v>39</v>
      </c>
      <c r="H1765" t="s">
        <v>30</v>
      </c>
      <c r="I1765" s="6">
        <f t="shared" ca="1" si="110"/>
        <v>44204</v>
      </c>
      <c r="J1765" cm="1">
        <f t="array" aca="1" ref="J1765" ca="1">_xlfn.LET(
    _xlpm.filteredList, _xlfn._xlws.FILTER(Employee_final!$A$2:$A$205, Employee_final!$R$2:$R$205 = _xlfn.NUMBERVALUE(Tickets_final!$G1765),Employee_final!$U$2:$U$205 &gt;=1),
    _xlpm.countList, COUNTA(_xlpm.filteredList),
    IF(_xlpm.countList = 0, "",
        INDEX(_xlpm.filteredList, RANDBETWEEN(1, _xlpm.countList))
    )
)</f>
        <v>171</v>
      </c>
      <c r="K1765">
        <f t="shared" ca="1" si="111"/>
        <v>1</v>
      </c>
    </row>
    <row r="1766" spans="1:11">
      <c r="A1766">
        <v>1765</v>
      </c>
      <c r="B1766">
        <f t="shared" ca="1" si="108"/>
        <v>10</v>
      </c>
      <c r="C1766" s="6" cm="1">
        <f t="array" aca="1" ref="C1766" ca="1">_xlfn.LET(
    _xlpm.DOJ, _xlfn.XLOOKUP(Tickets_final!$B1766, Employee_final!$A$2:$A$205, Employee_final!$K$2:$K$205, 0, 1, 1),
    _xlpm.RANDDATE, RANDBETWEEN(_xlpm.DOJ, TODAY()),
    _xlpm.RANDDATE
)</f>
        <v>45251</v>
      </c>
      <c r="D1766">
        <f t="shared" ca="1" si="109"/>
        <v>158</v>
      </c>
      <c r="E1766" t="s">
        <v>807</v>
      </c>
      <c r="F1766" t="s">
        <v>808</v>
      </c>
      <c r="G1766" s="9" t="s">
        <v>30</v>
      </c>
      <c r="H1766" t="s">
        <v>16</v>
      </c>
      <c r="I1766" s="6">
        <f t="shared" ca="1" si="110"/>
        <v>45255</v>
      </c>
      <c r="J1766" cm="1">
        <f t="array" aca="1" ref="J1766" ca="1">_xlfn.LET(
    _xlpm.filteredList, _xlfn._xlws.FILTER(Employee_final!$A$2:$A$205, Employee_final!$R$2:$R$205 = _xlfn.NUMBERVALUE(Tickets_final!$G1766),Employee_final!$U$2:$U$205 &gt;=1),
    _xlpm.countList, COUNTA(_xlpm.filteredList),
    IF(_xlpm.countList = 0, "",
        INDEX(_xlpm.filteredList, RANDBETWEEN(1, _xlpm.countList))
    )
)</f>
        <v>72</v>
      </c>
      <c r="K1766">
        <f t="shared" ca="1" si="111"/>
        <v>3</v>
      </c>
    </row>
    <row r="1767" spans="1:11">
      <c r="A1767">
        <v>1766</v>
      </c>
      <c r="B1767">
        <f t="shared" ca="1" si="108"/>
        <v>96</v>
      </c>
      <c r="C1767" s="6" cm="1">
        <f t="array" aca="1" ref="C1767" ca="1">_xlfn.LET(
    _xlpm.DOJ, _xlfn.XLOOKUP(Tickets_final!$B1767, Employee_final!$A$2:$A$205, Employee_final!$K$2:$K$205, 0, 1, 1),
    _xlpm.RANDDATE, RANDBETWEEN(_xlpm.DOJ, TODAY()),
    _xlpm.RANDDATE
)</f>
        <v>45746</v>
      </c>
      <c r="D1767">
        <f t="shared" ca="1" si="109"/>
        <v>96</v>
      </c>
      <c r="E1767" t="s">
        <v>561</v>
      </c>
      <c r="F1767" t="s">
        <v>562</v>
      </c>
      <c r="G1767" s="9" t="s">
        <v>23</v>
      </c>
      <c r="H1767" t="s">
        <v>23</v>
      </c>
      <c r="I1767" s="6">
        <f t="shared" ca="1" si="110"/>
        <v>45754</v>
      </c>
      <c r="J1767" cm="1">
        <f t="array" aca="1" ref="J1767" ca="1">_xlfn.LET(
    _xlpm.filteredList, _xlfn._xlws.FILTER(Employee_final!$A$2:$A$205, Employee_final!$R$2:$R$205 = _xlfn.NUMBERVALUE(Tickets_final!$G1767),Employee_final!$U$2:$U$205 &gt;=1),
    _xlpm.countList, COUNTA(_xlpm.filteredList),
    IF(_xlpm.countList = 0, "",
        INDEX(_xlpm.filteredList, RANDBETWEEN(1, _xlpm.countList))
    )
)</f>
        <v>147</v>
      </c>
      <c r="K1767">
        <f t="shared" ca="1" si="111"/>
        <v>6</v>
      </c>
    </row>
    <row r="1768" spans="1:11">
      <c r="A1768">
        <v>1767</v>
      </c>
      <c r="B1768">
        <f t="shared" ca="1" si="108"/>
        <v>37</v>
      </c>
      <c r="C1768" s="6" cm="1">
        <f t="array" aca="1" ref="C1768" ca="1">_xlfn.LET(
    _xlpm.DOJ, _xlfn.XLOOKUP(Tickets_final!$B1768, Employee_final!$A$2:$A$205, Employee_final!$K$2:$K$205, 0, 1, 1),
    _xlpm.RANDDATE, RANDBETWEEN(_xlpm.DOJ, TODAY()),
    _xlpm.RANDDATE
)</f>
        <v>44683</v>
      </c>
      <c r="D1768">
        <f t="shared" ca="1" si="109"/>
        <v>37</v>
      </c>
      <c r="E1768" t="s">
        <v>563</v>
      </c>
      <c r="F1768" t="s">
        <v>564</v>
      </c>
      <c r="G1768" s="9" t="s">
        <v>39</v>
      </c>
      <c r="H1768" t="s">
        <v>30</v>
      </c>
      <c r="I1768" s="6">
        <f t="shared" ca="1" si="110"/>
        <v>44691</v>
      </c>
      <c r="J1768" cm="1">
        <f t="array" aca="1" ref="J1768" ca="1">_xlfn.LET(
    _xlpm.filteredList, _xlfn._xlws.FILTER(Employee_final!$A$2:$A$205, Employee_final!$R$2:$R$205 = _xlfn.NUMBERVALUE(Tickets_final!$G1768),Employee_final!$U$2:$U$205 &gt;=1),
    _xlpm.countList, COUNTA(_xlpm.filteredList),
    IF(_xlpm.countList = 0, "",
        INDEX(_xlpm.filteredList, RANDBETWEEN(1, _xlpm.countList))
    )
)</f>
        <v>123</v>
      </c>
      <c r="K1768">
        <f t="shared" ca="1" si="111"/>
        <v>5</v>
      </c>
    </row>
    <row r="1769" spans="1:11">
      <c r="A1769">
        <v>1768</v>
      </c>
      <c r="B1769">
        <f t="shared" ca="1" si="108"/>
        <v>160</v>
      </c>
      <c r="C1769" s="6" cm="1">
        <f t="array" aca="1" ref="C1769" ca="1">_xlfn.LET(
    _xlpm.DOJ, _xlfn.XLOOKUP(Tickets_final!$B1769, Employee_final!$A$2:$A$205, Employee_final!$K$2:$K$205, 0, 1, 1),
    _xlpm.RANDDATE, RANDBETWEEN(_xlpm.DOJ, TODAY()),
    _xlpm.RANDDATE
)</f>
        <v>45343</v>
      </c>
      <c r="D1769">
        <f t="shared" ca="1" si="109"/>
        <v>44</v>
      </c>
      <c r="E1769" t="s">
        <v>565</v>
      </c>
      <c r="F1769" t="s">
        <v>566</v>
      </c>
      <c r="G1769" s="9" t="s">
        <v>19</v>
      </c>
      <c r="H1769" t="s">
        <v>46</v>
      </c>
      <c r="I1769" s="6">
        <f t="shared" ca="1" si="110"/>
        <v>45349</v>
      </c>
      <c r="J1769" cm="1">
        <f t="array" aca="1" ref="J1769" ca="1">_xlfn.LET(
    _xlpm.filteredList, _xlfn._xlws.FILTER(Employee_final!$A$2:$A$205, Employee_final!$R$2:$R$205 = _xlfn.NUMBERVALUE(Tickets_final!$G1769),Employee_final!$U$2:$U$205 &gt;=1),
    _xlpm.countList, COUNTA(_xlpm.filteredList),
    IF(_xlpm.countList = 0, "",
        INDEX(_xlpm.filteredList, RANDBETWEEN(1, _xlpm.countList))
    )
)</f>
        <v>47</v>
      </c>
      <c r="K1769">
        <f t="shared" ca="1" si="111"/>
        <v>4</v>
      </c>
    </row>
    <row r="1770" spans="1:11">
      <c r="A1770">
        <v>1769</v>
      </c>
      <c r="B1770">
        <f t="shared" ca="1" si="108"/>
        <v>194</v>
      </c>
      <c r="C1770" s="6" cm="1">
        <f t="array" aca="1" ref="C1770" ca="1">_xlfn.LET(
    _xlpm.DOJ, _xlfn.XLOOKUP(Tickets_final!$B1770, Employee_final!$A$2:$A$205, Employee_final!$K$2:$K$205, 0, 1, 1),
    _xlpm.RANDDATE, RANDBETWEEN(_xlpm.DOJ, TODAY()),
    _xlpm.RANDDATE
)</f>
        <v>44738</v>
      </c>
      <c r="D1770">
        <f t="shared" ca="1" si="109"/>
        <v>194</v>
      </c>
      <c r="E1770" t="s">
        <v>567</v>
      </c>
      <c r="F1770" t="s">
        <v>568</v>
      </c>
      <c r="G1770" s="9" t="s">
        <v>23</v>
      </c>
      <c r="H1770" t="s">
        <v>23</v>
      </c>
      <c r="I1770" s="6">
        <f t="shared" ca="1" si="110"/>
        <v>44740</v>
      </c>
      <c r="J1770" cm="1">
        <f t="array" aca="1" ref="J1770" ca="1">_xlfn.LET(
    _xlpm.filteredList, _xlfn._xlws.FILTER(Employee_final!$A$2:$A$205, Employee_final!$R$2:$R$205 = _xlfn.NUMBERVALUE(Tickets_final!$G1770),Employee_final!$U$2:$U$205 &gt;=1),
    _xlpm.countList, COUNTA(_xlpm.filteredList),
    IF(_xlpm.countList = 0, "",
        INDEX(_xlpm.filteredList, RANDBETWEEN(1, _xlpm.countList))
    )
)</f>
        <v>78</v>
      </c>
      <c r="K1770">
        <f t="shared" ca="1" si="111"/>
        <v>1</v>
      </c>
    </row>
    <row r="1771" spans="1:11">
      <c r="A1771">
        <v>1770</v>
      </c>
      <c r="B1771">
        <f t="shared" ca="1" si="108"/>
        <v>187</v>
      </c>
      <c r="C1771" s="6" cm="1">
        <f t="array" aca="1" ref="C1771" ca="1">_xlfn.LET(
    _xlpm.DOJ, _xlfn.XLOOKUP(Tickets_final!$B1771, Employee_final!$A$2:$A$205, Employee_final!$K$2:$K$205, 0, 1, 1),
    _xlpm.RANDDATE, RANDBETWEEN(_xlpm.DOJ, TODAY()),
    _xlpm.RANDDATE
)</f>
        <v>45087</v>
      </c>
      <c r="D1771">
        <f t="shared" ca="1" si="109"/>
        <v>187</v>
      </c>
      <c r="E1771" t="s">
        <v>569</v>
      </c>
      <c r="F1771" t="s">
        <v>570</v>
      </c>
      <c r="G1771" s="9" t="s">
        <v>30</v>
      </c>
      <c r="H1771" t="s">
        <v>35</v>
      </c>
      <c r="I1771" s="6">
        <f t="shared" ca="1" si="110"/>
        <v>45095</v>
      </c>
      <c r="J1771" cm="1">
        <f t="array" aca="1" ref="J1771" ca="1">_xlfn.LET(
    _xlpm.filteredList, _xlfn._xlws.FILTER(Employee_final!$A$2:$A$205, Employee_final!$R$2:$R$205 = _xlfn.NUMBERVALUE(Tickets_final!$G1771),Employee_final!$U$2:$U$205 &gt;=1),
    _xlpm.countList, COUNTA(_xlpm.filteredList),
    IF(_xlpm.countList = 0, "",
        INDEX(_xlpm.filteredList, RANDBETWEEN(1, _xlpm.countList))
    )
)</f>
        <v>200</v>
      </c>
      <c r="K1771">
        <f t="shared" ca="1" si="111"/>
        <v>3</v>
      </c>
    </row>
    <row r="1772" spans="1:11">
      <c r="A1772">
        <v>1771</v>
      </c>
      <c r="B1772">
        <f t="shared" ca="1" si="108"/>
        <v>172</v>
      </c>
      <c r="C1772" s="6" cm="1">
        <f t="array" aca="1" ref="C1772" ca="1">_xlfn.LET(
    _xlpm.DOJ, _xlfn.XLOOKUP(Tickets_final!$B1772, Employee_final!$A$2:$A$205, Employee_final!$K$2:$K$205, 0, 1, 1),
    _xlpm.RANDDATE, RANDBETWEEN(_xlpm.DOJ, TODAY()),
    _xlpm.RANDDATE
)</f>
        <v>44022</v>
      </c>
      <c r="D1772">
        <f t="shared" ca="1" si="109"/>
        <v>172</v>
      </c>
      <c r="E1772" t="s">
        <v>571</v>
      </c>
      <c r="F1772" t="s">
        <v>572</v>
      </c>
      <c r="G1772" s="9" t="s">
        <v>39</v>
      </c>
      <c r="H1772" t="s">
        <v>30</v>
      </c>
      <c r="I1772" s="6">
        <f t="shared" ca="1" si="110"/>
        <v>44024</v>
      </c>
      <c r="J1772" cm="1">
        <f t="array" aca="1" ref="J1772" ca="1">_xlfn.LET(
    _xlpm.filteredList, _xlfn._xlws.FILTER(Employee_final!$A$2:$A$205, Employee_final!$R$2:$R$205 = _xlfn.NUMBERVALUE(Tickets_final!$G1772),Employee_final!$U$2:$U$205 &gt;=1),
    _xlpm.countList, COUNTA(_xlpm.filteredList),
    IF(_xlpm.countList = 0, "",
        INDEX(_xlpm.filteredList, RANDBETWEEN(1, _xlpm.countList))
    )
)</f>
        <v>14</v>
      </c>
      <c r="K1772">
        <f t="shared" ca="1" si="111"/>
        <v>2</v>
      </c>
    </row>
    <row r="1773" spans="1:11">
      <c r="A1773">
        <v>1772</v>
      </c>
      <c r="B1773">
        <f t="shared" ca="1" si="108"/>
        <v>176</v>
      </c>
      <c r="C1773" s="6" cm="1">
        <f t="array" aca="1" ref="C1773" ca="1">_xlfn.LET(
    _xlpm.DOJ, _xlfn.XLOOKUP(Tickets_final!$B1773, Employee_final!$A$2:$A$205, Employee_final!$K$2:$K$205, 0, 1, 1),
    _xlpm.RANDDATE, RANDBETWEEN(_xlpm.DOJ, TODAY()),
    _xlpm.RANDDATE
)</f>
        <v>44290</v>
      </c>
      <c r="D1773">
        <f t="shared" ca="1" si="109"/>
        <v>176</v>
      </c>
      <c r="E1773" t="s">
        <v>573</v>
      </c>
      <c r="F1773" t="s">
        <v>574</v>
      </c>
      <c r="G1773" s="9" t="s">
        <v>30</v>
      </c>
      <c r="H1773" t="s">
        <v>16</v>
      </c>
      <c r="I1773" s="6">
        <f t="shared" ca="1" si="110"/>
        <v>44298</v>
      </c>
      <c r="J1773" cm="1">
        <f t="array" aca="1" ref="J1773" ca="1">_xlfn.LET(
    _xlpm.filteredList, _xlfn._xlws.FILTER(Employee_final!$A$2:$A$205, Employee_final!$R$2:$R$205 = _xlfn.NUMBERVALUE(Tickets_final!$G1773),Employee_final!$U$2:$U$205 &gt;=1),
    _xlpm.countList, COUNTA(_xlpm.filteredList),
    IF(_xlpm.countList = 0, "",
        INDEX(_xlpm.filteredList, RANDBETWEEN(1, _xlpm.countList))
    )
)</f>
        <v>105</v>
      </c>
      <c r="K1773">
        <f t="shared" ca="1" si="111"/>
        <v>3</v>
      </c>
    </row>
    <row r="1774" spans="1:11">
      <c r="A1774">
        <v>1773</v>
      </c>
      <c r="B1774">
        <f t="shared" ca="1" si="108"/>
        <v>11</v>
      </c>
      <c r="C1774" s="6" cm="1">
        <f t="array" aca="1" ref="C1774" ca="1">_xlfn.LET(
    _xlpm.DOJ, _xlfn.XLOOKUP(Tickets_final!$B1774, Employee_final!$A$2:$A$205, Employee_final!$K$2:$K$205, 0, 1, 1),
    _xlpm.RANDDATE, RANDBETWEEN(_xlpm.DOJ, TODAY()),
    _xlpm.RANDDATE
)</f>
        <v>45360</v>
      </c>
      <c r="D1774">
        <f t="shared" ca="1" si="109"/>
        <v>11</v>
      </c>
      <c r="E1774" t="s">
        <v>575</v>
      </c>
      <c r="F1774" t="s">
        <v>576</v>
      </c>
      <c r="G1774" s="9" t="s">
        <v>23</v>
      </c>
      <c r="H1774" t="s">
        <v>23</v>
      </c>
      <c r="I1774" s="6">
        <f t="shared" ca="1" si="110"/>
        <v>45370</v>
      </c>
      <c r="J1774" cm="1">
        <f t="array" aca="1" ref="J1774" ca="1">_xlfn.LET(
    _xlpm.filteredList, _xlfn._xlws.FILTER(Employee_final!$A$2:$A$205, Employee_final!$R$2:$R$205 = _xlfn.NUMBERVALUE(Tickets_final!$G1774),Employee_final!$U$2:$U$205 &gt;=1),
    _xlpm.countList, COUNTA(_xlpm.filteredList),
    IF(_xlpm.countList = 0, "",
        INDEX(_xlpm.filteredList, RANDBETWEEN(1, _xlpm.countList))
    )
)</f>
        <v>4</v>
      </c>
      <c r="K1774">
        <f t="shared" ca="1" si="111"/>
        <v>3</v>
      </c>
    </row>
    <row r="1775" spans="1:11">
      <c r="A1775">
        <v>1774</v>
      </c>
      <c r="B1775">
        <f t="shared" ca="1" si="108"/>
        <v>111</v>
      </c>
      <c r="C1775" s="6" cm="1">
        <f t="array" aca="1" ref="C1775" ca="1">_xlfn.LET(
    _xlpm.DOJ, _xlfn.XLOOKUP(Tickets_final!$B1775, Employee_final!$A$2:$A$205, Employee_final!$K$2:$K$205, 0, 1, 1),
    _xlpm.RANDDATE, RANDBETWEEN(_xlpm.DOJ, TODAY()),
    _xlpm.RANDDATE
)</f>
        <v>44486</v>
      </c>
      <c r="D1775">
        <f t="shared" ca="1" si="109"/>
        <v>111</v>
      </c>
      <c r="E1775" t="s">
        <v>451</v>
      </c>
      <c r="F1775" t="s">
        <v>577</v>
      </c>
      <c r="G1775" s="9" t="s">
        <v>30</v>
      </c>
      <c r="H1775" t="s">
        <v>31</v>
      </c>
      <c r="I1775" s="6">
        <f t="shared" ca="1" si="110"/>
        <v>44495</v>
      </c>
      <c r="J1775" cm="1">
        <f t="array" aca="1" ref="J1775" ca="1">_xlfn.LET(
    _xlpm.filteredList, _xlfn._xlws.FILTER(Employee_final!$A$2:$A$205, Employee_final!$R$2:$R$205 = _xlfn.NUMBERVALUE(Tickets_final!$G1775),Employee_final!$U$2:$U$205 &gt;=1),
    _xlpm.countList, COUNTA(_xlpm.filteredList),
    IF(_xlpm.countList = 0, "",
        INDEX(_xlpm.filteredList, RANDBETWEEN(1, _xlpm.countList))
    )
)</f>
        <v>58</v>
      </c>
      <c r="K1775">
        <f t="shared" ca="1" si="111"/>
        <v>6</v>
      </c>
    </row>
    <row r="1776" spans="1:11">
      <c r="A1776">
        <v>1775</v>
      </c>
      <c r="B1776">
        <f t="shared" ca="1" si="108"/>
        <v>23</v>
      </c>
      <c r="C1776" s="6" cm="1">
        <f t="array" aca="1" ref="C1776" ca="1">_xlfn.LET(
    _xlpm.DOJ, _xlfn.XLOOKUP(Tickets_final!$B1776, Employee_final!$A$2:$A$205, Employee_final!$K$2:$K$205, 0, 1, 1),
    _xlpm.RANDDATE, RANDBETWEEN(_xlpm.DOJ, TODAY()),
    _xlpm.RANDDATE
)</f>
        <v>42927</v>
      </c>
      <c r="D1776">
        <f t="shared" ca="1" si="109"/>
        <v>23</v>
      </c>
      <c r="E1776" t="s">
        <v>482</v>
      </c>
      <c r="F1776" t="s">
        <v>483</v>
      </c>
      <c r="G1776" s="9" t="s">
        <v>39</v>
      </c>
      <c r="H1776" t="s">
        <v>19</v>
      </c>
      <c r="I1776" s="6">
        <f t="shared" ca="1" si="110"/>
        <v>42933</v>
      </c>
      <c r="J1776" cm="1">
        <f t="array" aca="1" ref="J1776" ca="1">_xlfn.LET(
    _xlpm.filteredList, _xlfn._xlws.FILTER(Employee_final!$A$2:$A$205, Employee_final!$R$2:$R$205 = _xlfn.NUMBERVALUE(Tickets_final!$G1776),Employee_final!$U$2:$U$205 &gt;=1),
    _xlpm.countList, COUNTA(_xlpm.filteredList),
    IF(_xlpm.countList = 0, "",
        INDEX(_xlpm.filteredList, RANDBETWEEN(1, _xlpm.countList))
    )
)</f>
        <v>178</v>
      </c>
      <c r="K1776">
        <f t="shared" ca="1" si="111"/>
        <v>2</v>
      </c>
    </row>
    <row r="1777" spans="1:11">
      <c r="A1777">
        <v>1776</v>
      </c>
      <c r="B1777">
        <f t="shared" ca="1" si="108"/>
        <v>133</v>
      </c>
      <c r="C1777" s="6" cm="1">
        <f t="array" aca="1" ref="C1777" ca="1">_xlfn.LET(
    _xlpm.DOJ, _xlfn.XLOOKUP(Tickets_final!$B1777, Employee_final!$A$2:$A$205, Employee_final!$K$2:$K$205, 0, 1, 1),
    _xlpm.RANDDATE, RANDBETWEEN(_xlpm.DOJ, TODAY()),
    _xlpm.RANDDATE
)</f>
        <v>44904</v>
      </c>
      <c r="D1777">
        <f t="shared" ca="1" si="109"/>
        <v>133</v>
      </c>
      <c r="E1777" t="s">
        <v>578</v>
      </c>
      <c r="F1777" t="s">
        <v>579</v>
      </c>
      <c r="G1777" s="9" t="s">
        <v>23</v>
      </c>
      <c r="H1777" t="s">
        <v>39</v>
      </c>
      <c r="I1777" s="6">
        <f t="shared" ca="1" si="110"/>
        <v>44906</v>
      </c>
      <c r="J1777" cm="1">
        <f t="array" aca="1" ref="J1777" ca="1">_xlfn.LET(
    _xlpm.filteredList, _xlfn._xlws.FILTER(Employee_final!$A$2:$A$205, Employee_final!$R$2:$R$205 = _xlfn.NUMBERVALUE(Tickets_final!$G1777),Employee_final!$U$2:$U$205 &gt;=1),
    _xlpm.countList, COUNTA(_xlpm.filteredList),
    IF(_xlpm.countList = 0, "",
        INDEX(_xlpm.filteredList, RANDBETWEEN(1, _xlpm.countList))
    )
)</f>
        <v>54</v>
      </c>
      <c r="K1777">
        <f t="shared" ca="1" si="111"/>
        <v>1</v>
      </c>
    </row>
    <row r="1778" spans="1:11">
      <c r="A1778">
        <v>1777</v>
      </c>
      <c r="B1778">
        <f t="shared" ca="1" si="108"/>
        <v>166</v>
      </c>
      <c r="C1778" s="6" cm="1">
        <f t="array" aca="1" ref="C1778" ca="1">_xlfn.LET(
    _xlpm.DOJ, _xlfn.XLOOKUP(Tickets_final!$B1778, Employee_final!$A$2:$A$205, Employee_final!$K$2:$K$205, 0, 1, 1),
    _xlpm.RANDDATE, RANDBETWEEN(_xlpm.DOJ, TODAY()),
    _xlpm.RANDDATE
)</f>
        <v>45101</v>
      </c>
      <c r="D1778">
        <f t="shared" ca="1" si="109"/>
        <v>166</v>
      </c>
      <c r="E1778" t="s">
        <v>580</v>
      </c>
      <c r="F1778" t="s">
        <v>581</v>
      </c>
      <c r="G1778" s="9" t="s">
        <v>19</v>
      </c>
      <c r="H1778" t="s">
        <v>46</v>
      </c>
      <c r="I1778" s="6">
        <f t="shared" ca="1" si="110"/>
        <v>45106</v>
      </c>
      <c r="J1778" cm="1">
        <f t="array" aca="1" ref="J1778" ca="1">_xlfn.LET(
    _xlpm.filteredList, _xlfn._xlws.FILTER(Employee_final!$A$2:$A$205, Employee_final!$R$2:$R$205 = _xlfn.NUMBERVALUE(Tickets_final!$G1778),Employee_final!$U$2:$U$205 &gt;=1),
    _xlpm.countList, COUNTA(_xlpm.filteredList),
    IF(_xlpm.countList = 0, "",
        INDEX(_xlpm.filteredList, RANDBETWEEN(1, _xlpm.countList))
    )
)</f>
        <v>111</v>
      </c>
      <c r="K1778">
        <f t="shared" ca="1" si="111"/>
        <v>4</v>
      </c>
    </row>
    <row r="1779" spans="1:11">
      <c r="A1779">
        <v>1778</v>
      </c>
      <c r="B1779">
        <f t="shared" ca="1" si="108"/>
        <v>66</v>
      </c>
      <c r="C1779" s="6" cm="1">
        <f t="array" aca="1" ref="C1779" ca="1">_xlfn.LET(
    _xlpm.DOJ, _xlfn.XLOOKUP(Tickets_final!$B1779, Employee_final!$A$2:$A$205, Employee_final!$K$2:$K$205, 0, 1, 1),
    _xlpm.RANDDATE, RANDBETWEEN(_xlpm.DOJ, TODAY()),
    _xlpm.RANDDATE
)</f>
        <v>45003</v>
      </c>
      <c r="D1779">
        <f t="shared" ca="1" si="109"/>
        <v>66</v>
      </c>
      <c r="E1779" t="s">
        <v>465</v>
      </c>
      <c r="F1779" t="s">
        <v>582</v>
      </c>
      <c r="G1779" s="9" t="s">
        <v>23</v>
      </c>
      <c r="H1779" t="s">
        <v>23</v>
      </c>
      <c r="I1779" s="6">
        <f t="shared" ca="1" si="110"/>
        <v>45010</v>
      </c>
      <c r="J1779" cm="1">
        <f t="array" aca="1" ref="J1779" ca="1">_xlfn.LET(
    _xlpm.filteredList, _xlfn._xlws.FILTER(Employee_final!$A$2:$A$205, Employee_final!$R$2:$R$205 = _xlfn.NUMBERVALUE(Tickets_final!$G1779),Employee_final!$U$2:$U$205 &gt;=1),
    _xlpm.countList, COUNTA(_xlpm.filteredList),
    IF(_xlpm.countList = 0, "",
        INDEX(_xlpm.filteredList, RANDBETWEEN(1, _xlpm.countList))
    )
)</f>
        <v>204</v>
      </c>
      <c r="K1779">
        <f t="shared" ca="1" si="111"/>
        <v>6</v>
      </c>
    </row>
    <row r="1780" spans="1:11">
      <c r="A1780">
        <v>1779</v>
      </c>
      <c r="B1780">
        <f t="shared" ca="1" si="108"/>
        <v>192</v>
      </c>
      <c r="C1780" s="6" cm="1">
        <f t="array" aca="1" ref="C1780" ca="1">_xlfn.LET(
    _xlpm.DOJ, _xlfn.XLOOKUP(Tickets_final!$B1780, Employee_final!$A$2:$A$205, Employee_final!$K$2:$K$205, 0, 1, 1),
    _xlpm.RANDDATE, RANDBETWEEN(_xlpm.DOJ, TODAY()),
    _xlpm.RANDDATE
)</f>
        <v>45338</v>
      </c>
      <c r="D1780">
        <f t="shared" ca="1" si="109"/>
        <v>192</v>
      </c>
      <c r="E1780" t="s">
        <v>508</v>
      </c>
      <c r="F1780" t="s">
        <v>583</v>
      </c>
      <c r="G1780" s="9" t="s">
        <v>30</v>
      </c>
      <c r="H1780" t="s">
        <v>35</v>
      </c>
      <c r="I1780" s="6">
        <f t="shared" ca="1" si="110"/>
        <v>45345</v>
      </c>
      <c r="J1780" cm="1">
        <f t="array" aca="1" ref="J1780" ca="1">_xlfn.LET(
    _xlpm.filteredList, _xlfn._xlws.FILTER(Employee_final!$A$2:$A$205, Employee_final!$R$2:$R$205 = _xlfn.NUMBERVALUE(Tickets_final!$G1780),Employee_final!$U$2:$U$205 &gt;=1),
    _xlpm.countList, COUNTA(_xlpm.filteredList),
    IF(_xlpm.countList = 0, "",
        INDEX(_xlpm.filteredList, RANDBETWEEN(1, _xlpm.countList))
    )
)</f>
        <v>173</v>
      </c>
      <c r="K1780">
        <f t="shared" ca="1" si="111"/>
        <v>2</v>
      </c>
    </row>
    <row r="1781" spans="1:11">
      <c r="A1781">
        <v>1780</v>
      </c>
      <c r="B1781">
        <f t="shared" ca="1" si="108"/>
        <v>166</v>
      </c>
      <c r="C1781" s="6" cm="1">
        <f t="array" aca="1" ref="C1781" ca="1">_xlfn.LET(
    _xlpm.DOJ, _xlfn.XLOOKUP(Tickets_final!$B1781, Employee_final!$A$2:$A$205, Employee_final!$K$2:$K$205, 0, 1, 1),
    _xlpm.RANDDATE, RANDBETWEEN(_xlpm.DOJ, TODAY()),
    _xlpm.RANDDATE
)</f>
        <v>44743</v>
      </c>
      <c r="D1781">
        <f t="shared" ca="1" si="109"/>
        <v>166</v>
      </c>
      <c r="E1781" t="s">
        <v>514</v>
      </c>
      <c r="F1781" t="s">
        <v>584</v>
      </c>
      <c r="G1781" s="9" t="s">
        <v>30</v>
      </c>
      <c r="H1781" t="s">
        <v>16</v>
      </c>
      <c r="I1781" s="6">
        <f t="shared" ca="1" si="110"/>
        <v>44745</v>
      </c>
      <c r="J1781" cm="1">
        <f t="array" aca="1" ref="J1781" ca="1">_xlfn.LET(
    _xlpm.filteredList, _xlfn._xlws.FILTER(Employee_final!$A$2:$A$205, Employee_final!$R$2:$R$205 = _xlfn.NUMBERVALUE(Tickets_final!$G1781),Employee_final!$U$2:$U$205 &gt;=1),
    _xlpm.countList, COUNTA(_xlpm.filteredList),
    IF(_xlpm.countList = 0, "",
        INDEX(_xlpm.filteredList, RANDBETWEEN(1, _xlpm.countList))
    )
)</f>
        <v>86</v>
      </c>
      <c r="K1781">
        <f t="shared" ca="1" si="111"/>
        <v>1</v>
      </c>
    </row>
    <row r="1782" spans="1:11">
      <c r="A1782">
        <v>1781</v>
      </c>
      <c r="B1782">
        <f t="shared" ca="1" si="108"/>
        <v>187</v>
      </c>
      <c r="C1782" s="6" cm="1">
        <f t="array" aca="1" ref="C1782" ca="1">_xlfn.LET(
    _xlpm.DOJ, _xlfn.XLOOKUP(Tickets_final!$B1782, Employee_final!$A$2:$A$205, Employee_final!$K$2:$K$205, 0, 1, 1),
    _xlpm.RANDDATE, RANDBETWEEN(_xlpm.DOJ, TODAY()),
    _xlpm.RANDDATE
)</f>
        <v>45048</v>
      </c>
      <c r="D1782">
        <f t="shared" ca="1" si="109"/>
        <v>187</v>
      </c>
      <c r="E1782" t="s">
        <v>494</v>
      </c>
      <c r="F1782" t="s">
        <v>585</v>
      </c>
      <c r="G1782" s="9" t="s">
        <v>23</v>
      </c>
      <c r="H1782" t="s">
        <v>23</v>
      </c>
      <c r="I1782" s="6">
        <f t="shared" ca="1" si="110"/>
        <v>45056</v>
      </c>
      <c r="J1782" cm="1">
        <f t="array" aca="1" ref="J1782" ca="1">_xlfn.LET(
    _xlpm.filteredList, _xlfn._xlws.FILTER(Employee_final!$A$2:$A$205, Employee_final!$R$2:$R$205 = _xlfn.NUMBERVALUE(Tickets_final!$G1782),Employee_final!$U$2:$U$205 &gt;=1),
    _xlpm.countList, COUNTA(_xlpm.filteredList),
    IF(_xlpm.countList = 0, "",
        INDEX(_xlpm.filteredList, RANDBETWEEN(1, _xlpm.countList))
    )
)</f>
        <v>91</v>
      </c>
      <c r="K1782">
        <f t="shared" ca="1" si="111"/>
        <v>4</v>
      </c>
    </row>
    <row r="1783" spans="1:11">
      <c r="A1783">
        <v>1782</v>
      </c>
      <c r="B1783">
        <f t="shared" ca="1" si="108"/>
        <v>4</v>
      </c>
      <c r="C1783" s="6" cm="1">
        <f t="array" aca="1" ref="C1783" ca="1">_xlfn.LET(
    _xlpm.DOJ, _xlfn.XLOOKUP(Tickets_final!$B1783, Employee_final!$A$2:$A$205, Employee_final!$K$2:$K$205, 0, 1, 1),
    _xlpm.RANDDATE, RANDBETWEEN(_xlpm.DOJ, TODAY()),
    _xlpm.RANDDATE
)</f>
        <v>45664</v>
      </c>
      <c r="D1783">
        <f t="shared" ca="1" si="109"/>
        <v>4</v>
      </c>
      <c r="E1783" t="s">
        <v>518</v>
      </c>
      <c r="F1783" t="s">
        <v>586</v>
      </c>
      <c r="G1783" s="9" t="s">
        <v>39</v>
      </c>
      <c r="H1783" t="s">
        <v>30</v>
      </c>
      <c r="I1783" s="6">
        <f t="shared" ca="1" si="110"/>
        <v>45670</v>
      </c>
      <c r="J1783" cm="1">
        <f t="array" aca="1" ref="J1783" ca="1">_xlfn.LET(
    _xlpm.filteredList, _xlfn._xlws.FILTER(Employee_final!$A$2:$A$205, Employee_final!$R$2:$R$205 = _xlfn.NUMBERVALUE(Tickets_final!$G1783),Employee_final!$U$2:$U$205 &gt;=1),
    _xlpm.countList, COUNTA(_xlpm.filteredList),
    IF(_xlpm.countList = 0, "",
        INDEX(_xlpm.filteredList, RANDBETWEEN(1, _xlpm.countList))
    )
)</f>
        <v>51</v>
      </c>
      <c r="K1783">
        <f t="shared" ca="1" si="111"/>
        <v>6</v>
      </c>
    </row>
    <row r="1784" spans="1:11">
      <c r="A1784">
        <v>1783</v>
      </c>
      <c r="B1784">
        <f t="shared" ca="1" si="108"/>
        <v>187</v>
      </c>
      <c r="C1784" s="6" cm="1">
        <f t="array" aca="1" ref="C1784" ca="1">_xlfn.LET(
    _xlpm.DOJ, _xlfn.XLOOKUP(Tickets_final!$B1784, Employee_final!$A$2:$A$205, Employee_final!$K$2:$K$205, 0, 1, 1),
    _xlpm.RANDDATE, RANDBETWEEN(_xlpm.DOJ, TODAY()),
    _xlpm.RANDDATE
)</f>
        <v>44429</v>
      </c>
      <c r="D1784">
        <f t="shared" ca="1" si="109"/>
        <v>187</v>
      </c>
      <c r="E1784" t="s">
        <v>587</v>
      </c>
      <c r="F1784" t="s">
        <v>588</v>
      </c>
      <c r="G1784" s="9" t="s">
        <v>30</v>
      </c>
      <c r="H1784" t="s">
        <v>31</v>
      </c>
      <c r="I1784" s="6">
        <f t="shared" ca="1" si="110"/>
        <v>44432</v>
      </c>
      <c r="J1784" cm="1">
        <f t="array" aca="1" ref="J1784" ca="1">_xlfn.LET(
    _xlpm.filteredList, _xlfn._xlws.FILTER(Employee_final!$A$2:$A$205, Employee_final!$R$2:$R$205 = _xlfn.NUMBERVALUE(Tickets_final!$G1784),Employee_final!$U$2:$U$205 &gt;=1),
    _xlpm.countList, COUNTA(_xlpm.filteredList),
    IF(_xlpm.countList = 0, "",
        INDEX(_xlpm.filteredList, RANDBETWEEN(1, _xlpm.countList))
    )
)</f>
        <v>198</v>
      </c>
      <c r="K1784">
        <f t="shared" ca="1" si="111"/>
        <v>5</v>
      </c>
    </row>
    <row r="1785" spans="1:11">
      <c r="A1785">
        <v>1784</v>
      </c>
      <c r="B1785">
        <f t="shared" ca="1" si="108"/>
        <v>80</v>
      </c>
      <c r="C1785" s="6" cm="1">
        <f t="array" aca="1" ref="C1785" ca="1">_xlfn.LET(
    _xlpm.DOJ, _xlfn.XLOOKUP(Tickets_final!$B1785, Employee_final!$A$2:$A$205, Employee_final!$K$2:$K$205, 0, 1, 1),
    _xlpm.RANDDATE, RANDBETWEEN(_xlpm.DOJ, TODAY()),
    _xlpm.RANDDATE
)</f>
        <v>43751</v>
      </c>
      <c r="D1785">
        <f t="shared" ca="1" si="109"/>
        <v>88</v>
      </c>
      <c r="E1785" t="s">
        <v>589</v>
      </c>
      <c r="F1785" t="s">
        <v>590</v>
      </c>
      <c r="G1785" s="9" t="s">
        <v>23</v>
      </c>
      <c r="H1785" t="s">
        <v>23</v>
      </c>
      <c r="I1785" s="6">
        <f t="shared" ca="1" si="110"/>
        <v>43760</v>
      </c>
      <c r="J1785" cm="1">
        <f t="array" aca="1" ref="J1785" ca="1">_xlfn.LET(
    _xlpm.filteredList, _xlfn._xlws.FILTER(Employee_final!$A$2:$A$205, Employee_final!$R$2:$R$205 = _xlfn.NUMBERVALUE(Tickets_final!$G1785),Employee_final!$U$2:$U$205 &gt;=1),
    _xlpm.countList, COUNTA(_xlpm.filteredList),
    IF(_xlpm.countList = 0, "",
        INDEX(_xlpm.filteredList, RANDBETWEEN(1, _xlpm.countList))
    )
)</f>
        <v>117</v>
      </c>
      <c r="K1785">
        <f t="shared" ca="1" si="111"/>
        <v>3</v>
      </c>
    </row>
    <row r="1786" spans="1:11">
      <c r="A1786">
        <v>1785</v>
      </c>
      <c r="B1786">
        <f t="shared" ca="1" si="108"/>
        <v>15</v>
      </c>
      <c r="C1786" s="6" cm="1">
        <f t="array" aca="1" ref="C1786" ca="1">_xlfn.LET(
    _xlpm.DOJ, _xlfn.XLOOKUP(Tickets_final!$B1786, Employee_final!$A$2:$A$205, Employee_final!$K$2:$K$205, 0, 1, 1),
    _xlpm.RANDDATE, RANDBETWEEN(_xlpm.DOJ, TODAY()),
    _xlpm.RANDDATE
)</f>
        <v>45415</v>
      </c>
      <c r="D1786">
        <f t="shared" ca="1" si="109"/>
        <v>15</v>
      </c>
      <c r="E1786" t="s">
        <v>591</v>
      </c>
      <c r="F1786" t="s">
        <v>592</v>
      </c>
      <c r="G1786" s="9" t="s">
        <v>39</v>
      </c>
      <c r="H1786" t="s">
        <v>30</v>
      </c>
      <c r="I1786" s="6">
        <f t="shared" ca="1" si="110"/>
        <v>45424</v>
      </c>
      <c r="J1786" cm="1">
        <f t="array" aca="1" ref="J1786" ca="1">_xlfn.LET(
    _xlpm.filteredList, _xlfn._xlws.FILTER(Employee_final!$A$2:$A$205, Employee_final!$R$2:$R$205 = _xlfn.NUMBERVALUE(Tickets_final!$G1786),Employee_final!$U$2:$U$205 &gt;=1),
    _xlpm.countList, COUNTA(_xlpm.filteredList),
    IF(_xlpm.countList = 0, "",
        INDEX(_xlpm.filteredList, RANDBETWEEN(1, _xlpm.countList))
    )
)</f>
        <v>80</v>
      </c>
      <c r="K1786">
        <f t="shared" ca="1" si="111"/>
        <v>1</v>
      </c>
    </row>
    <row r="1787" spans="1:11">
      <c r="A1787">
        <v>1786</v>
      </c>
      <c r="B1787">
        <f t="shared" ca="1" si="108"/>
        <v>42</v>
      </c>
      <c r="C1787" s="6" cm="1">
        <f t="array" aca="1" ref="C1787" ca="1">_xlfn.LET(
    _xlpm.DOJ, _xlfn.XLOOKUP(Tickets_final!$B1787, Employee_final!$A$2:$A$205, Employee_final!$K$2:$K$205, 0, 1, 1),
    _xlpm.RANDDATE, RANDBETWEEN(_xlpm.DOJ, TODAY()),
    _xlpm.RANDDATE
)</f>
        <v>44907</v>
      </c>
      <c r="D1787">
        <f t="shared" ca="1" si="109"/>
        <v>42</v>
      </c>
      <c r="E1787" t="s">
        <v>593</v>
      </c>
      <c r="F1787" t="s">
        <v>594</v>
      </c>
      <c r="G1787" s="9" t="s">
        <v>23</v>
      </c>
      <c r="H1787" t="s">
        <v>39</v>
      </c>
      <c r="I1787" s="6">
        <f t="shared" ca="1" si="110"/>
        <v>44913</v>
      </c>
      <c r="J1787" cm="1">
        <f t="array" aca="1" ref="J1787" ca="1">_xlfn.LET(
    _xlpm.filteredList, _xlfn._xlws.FILTER(Employee_final!$A$2:$A$205, Employee_final!$R$2:$R$205 = _xlfn.NUMBERVALUE(Tickets_final!$G1787),Employee_final!$U$2:$U$205 &gt;=1),
    _xlpm.countList, COUNTA(_xlpm.filteredList),
    IF(_xlpm.countList = 0, "",
        INDEX(_xlpm.filteredList, RANDBETWEEN(1, _xlpm.countList))
    )
)</f>
        <v>190</v>
      </c>
      <c r="K1787">
        <f t="shared" ca="1" si="111"/>
        <v>6</v>
      </c>
    </row>
    <row r="1788" spans="1:11">
      <c r="A1788">
        <v>1787</v>
      </c>
      <c r="B1788">
        <f t="shared" ca="1" si="108"/>
        <v>66</v>
      </c>
      <c r="C1788" s="6" cm="1">
        <f t="array" aca="1" ref="C1788" ca="1">_xlfn.LET(
    _xlpm.DOJ, _xlfn.XLOOKUP(Tickets_final!$B1788, Employee_final!$A$2:$A$205, Employee_final!$K$2:$K$205, 0, 1, 1),
    _xlpm.RANDDATE, RANDBETWEEN(_xlpm.DOJ, TODAY()),
    _xlpm.RANDDATE
)</f>
        <v>43820</v>
      </c>
      <c r="D1788">
        <f t="shared" ca="1" si="109"/>
        <v>66</v>
      </c>
      <c r="E1788" t="s">
        <v>595</v>
      </c>
      <c r="F1788" t="s">
        <v>596</v>
      </c>
      <c r="G1788" s="9" t="s">
        <v>19</v>
      </c>
      <c r="H1788" t="s">
        <v>46</v>
      </c>
      <c r="I1788" s="6">
        <f t="shared" ca="1" si="110"/>
        <v>43824</v>
      </c>
      <c r="J1788" cm="1">
        <f t="array" aca="1" ref="J1788" ca="1">_xlfn.LET(
    _xlpm.filteredList, _xlfn._xlws.FILTER(Employee_final!$A$2:$A$205, Employee_final!$R$2:$R$205 = _xlfn.NUMBERVALUE(Tickets_final!$G1788),Employee_final!$U$2:$U$205 &gt;=1),
    _xlpm.countList, COUNTA(_xlpm.filteredList),
    IF(_xlpm.countList = 0, "",
        INDEX(_xlpm.filteredList, RANDBETWEEN(1, _xlpm.countList))
    )
)</f>
        <v>148</v>
      </c>
      <c r="K1788">
        <f t="shared" ca="1" si="111"/>
        <v>4</v>
      </c>
    </row>
    <row r="1789" spans="1:11">
      <c r="A1789">
        <v>1788</v>
      </c>
      <c r="B1789">
        <f t="shared" ca="1" si="108"/>
        <v>126</v>
      </c>
      <c r="C1789" s="6" cm="1">
        <f t="array" aca="1" ref="C1789" ca="1">_xlfn.LET(
    _xlpm.DOJ, _xlfn.XLOOKUP(Tickets_final!$B1789, Employee_final!$A$2:$A$205, Employee_final!$K$2:$K$205, 0, 1, 1),
    _xlpm.RANDDATE, RANDBETWEEN(_xlpm.DOJ, TODAY()),
    _xlpm.RANDDATE
)</f>
        <v>45606</v>
      </c>
      <c r="D1789">
        <f t="shared" ca="1" si="109"/>
        <v>126</v>
      </c>
      <c r="E1789" t="s">
        <v>597</v>
      </c>
      <c r="F1789" t="s">
        <v>598</v>
      </c>
      <c r="G1789" s="9" t="s">
        <v>30</v>
      </c>
      <c r="H1789" t="s">
        <v>35</v>
      </c>
      <c r="I1789" s="6">
        <f t="shared" ca="1" si="110"/>
        <v>45612</v>
      </c>
      <c r="J1789" cm="1">
        <f t="array" aca="1" ref="J1789" ca="1">_xlfn.LET(
    _xlpm.filteredList, _xlfn._xlws.FILTER(Employee_final!$A$2:$A$205, Employee_final!$R$2:$R$205 = _xlfn.NUMBERVALUE(Tickets_final!$G1789),Employee_final!$U$2:$U$205 &gt;=1),
    _xlpm.countList, COUNTA(_xlpm.filteredList),
    IF(_xlpm.countList = 0, "",
        INDEX(_xlpm.filteredList, RANDBETWEEN(1, _xlpm.countList))
    )
)</f>
        <v>200</v>
      </c>
      <c r="K1789">
        <f t="shared" ca="1" si="111"/>
        <v>6</v>
      </c>
    </row>
    <row r="1790" spans="1:11">
      <c r="A1790">
        <v>1789</v>
      </c>
      <c r="B1790">
        <f t="shared" ca="1" si="108"/>
        <v>151</v>
      </c>
      <c r="C1790" s="6" cm="1">
        <f t="array" aca="1" ref="C1790" ca="1">_xlfn.LET(
    _xlpm.DOJ, _xlfn.XLOOKUP(Tickets_final!$B1790, Employee_final!$A$2:$A$205, Employee_final!$K$2:$K$205, 0, 1, 1),
    _xlpm.RANDDATE, RANDBETWEEN(_xlpm.DOJ, TODAY()),
    _xlpm.RANDDATE
)</f>
        <v>45384</v>
      </c>
      <c r="D1790">
        <f t="shared" ca="1" si="109"/>
        <v>151</v>
      </c>
      <c r="E1790" t="s">
        <v>510</v>
      </c>
      <c r="F1790" t="s">
        <v>599</v>
      </c>
      <c r="G1790" s="9" t="s">
        <v>23</v>
      </c>
      <c r="H1790" t="s">
        <v>23</v>
      </c>
      <c r="I1790" s="6">
        <f t="shared" ca="1" si="110"/>
        <v>45393</v>
      </c>
      <c r="J1790" cm="1">
        <f t="array" aca="1" ref="J1790" ca="1">_xlfn.LET(
    _xlpm.filteredList, _xlfn._xlws.FILTER(Employee_final!$A$2:$A$205, Employee_final!$R$2:$R$205 = _xlfn.NUMBERVALUE(Tickets_final!$G1790),Employee_final!$U$2:$U$205 &gt;=1),
    _xlpm.countList, COUNTA(_xlpm.filteredList),
    IF(_xlpm.countList = 0, "",
        INDEX(_xlpm.filteredList, RANDBETWEEN(1, _xlpm.countList))
    )
)</f>
        <v>19</v>
      </c>
      <c r="K1790">
        <f t="shared" ca="1" si="111"/>
        <v>5</v>
      </c>
    </row>
    <row r="1791" spans="1:11">
      <c r="A1791">
        <v>1790</v>
      </c>
      <c r="B1791">
        <f t="shared" ca="1" si="108"/>
        <v>156</v>
      </c>
      <c r="C1791" s="6" cm="1">
        <f t="array" aca="1" ref="C1791" ca="1">_xlfn.LET(
    _xlpm.DOJ, _xlfn.XLOOKUP(Tickets_final!$B1791, Employee_final!$A$2:$A$205, Employee_final!$K$2:$K$205, 0, 1, 1),
    _xlpm.RANDDATE, RANDBETWEEN(_xlpm.DOJ, TODAY()),
    _xlpm.RANDDATE
)</f>
        <v>44989</v>
      </c>
      <c r="D1791">
        <f t="shared" ca="1" si="109"/>
        <v>156</v>
      </c>
      <c r="E1791" t="s">
        <v>600</v>
      </c>
      <c r="F1791" t="s">
        <v>601</v>
      </c>
      <c r="G1791" s="9" t="s">
        <v>39</v>
      </c>
      <c r="H1791" t="s">
        <v>19</v>
      </c>
      <c r="I1791" s="6">
        <f t="shared" ca="1" si="110"/>
        <v>44996</v>
      </c>
      <c r="J1791" cm="1">
        <f t="array" aca="1" ref="J1791" ca="1">_xlfn.LET(
    _xlpm.filteredList, _xlfn._xlws.FILTER(Employee_final!$A$2:$A$205, Employee_final!$R$2:$R$205 = _xlfn.NUMBERVALUE(Tickets_final!$G1791),Employee_final!$U$2:$U$205 &gt;=1),
    _xlpm.countList, COUNTA(_xlpm.filteredList),
    IF(_xlpm.countList = 0, "",
        INDEX(_xlpm.filteredList, RANDBETWEEN(1, _xlpm.countList))
    )
)</f>
        <v>25</v>
      </c>
      <c r="K1791">
        <f t="shared" ca="1" si="111"/>
        <v>1</v>
      </c>
    </row>
    <row r="1792" spans="1:11">
      <c r="A1792">
        <v>1791</v>
      </c>
      <c r="B1792">
        <f t="shared" ca="1" si="108"/>
        <v>183</v>
      </c>
      <c r="C1792" s="6" cm="1">
        <f t="array" aca="1" ref="C1792" ca="1">_xlfn.LET(
    _xlpm.DOJ, _xlfn.XLOOKUP(Tickets_final!$B1792, Employee_final!$A$2:$A$205, Employee_final!$K$2:$K$205, 0, 1, 1),
    _xlpm.RANDDATE, RANDBETWEEN(_xlpm.DOJ, TODAY()),
    _xlpm.RANDDATE
)</f>
        <v>43652</v>
      </c>
      <c r="D1792">
        <f t="shared" ca="1" si="109"/>
        <v>183</v>
      </c>
      <c r="E1792" t="s">
        <v>602</v>
      </c>
      <c r="F1792" t="s">
        <v>603</v>
      </c>
      <c r="G1792" s="9" t="s">
        <v>30</v>
      </c>
      <c r="H1792" t="s">
        <v>16</v>
      </c>
      <c r="I1792" s="6">
        <f t="shared" ca="1" si="110"/>
        <v>43657</v>
      </c>
      <c r="J1792" cm="1">
        <f t="array" aca="1" ref="J1792" ca="1">_xlfn.LET(
    _xlpm.filteredList, _xlfn._xlws.FILTER(Employee_final!$A$2:$A$205, Employee_final!$R$2:$R$205 = _xlfn.NUMBERVALUE(Tickets_final!$G1792),Employee_final!$U$2:$U$205 &gt;=1),
    _xlpm.countList, COUNTA(_xlpm.filteredList),
    IF(_xlpm.countList = 0, "",
        INDEX(_xlpm.filteredList, RANDBETWEEN(1, _xlpm.countList))
    )
)</f>
        <v>196</v>
      </c>
      <c r="K1792">
        <f t="shared" ca="1" si="111"/>
        <v>1</v>
      </c>
    </row>
    <row r="1793" spans="1:11">
      <c r="A1793">
        <v>1792</v>
      </c>
      <c r="B1793">
        <f t="shared" ca="1" si="108"/>
        <v>58</v>
      </c>
      <c r="C1793" s="6" cm="1">
        <f t="array" aca="1" ref="C1793" ca="1">_xlfn.LET(
    _xlpm.DOJ, _xlfn.XLOOKUP(Tickets_final!$B1793, Employee_final!$A$2:$A$205, Employee_final!$K$2:$K$205, 0, 1, 1),
    _xlpm.RANDDATE, RANDBETWEEN(_xlpm.DOJ, TODAY()),
    _xlpm.RANDDATE
)</f>
        <v>44145</v>
      </c>
      <c r="D1793">
        <f t="shared" ca="1" si="109"/>
        <v>58</v>
      </c>
      <c r="E1793" t="s">
        <v>604</v>
      </c>
      <c r="F1793" t="s">
        <v>605</v>
      </c>
      <c r="G1793" s="9" t="s">
        <v>23</v>
      </c>
      <c r="H1793" t="s">
        <v>23</v>
      </c>
      <c r="I1793" s="6">
        <f t="shared" ca="1" si="110"/>
        <v>44147</v>
      </c>
      <c r="J1793" cm="1">
        <f t="array" aca="1" ref="J1793" ca="1">_xlfn.LET(
    _xlpm.filteredList, _xlfn._xlws.FILTER(Employee_final!$A$2:$A$205, Employee_final!$R$2:$R$205 = _xlfn.NUMBERVALUE(Tickets_final!$G1793),Employee_final!$U$2:$U$205 &gt;=1),
    _xlpm.countList, COUNTA(_xlpm.filteredList),
    IF(_xlpm.countList = 0, "",
        INDEX(_xlpm.filteredList, RANDBETWEEN(1, _xlpm.countList))
    )
)</f>
        <v>78</v>
      </c>
      <c r="K1793">
        <f t="shared" ca="1" si="111"/>
        <v>1</v>
      </c>
    </row>
    <row r="1794" spans="1:11">
      <c r="A1794">
        <v>1793</v>
      </c>
      <c r="B1794">
        <f t="shared" ca="1" si="108"/>
        <v>165</v>
      </c>
      <c r="C1794" s="6" cm="1">
        <f t="array" aca="1" ref="C1794" ca="1">_xlfn.LET(
    _xlpm.DOJ, _xlfn.XLOOKUP(Tickets_final!$B1794, Employee_final!$A$2:$A$205, Employee_final!$K$2:$K$205, 0, 1, 1),
    _xlpm.RANDDATE, RANDBETWEEN(_xlpm.DOJ, TODAY()),
    _xlpm.RANDDATE
)</f>
        <v>44416</v>
      </c>
      <c r="D1794">
        <f t="shared" ca="1" si="109"/>
        <v>165</v>
      </c>
      <c r="E1794" t="s">
        <v>606</v>
      </c>
      <c r="F1794" t="s">
        <v>607</v>
      </c>
      <c r="G1794" s="9" t="s">
        <v>39</v>
      </c>
      <c r="H1794" t="s">
        <v>30</v>
      </c>
      <c r="I1794" s="6">
        <f t="shared" ca="1" si="110"/>
        <v>44418</v>
      </c>
      <c r="J1794" cm="1">
        <f t="array" aca="1" ref="J1794" ca="1">_xlfn.LET(
    _xlpm.filteredList, _xlfn._xlws.FILTER(Employee_final!$A$2:$A$205, Employee_final!$R$2:$R$205 = _xlfn.NUMBERVALUE(Tickets_final!$G1794),Employee_final!$U$2:$U$205 &gt;=1),
    _xlpm.countList, COUNTA(_xlpm.filteredList),
    IF(_xlpm.countList = 0, "",
        INDEX(_xlpm.filteredList, RANDBETWEEN(1, _xlpm.countList))
    )
)</f>
        <v>67</v>
      </c>
      <c r="K1794">
        <f t="shared" ca="1" si="111"/>
        <v>4</v>
      </c>
    </row>
    <row r="1795" spans="1:11">
      <c r="A1795">
        <v>1794</v>
      </c>
      <c r="B1795">
        <f t="shared" ref="B1795:B1858" ca="1" si="112">RANDBETWEEN(1,201)</f>
        <v>22</v>
      </c>
      <c r="C1795" s="6" cm="1">
        <f t="array" aca="1" ref="C1795" ca="1">_xlfn.LET(
    _xlpm.DOJ, _xlfn.XLOOKUP(Tickets_final!$B1795, Employee_final!$A$2:$A$205, Employee_final!$K$2:$K$205, 0, 1, 1),
    _xlpm.RANDDATE, RANDBETWEEN(_xlpm.DOJ, TODAY()),
    _xlpm.RANDDATE
)</f>
        <v>44389</v>
      </c>
      <c r="D1795">
        <f t="shared" ref="D1795:D1858" ca="1" si="113">IF(MOD($B1795,10)=0, RANDBETWEEN(1,205), $B1795)</f>
        <v>22</v>
      </c>
      <c r="E1795" t="s">
        <v>608</v>
      </c>
      <c r="F1795" t="s">
        <v>609</v>
      </c>
      <c r="G1795" s="9" t="s">
        <v>30</v>
      </c>
      <c r="H1795" t="s">
        <v>31</v>
      </c>
      <c r="I1795" s="6">
        <f t="shared" ref="I1795:I1858" ca="1" si="114">$C1795+RANDBETWEEN(2,10)</f>
        <v>44393</v>
      </c>
      <c r="J1795" cm="1">
        <f t="array" aca="1" ref="J1795" ca="1">_xlfn.LET(
    _xlpm.filteredList, _xlfn._xlws.FILTER(Employee_final!$A$2:$A$205, Employee_final!$R$2:$R$205 = _xlfn.NUMBERVALUE(Tickets_final!$G1795),Employee_final!$U$2:$U$205 &gt;=1),
    _xlpm.countList, COUNTA(_xlpm.filteredList),
    IF(_xlpm.countList = 0, "",
        INDEX(_xlpm.filteredList, RANDBETWEEN(1, _xlpm.countList))
    )
)</f>
        <v>198</v>
      </c>
      <c r="K1795">
        <f t="shared" ref="K1795:K1858" ca="1" si="115">RANDBETWEEN(1,6)</f>
        <v>3</v>
      </c>
    </row>
    <row r="1796" spans="1:11">
      <c r="A1796">
        <v>1795</v>
      </c>
      <c r="B1796">
        <f t="shared" ca="1" si="112"/>
        <v>3</v>
      </c>
      <c r="C1796" s="6" cm="1">
        <f t="array" aca="1" ref="C1796" ca="1">_xlfn.LET(
    _xlpm.DOJ, _xlfn.XLOOKUP(Tickets_final!$B1796, Employee_final!$A$2:$A$205, Employee_final!$K$2:$K$205, 0, 1, 1),
    _xlpm.RANDDATE, RANDBETWEEN(_xlpm.DOJ, TODAY()),
    _xlpm.RANDDATE
)</f>
        <v>44261</v>
      </c>
      <c r="D1796">
        <f t="shared" ca="1" si="113"/>
        <v>3</v>
      </c>
      <c r="E1796" t="s">
        <v>610</v>
      </c>
      <c r="F1796" t="s">
        <v>611</v>
      </c>
      <c r="G1796" s="9" t="s">
        <v>23</v>
      </c>
      <c r="H1796" t="s">
        <v>23</v>
      </c>
      <c r="I1796" s="6">
        <f t="shared" ca="1" si="114"/>
        <v>44266</v>
      </c>
      <c r="J1796" cm="1">
        <f t="array" aca="1" ref="J1796" ca="1">_xlfn.LET(
    _xlpm.filteredList, _xlfn._xlws.FILTER(Employee_final!$A$2:$A$205, Employee_final!$R$2:$R$205 = _xlfn.NUMBERVALUE(Tickets_final!$G1796),Employee_final!$U$2:$U$205 &gt;=1),
    _xlpm.countList, COUNTA(_xlpm.filteredList),
    IF(_xlpm.countList = 0, "",
        INDEX(_xlpm.filteredList, RANDBETWEEN(1, _xlpm.countList))
    )
)</f>
        <v>104</v>
      </c>
      <c r="K1796">
        <f t="shared" ca="1" si="115"/>
        <v>4</v>
      </c>
    </row>
    <row r="1797" spans="1:11">
      <c r="A1797">
        <v>1796</v>
      </c>
      <c r="B1797">
        <f t="shared" ca="1" si="112"/>
        <v>172</v>
      </c>
      <c r="C1797" s="6" cm="1">
        <f t="array" aca="1" ref="C1797" ca="1">_xlfn.LET(
    _xlpm.DOJ, _xlfn.XLOOKUP(Tickets_final!$B1797, Employee_final!$A$2:$A$205, Employee_final!$K$2:$K$205, 0, 1, 1),
    _xlpm.RANDDATE, RANDBETWEEN(_xlpm.DOJ, TODAY()),
    _xlpm.RANDDATE
)</f>
        <v>44086</v>
      </c>
      <c r="D1797">
        <f t="shared" ca="1" si="113"/>
        <v>172</v>
      </c>
      <c r="E1797" t="s">
        <v>612</v>
      </c>
      <c r="F1797" t="s">
        <v>613</v>
      </c>
      <c r="G1797" s="9" t="s">
        <v>19</v>
      </c>
      <c r="H1797" t="s">
        <v>46</v>
      </c>
      <c r="I1797" s="6">
        <f t="shared" ca="1" si="114"/>
        <v>44096</v>
      </c>
      <c r="J1797" cm="1">
        <f t="array" aca="1" ref="J1797" ca="1">_xlfn.LET(
    _xlpm.filteredList, _xlfn._xlws.FILTER(Employee_final!$A$2:$A$205, Employee_final!$R$2:$R$205 = _xlfn.NUMBERVALUE(Tickets_final!$G1797),Employee_final!$U$2:$U$205 &gt;=1),
    _xlpm.countList, COUNTA(_xlpm.filteredList),
    IF(_xlpm.countList = 0, "",
        INDEX(_xlpm.filteredList, RANDBETWEEN(1, _xlpm.countList))
    )
)</f>
        <v>140</v>
      </c>
      <c r="K1797">
        <f t="shared" ca="1" si="115"/>
        <v>1</v>
      </c>
    </row>
    <row r="1798" spans="1:11">
      <c r="A1798">
        <v>1797</v>
      </c>
      <c r="B1798">
        <f t="shared" ca="1" si="112"/>
        <v>139</v>
      </c>
      <c r="C1798" s="6" cm="1">
        <f t="array" aca="1" ref="C1798" ca="1">_xlfn.LET(
    _xlpm.DOJ, _xlfn.XLOOKUP(Tickets_final!$B1798, Employee_final!$A$2:$A$205, Employee_final!$K$2:$K$205, 0, 1, 1),
    _xlpm.RANDDATE, RANDBETWEEN(_xlpm.DOJ, TODAY()),
    _xlpm.RANDDATE
)</f>
        <v>45203</v>
      </c>
      <c r="D1798">
        <f t="shared" ca="1" si="113"/>
        <v>139</v>
      </c>
      <c r="E1798" t="s">
        <v>614</v>
      </c>
      <c r="F1798" t="s">
        <v>615</v>
      </c>
      <c r="G1798" s="9" t="s">
        <v>30</v>
      </c>
      <c r="H1798" t="s">
        <v>35</v>
      </c>
      <c r="I1798" s="6">
        <f t="shared" ca="1" si="114"/>
        <v>45209</v>
      </c>
      <c r="J1798" cm="1">
        <f t="array" aca="1" ref="J1798" ca="1">_xlfn.LET(
    _xlpm.filteredList, _xlfn._xlws.FILTER(Employee_final!$A$2:$A$205, Employee_final!$R$2:$R$205 = _xlfn.NUMBERVALUE(Tickets_final!$G1798),Employee_final!$U$2:$U$205 &gt;=1),
    _xlpm.countList, COUNTA(_xlpm.filteredList),
    IF(_xlpm.countList = 0, "",
        INDEX(_xlpm.filteredList, RANDBETWEEN(1, _xlpm.countList))
    )
)</f>
        <v>57</v>
      </c>
      <c r="K1798">
        <f t="shared" ca="1" si="115"/>
        <v>3</v>
      </c>
    </row>
    <row r="1799" spans="1:11">
      <c r="A1799">
        <v>1798</v>
      </c>
      <c r="B1799">
        <f t="shared" ca="1" si="112"/>
        <v>118</v>
      </c>
      <c r="C1799" s="6" cm="1">
        <f t="array" aca="1" ref="C1799" ca="1">_xlfn.LET(
    _xlpm.DOJ, _xlfn.XLOOKUP(Tickets_final!$B1799, Employee_final!$A$2:$A$205, Employee_final!$K$2:$K$205, 0, 1, 1),
    _xlpm.RANDDATE, RANDBETWEEN(_xlpm.DOJ, TODAY()),
    _xlpm.RANDDATE
)</f>
        <v>45605</v>
      </c>
      <c r="D1799">
        <f t="shared" ca="1" si="113"/>
        <v>118</v>
      </c>
      <c r="E1799" t="s">
        <v>616</v>
      </c>
      <c r="F1799" t="s">
        <v>617</v>
      </c>
      <c r="G1799" s="9" t="s">
        <v>39</v>
      </c>
      <c r="H1799" t="s">
        <v>30</v>
      </c>
      <c r="I1799" s="6">
        <f t="shared" ca="1" si="114"/>
        <v>45609</v>
      </c>
      <c r="J1799" cm="1">
        <f t="array" aca="1" ref="J1799" ca="1">_xlfn.LET(
    _xlpm.filteredList, _xlfn._xlws.FILTER(Employee_final!$A$2:$A$205, Employee_final!$R$2:$R$205 = _xlfn.NUMBERVALUE(Tickets_final!$G1799),Employee_final!$U$2:$U$205 &gt;=1),
    _xlpm.countList, COUNTA(_xlpm.filteredList),
    IF(_xlpm.countList = 0, "",
        INDEX(_xlpm.filteredList, RANDBETWEEN(1, _xlpm.countList))
    )
)</f>
        <v>98</v>
      </c>
      <c r="K1799">
        <f t="shared" ca="1" si="115"/>
        <v>4</v>
      </c>
    </row>
    <row r="1800" spans="1:11">
      <c r="A1800">
        <v>1799</v>
      </c>
      <c r="B1800">
        <f t="shared" ca="1" si="112"/>
        <v>18</v>
      </c>
      <c r="C1800" s="6" cm="1">
        <f t="array" aca="1" ref="C1800" ca="1">_xlfn.LET(
    _xlpm.DOJ, _xlfn.XLOOKUP(Tickets_final!$B1800, Employee_final!$A$2:$A$205, Employee_final!$K$2:$K$205, 0, 1, 1),
    _xlpm.RANDDATE, RANDBETWEEN(_xlpm.DOJ, TODAY()),
    _xlpm.RANDDATE
)</f>
        <v>43954</v>
      </c>
      <c r="D1800">
        <f t="shared" ca="1" si="113"/>
        <v>18</v>
      </c>
      <c r="E1800" t="s">
        <v>618</v>
      </c>
      <c r="F1800" t="s">
        <v>619</v>
      </c>
      <c r="G1800" s="9" t="s">
        <v>30</v>
      </c>
      <c r="H1800" t="s">
        <v>16</v>
      </c>
      <c r="I1800" s="6">
        <f t="shared" ca="1" si="114"/>
        <v>43958</v>
      </c>
      <c r="J1800" cm="1">
        <f t="array" aca="1" ref="J1800" ca="1">_xlfn.LET(
    _xlpm.filteredList, _xlfn._xlws.FILTER(Employee_final!$A$2:$A$205, Employee_final!$R$2:$R$205 = _xlfn.NUMBERVALUE(Tickets_final!$G1800),Employee_final!$U$2:$U$205 &gt;=1),
    _xlpm.countList, COUNTA(_xlpm.filteredList),
    IF(_xlpm.countList = 0, "",
        INDEX(_xlpm.filteredList, RANDBETWEEN(1, _xlpm.countList))
    )
)</f>
        <v>200</v>
      </c>
      <c r="K1800">
        <f t="shared" ca="1" si="115"/>
        <v>6</v>
      </c>
    </row>
    <row r="1801" spans="1:11">
      <c r="A1801">
        <v>1800</v>
      </c>
      <c r="B1801">
        <f t="shared" ca="1" si="112"/>
        <v>115</v>
      </c>
      <c r="C1801" s="6" cm="1">
        <f t="array" aca="1" ref="C1801" ca="1">_xlfn.LET(
    _xlpm.DOJ, _xlfn.XLOOKUP(Tickets_final!$B1801, Employee_final!$A$2:$A$205, Employee_final!$K$2:$K$205, 0, 1, 1),
    _xlpm.RANDDATE, RANDBETWEEN(_xlpm.DOJ, TODAY()),
    _xlpm.RANDDATE
)</f>
        <v>44703</v>
      </c>
      <c r="D1801">
        <f t="shared" ca="1" si="113"/>
        <v>115</v>
      </c>
      <c r="E1801" t="s">
        <v>620</v>
      </c>
      <c r="F1801" t="s">
        <v>621</v>
      </c>
      <c r="G1801" s="9" t="s">
        <v>30</v>
      </c>
      <c r="H1801" t="s">
        <v>31</v>
      </c>
      <c r="I1801" s="6">
        <f t="shared" ca="1" si="114"/>
        <v>44713</v>
      </c>
      <c r="J1801" cm="1">
        <f t="array" aca="1" ref="J1801" ca="1">_xlfn.LET(
    _xlpm.filteredList, _xlfn._xlws.FILTER(Employee_final!$A$2:$A$205, Employee_final!$R$2:$R$205 = _xlfn.NUMBERVALUE(Tickets_final!$G1801),Employee_final!$U$2:$U$205 &gt;=1),
    _xlpm.countList, COUNTA(_xlpm.filteredList),
    IF(_xlpm.countList = 0, "",
        INDEX(_xlpm.filteredList, RANDBETWEEN(1, _xlpm.countList))
    )
)</f>
        <v>79</v>
      </c>
      <c r="K1801">
        <f t="shared" ca="1" si="115"/>
        <v>6</v>
      </c>
    </row>
    <row r="1802" spans="1:11">
      <c r="A1802">
        <v>1801</v>
      </c>
      <c r="B1802">
        <f t="shared" ca="1" si="112"/>
        <v>18</v>
      </c>
      <c r="C1802" s="6" cm="1">
        <f t="array" aca="1" ref="C1802" ca="1">_xlfn.LET(
    _xlpm.DOJ, _xlfn.XLOOKUP(Tickets_final!$B1802, Employee_final!$A$2:$A$205, Employee_final!$K$2:$K$205, 0, 1, 1),
    _xlpm.RANDDATE, RANDBETWEEN(_xlpm.DOJ, TODAY()),
    _xlpm.RANDDATE
)</f>
        <v>44379</v>
      </c>
      <c r="D1802">
        <f t="shared" ca="1" si="113"/>
        <v>18</v>
      </c>
      <c r="E1802" t="s">
        <v>622</v>
      </c>
      <c r="F1802" t="s">
        <v>623</v>
      </c>
      <c r="G1802" s="9" t="s">
        <v>39</v>
      </c>
      <c r="H1802" t="s">
        <v>30</v>
      </c>
      <c r="I1802" s="6">
        <f t="shared" ca="1" si="114"/>
        <v>44385</v>
      </c>
      <c r="J1802" cm="1">
        <f t="array" aca="1" ref="J1802" ca="1">_xlfn.LET(
    _xlpm.filteredList, _xlfn._xlws.FILTER(Employee_final!$A$2:$A$205, Employee_final!$R$2:$R$205 = _xlfn.NUMBERVALUE(Tickets_final!$G1802),Employee_final!$U$2:$U$205 &gt;=1),
    _xlpm.countList, COUNTA(_xlpm.filteredList),
    IF(_xlpm.countList = 0, "",
        INDEX(_xlpm.filteredList, RANDBETWEEN(1, _xlpm.countList))
    )
)</f>
        <v>67</v>
      </c>
      <c r="K1802">
        <f t="shared" ca="1" si="115"/>
        <v>2</v>
      </c>
    </row>
    <row r="1803" spans="1:11">
      <c r="A1803">
        <v>1802</v>
      </c>
      <c r="B1803">
        <f t="shared" ca="1" si="112"/>
        <v>118</v>
      </c>
      <c r="C1803" s="6" cm="1">
        <f t="array" aca="1" ref="C1803" ca="1">_xlfn.LET(
    _xlpm.DOJ, _xlfn.XLOOKUP(Tickets_final!$B1803, Employee_final!$A$2:$A$205, Employee_final!$K$2:$K$205, 0, 1, 1),
    _xlpm.RANDDATE, RANDBETWEEN(_xlpm.DOJ, TODAY()),
    _xlpm.RANDDATE
)</f>
        <v>43781</v>
      </c>
      <c r="D1803">
        <f t="shared" ca="1" si="113"/>
        <v>118</v>
      </c>
      <c r="E1803" t="s">
        <v>624</v>
      </c>
      <c r="F1803" t="s">
        <v>625</v>
      </c>
      <c r="G1803" s="9" t="s">
        <v>23</v>
      </c>
      <c r="H1803" t="s">
        <v>23</v>
      </c>
      <c r="I1803" s="6">
        <f t="shared" ca="1" si="114"/>
        <v>43784</v>
      </c>
      <c r="J1803" cm="1">
        <f t="array" aca="1" ref="J1803" ca="1">_xlfn.LET(
    _xlpm.filteredList, _xlfn._xlws.FILTER(Employee_final!$A$2:$A$205, Employee_final!$R$2:$R$205 = _xlfn.NUMBERVALUE(Tickets_final!$G1803),Employee_final!$U$2:$U$205 &gt;=1),
    _xlpm.countList, COUNTA(_xlpm.filteredList),
    IF(_xlpm.countList = 0, "",
        INDEX(_xlpm.filteredList, RANDBETWEEN(1, _xlpm.countList))
    )
)</f>
        <v>116</v>
      </c>
      <c r="K1803">
        <f t="shared" ca="1" si="115"/>
        <v>3</v>
      </c>
    </row>
    <row r="1804" spans="1:11">
      <c r="A1804">
        <v>1803</v>
      </c>
      <c r="B1804">
        <f t="shared" ca="1" si="112"/>
        <v>177</v>
      </c>
      <c r="C1804" s="6" cm="1">
        <f t="array" aca="1" ref="C1804" ca="1">_xlfn.LET(
    _xlpm.DOJ, _xlfn.XLOOKUP(Tickets_final!$B1804, Employee_final!$A$2:$A$205, Employee_final!$K$2:$K$205, 0, 1, 1),
    _xlpm.RANDDATE, RANDBETWEEN(_xlpm.DOJ, TODAY()),
    _xlpm.RANDDATE
)</f>
        <v>45526</v>
      </c>
      <c r="D1804">
        <f t="shared" ca="1" si="113"/>
        <v>177</v>
      </c>
      <c r="E1804" t="s">
        <v>626</v>
      </c>
      <c r="F1804" t="s">
        <v>627</v>
      </c>
      <c r="G1804" s="9" t="s">
        <v>39</v>
      </c>
      <c r="H1804" t="s">
        <v>30</v>
      </c>
      <c r="I1804" s="6">
        <f t="shared" ca="1" si="114"/>
        <v>45536</v>
      </c>
      <c r="J1804" cm="1">
        <f t="array" aca="1" ref="J1804" ca="1">_xlfn.LET(
    _xlpm.filteredList, _xlfn._xlws.FILTER(Employee_final!$A$2:$A$205, Employee_final!$R$2:$R$205 = _xlfn.NUMBERVALUE(Tickets_final!$G1804),Employee_final!$U$2:$U$205 &gt;=1),
    _xlpm.countList, COUNTA(_xlpm.filteredList),
    IF(_xlpm.countList = 0, "",
        INDEX(_xlpm.filteredList, RANDBETWEEN(1, _xlpm.countList))
    )
)</f>
        <v>203</v>
      </c>
      <c r="K1804">
        <f t="shared" ca="1" si="115"/>
        <v>2</v>
      </c>
    </row>
    <row r="1805" spans="1:11">
      <c r="A1805">
        <v>1804</v>
      </c>
      <c r="B1805">
        <f t="shared" ca="1" si="112"/>
        <v>134</v>
      </c>
      <c r="C1805" s="6" cm="1">
        <f t="array" aca="1" ref="C1805" ca="1">_xlfn.LET(
    _xlpm.DOJ, _xlfn.XLOOKUP(Tickets_final!$B1805, Employee_final!$A$2:$A$205, Employee_final!$K$2:$K$205, 0, 1, 1),
    _xlpm.RANDDATE, RANDBETWEEN(_xlpm.DOJ, TODAY()),
    _xlpm.RANDDATE
)</f>
        <v>45548</v>
      </c>
      <c r="D1805">
        <f t="shared" ca="1" si="113"/>
        <v>134</v>
      </c>
      <c r="E1805" t="s">
        <v>628</v>
      </c>
      <c r="F1805" t="s">
        <v>629</v>
      </c>
      <c r="G1805" s="9" t="s">
        <v>23</v>
      </c>
      <c r="H1805" t="s">
        <v>23</v>
      </c>
      <c r="I1805" s="6">
        <f t="shared" ca="1" si="114"/>
        <v>45557</v>
      </c>
      <c r="J1805" cm="1">
        <f t="array" aca="1" ref="J1805" ca="1">_xlfn.LET(
    _xlpm.filteredList, _xlfn._xlws.FILTER(Employee_final!$A$2:$A$205, Employee_final!$R$2:$R$205 = _xlfn.NUMBERVALUE(Tickets_final!$G1805),Employee_final!$U$2:$U$205 &gt;=1),
    _xlpm.countList, COUNTA(_xlpm.filteredList),
    IF(_xlpm.countList = 0, "",
        INDEX(_xlpm.filteredList, RANDBETWEEN(1, _xlpm.countList))
    )
)</f>
        <v>137</v>
      </c>
      <c r="K1805">
        <f t="shared" ca="1" si="115"/>
        <v>2</v>
      </c>
    </row>
    <row r="1806" spans="1:11">
      <c r="A1806">
        <v>1805</v>
      </c>
      <c r="B1806">
        <f t="shared" ca="1" si="112"/>
        <v>73</v>
      </c>
      <c r="C1806" s="6" cm="1">
        <f t="array" aca="1" ref="C1806" ca="1">_xlfn.LET(
    _xlpm.DOJ, _xlfn.XLOOKUP(Tickets_final!$B1806, Employee_final!$A$2:$A$205, Employee_final!$K$2:$K$205, 0, 1, 1),
    _xlpm.RANDDATE, RANDBETWEEN(_xlpm.DOJ, TODAY()),
    _xlpm.RANDDATE
)</f>
        <v>44990</v>
      </c>
      <c r="D1806">
        <f t="shared" ca="1" si="113"/>
        <v>73</v>
      </c>
      <c r="E1806" t="s">
        <v>472</v>
      </c>
      <c r="F1806" t="s">
        <v>473</v>
      </c>
      <c r="G1806" s="9" t="s">
        <v>30</v>
      </c>
      <c r="H1806" t="s">
        <v>35</v>
      </c>
      <c r="I1806" s="6">
        <f t="shared" ca="1" si="114"/>
        <v>44992</v>
      </c>
      <c r="J1806" cm="1">
        <f t="array" aca="1" ref="J1806" ca="1">_xlfn.LET(
    _xlpm.filteredList, _xlfn._xlws.FILTER(Employee_final!$A$2:$A$205, Employee_final!$R$2:$R$205 = _xlfn.NUMBERVALUE(Tickets_final!$G1806),Employee_final!$U$2:$U$205 &gt;=1),
    _xlpm.countList, COUNTA(_xlpm.filteredList),
    IF(_xlpm.countList = 0, "",
        INDEX(_xlpm.filteredList, RANDBETWEEN(1, _xlpm.countList))
    )
)</f>
        <v>154</v>
      </c>
      <c r="K1806">
        <f t="shared" ca="1" si="115"/>
        <v>5</v>
      </c>
    </row>
    <row r="1807" spans="1:11">
      <c r="A1807">
        <v>1806</v>
      </c>
      <c r="B1807">
        <f t="shared" ca="1" si="112"/>
        <v>155</v>
      </c>
      <c r="C1807" s="6" cm="1">
        <f t="array" aca="1" ref="C1807" ca="1">_xlfn.LET(
    _xlpm.DOJ, _xlfn.XLOOKUP(Tickets_final!$B1807, Employee_final!$A$2:$A$205, Employee_final!$K$2:$K$205, 0, 1, 1),
    _xlpm.RANDDATE, RANDBETWEEN(_xlpm.DOJ, TODAY()),
    _xlpm.RANDDATE
)</f>
        <v>45289</v>
      </c>
      <c r="D1807">
        <f t="shared" ca="1" si="113"/>
        <v>155</v>
      </c>
      <c r="E1807" t="s">
        <v>630</v>
      </c>
      <c r="F1807" t="s">
        <v>631</v>
      </c>
      <c r="G1807" s="9" t="s">
        <v>30</v>
      </c>
      <c r="H1807" t="s">
        <v>16</v>
      </c>
      <c r="I1807" s="6">
        <f t="shared" ca="1" si="114"/>
        <v>45293</v>
      </c>
      <c r="J1807" cm="1">
        <f t="array" aca="1" ref="J1807" ca="1">_xlfn.LET(
    _xlpm.filteredList, _xlfn._xlws.FILTER(Employee_final!$A$2:$A$205, Employee_final!$R$2:$R$205 = _xlfn.NUMBERVALUE(Tickets_final!$G1807),Employee_final!$U$2:$U$205 &gt;=1),
    _xlpm.countList, COUNTA(_xlpm.filteredList),
    IF(_xlpm.countList = 0, "",
        INDEX(_xlpm.filteredList, RANDBETWEEN(1, _xlpm.countList))
    )
)</f>
        <v>192</v>
      </c>
      <c r="K1807">
        <f t="shared" ca="1" si="115"/>
        <v>6</v>
      </c>
    </row>
    <row r="1808" spans="1:11">
      <c r="A1808">
        <v>1807</v>
      </c>
      <c r="B1808">
        <f t="shared" ca="1" si="112"/>
        <v>131</v>
      </c>
      <c r="C1808" s="6" cm="1">
        <f t="array" aca="1" ref="C1808" ca="1">_xlfn.LET(
    _xlpm.DOJ, _xlfn.XLOOKUP(Tickets_final!$B1808, Employee_final!$A$2:$A$205, Employee_final!$K$2:$K$205, 0, 1, 1),
    _xlpm.RANDDATE, RANDBETWEEN(_xlpm.DOJ, TODAY()),
    _xlpm.RANDDATE
)</f>
        <v>44478</v>
      </c>
      <c r="D1808">
        <f t="shared" ca="1" si="113"/>
        <v>131</v>
      </c>
      <c r="E1808" t="s">
        <v>632</v>
      </c>
      <c r="F1808" t="s">
        <v>633</v>
      </c>
      <c r="G1808" s="9" t="s">
        <v>39</v>
      </c>
      <c r="H1808" t="s">
        <v>30</v>
      </c>
      <c r="I1808" s="6">
        <f t="shared" ca="1" si="114"/>
        <v>44485</v>
      </c>
      <c r="J1808" cm="1">
        <f t="array" aca="1" ref="J1808" ca="1">_xlfn.LET(
    _xlpm.filteredList, _xlfn._xlws.FILTER(Employee_final!$A$2:$A$205, Employee_final!$R$2:$R$205 = _xlfn.NUMBERVALUE(Tickets_final!$G1808),Employee_final!$U$2:$U$205 &gt;=1),
    _xlpm.countList, COUNTA(_xlpm.filteredList),
    IF(_xlpm.countList = 0, "",
        INDEX(_xlpm.filteredList, RANDBETWEEN(1, _xlpm.countList))
    )
)</f>
        <v>194</v>
      </c>
      <c r="K1808">
        <f t="shared" ca="1" si="115"/>
        <v>5</v>
      </c>
    </row>
    <row r="1809" spans="1:11">
      <c r="A1809">
        <v>1808</v>
      </c>
      <c r="B1809">
        <f t="shared" ca="1" si="112"/>
        <v>193</v>
      </c>
      <c r="C1809" s="6" cm="1">
        <f t="array" aca="1" ref="C1809" ca="1">_xlfn.LET(
    _xlpm.DOJ, _xlfn.XLOOKUP(Tickets_final!$B1809, Employee_final!$A$2:$A$205, Employee_final!$K$2:$K$205, 0, 1, 1),
    _xlpm.RANDDATE, RANDBETWEEN(_xlpm.DOJ, TODAY()),
    _xlpm.RANDDATE
)</f>
        <v>45728</v>
      </c>
      <c r="D1809">
        <f t="shared" ca="1" si="113"/>
        <v>193</v>
      </c>
      <c r="E1809" t="s">
        <v>634</v>
      </c>
      <c r="F1809" t="s">
        <v>635</v>
      </c>
      <c r="G1809" s="9" t="s">
        <v>19</v>
      </c>
      <c r="H1809" t="s">
        <v>46</v>
      </c>
      <c r="I1809" s="6">
        <f t="shared" ca="1" si="114"/>
        <v>45736</v>
      </c>
      <c r="J1809" cm="1">
        <f t="array" aca="1" ref="J1809" ca="1">_xlfn.LET(
    _xlpm.filteredList, _xlfn._xlws.FILTER(Employee_final!$A$2:$A$205, Employee_final!$R$2:$R$205 = _xlfn.NUMBERVALUE(Tickets_final!$G1809),Employee_final!$U$2:$U$205 &gt;=1),
    _xlpm.countList, COUNTA(_xlpm.filteredList),
    IF(_xlpm.countList = 0, "",
        INDEX(_xlpm.filteredList, RANDBETWEEN(1, _xlpm.countList))
    )
)</f>
        <v>108</v>
      </c>
      <c r="K1809">
        <f t="shared" ca="1" si="115"/>
        <v>5</v>
      </c>
    </row>
    <row r="1810" spans="1:11">
      <c r="A1810">
        <v>1809</v>
      </c>
      <c r="B1810">
        <f t="shared" ca="1" si="112"/>
        <v>134</v>
      </c>
      <c r="C1810" s="6" cm="1">
        <f t="array" aca="1" ref="C1810" ca="1">_xlfn.LET(
    _xlpm.DOJ, _xlfn.XLOOKUP(Tickets_final!$B1810, Employee_final!$A$2:$A$205, Employee_final!$K$2:$K$205, 0, 1, 1),
    _xlpm.RANDDATE, RANDBETWEEN(_xlpm.DOJ, TODAY()),
    _xlpm.RANDDATE
)</f>
        <v>45647</v>
      </c>
      <c r="D1810">
        <f t="shared" ca="1" si="113"/>
        <v>134</v>
      </c>
      <c r="E1810" t="s">
        <v>636</v>
      </c>
      <c r="F1810" t="s">
        <v>637</v>
      </c>
      <c r="G1810" s="9" t="s">
        <v>30</v>
      </c>
      <c r="H1810" t="s">
        <v>31</v>
      </c>
      <c r="I1810" s="6">
        <f t="shared" ca="1" si="114"/>
        <v>45650</v>
      </c>
      <c r="J1810" cm="1">
        <f t="array" aca="1" ref="J1810" ca="1">_xlfn.LET(
    _xlpm.filteredList, _xlfn._xlws.FILTER(Employee_final!$A$2:$A$205, Employee_final!$R$2:$R$205 = _xlfn.NUMBERVALUE(Tickets_final!$G1810),Employee_final!$U$2:$U$205 &gt;=1),
    _xlpm.countList, COUNTA(_xlpm.filteredList),
    IF(_xlpm.countList = 0, "",
        INDEX(_xlpm.filteredList, RANDBETWEEN(1, _xlpm.countList))
    )
)</f>
        <v>79</v>
      </c>
      <c r="K1810">
        <f t="shared" ca="1" si="115"/>
        <v>1</v>
      </c>
    </row>
    <row r="1811" spans="1:11">
      <c r="A1811">
        <v>1810</v>
      </c>
      <c r="B1811">
        <f t="shared" ca="1" si="112"/>
        <v>89</v>
      </c>
      <c r="C1811" s="6" cm="1">
        <f t="array" aca="1" ref="C1811" ca="1">_xlfn.LET(
    _xlpm.DOJ, _xlfn.XLOOKUP(Tickets_final!$B1811, Employee_final!$A$2:$A$205, Employee_final!$K$2:$K$205, 0, 1, 1),
    _xlpm.RANDDATE, RANDBETWEEN(_xlpm.DOJ, TODAY()),
    _xlpm.RANDDATE
)</f>
        <v>44389</v>
      </c>
      <c r="D1811">
        <f t="shared" ca="1" si="113"/>
        <v>89</v>
      </c>
      <c r="E1811" t="s">
        <v>638</v>
      </c>
      <c r="F1811" t="s">
        <v>639</v>
      </c>
      <c r="G1811" s="9" t="s">
        <v>23</v>
      </c>
      <c r="H1811" t="s">
        <v>23</v>
      </c>
      <c r="I1811" s="6">
        <f t="shared" ca="1" si="114"/>
        <v>44396</v>
      </c>
      <c r="J1811" cm="1">
        <f t="array" aca="1" ref="J1811" ca="1">_xlfn.LET(
    _xlpm.filteredList, _xlfn._xlws.FILTER(Employee_final!$A$2:$A$205, Employee_final!$R$2:$R$205 = _xlfn.NUMBERVALUE(Tickets_final!$G1811),Employee_final!$U$2:$U$205 &gt;=1),
    _xlpm.countList, COUNTA(_xlpm.filteredList),
    IF(_xlpm.countList = 0, "",
        INDEX(_xlpm.filteredList, RANDBETWEEN(1, _xlpm.countList))
    )
)</f>
        <v>4</v>
      </c>
      <c r="K1811">
        <f t="shared" ca="1" si="115"/>
        <v>4</v>
      </c>
    </row>
    <row r="1812" spans="1:11">
      <c r="A1812">
        <v>1811</v>
      </c>
      <c r="B1812">
        <f t="shared" ca="1" si="112"/>
        <v>109</v>
      </c>
      <c r="C1812" s="6" cm="1">
        <f t="array" aca="1" ref="C1812" ca="1">_xlfn.LET(
    _xlpm.DOJ, _xlfn.XLOOKUP(Tickets_final!$B1812, Employee_final!$A$2:$A$205, Employee_final!$K$2:$K$205, 0, 1, 1),
    _xlpm.RANDDATE, RANDBETWEEN(_xlpm.DOJ, TODAY()),
    _xlpm.RANDDATE
)</f>
        <v>45322</v>
      </c>
      <c r="D1812">
        <f t="shared" ca="1" si="113"/>
        <v>109</v>
      </c>
      <c r="E1812" t="s">
        <v>455</v>
      </c>
      <c r="F1812" t="s">
        <v>640</v>
      </c>
      <c r="G1812" s="9" t="s">
        <v>39</v>
      </c>
      <c r="H1812" t="s">
        <v>19</v>
      </c>
      <c r="I1812" s="6">
        <f t="shared" ca="1" si="114"/>
        <v>45327</v>
      </c>
      <c r="J1812" cm="1">
        <f t="array" aca="1" ref="J1812" ca="1">_xlfn.LET(
    _xlpm.filteredList, _xlfn._xlws.FILTER(Employee_final!$A$2:$A$205, Employee_final!$R$2:$R$205 = _xlfn.NUMBERVALUE(Tickets_final!$G1812),Employee_final!$U$2:$U$205 &gt;=1),
    _xlpm.countList, COUNTA(_xlpm.filteredList),
    IF(_xlpm.countList = 0, "",
        INDEX(_xlpm.filteredList, RANDBETWEEN(1, _xlpm.countList))
    )
)</f>
        <v>194</v>
      </c>
      <c r="K1812">
        <f t="shared" ca="1" si="115"/>
        <v>2</v>
      </c>
    </row>
    <row r="1813" spans="1:11">
      <c r="A1813">
        <v>1812</v>
      </c>
      <c r="B1813">
        <f t="shared" ca="1" si="112"/>
        <v>8</v>
      </c>
      <c r="C1813" s="6" cm="1">
        <f t="array" aca="1" ref="C1813" ca="1">_xlfn.LET(
    _xlpm.DOJ, _xlfn.XLOOKUP(Tickets_final!$B1813, Employee_final!$A$2:$A$205, Employee_final!$K$2:$K$205, 0, 1, 1),
    _xlpm.RANDDATE, RANDBETWEEN(_xlpm.DOJ, TODAY()),
    _xlpm.RANDDATE
)</f>
        <v>44941</v>
      </c>
      <c r="D1813">
        <f t="shared" ca="1" si="113"/>
        <v>8</v>
      </c>
      <c r="E1813" t="s">
        <v>641</v>
      </c>
      <c r="F1813" t="s">
        <v>642</v>
      </c>
      <c r="G1813" s="9" t="s">
        <v>23</v>
      </c>
      <c r="H1813" t="s">
        <v>39</v>
      </c>
      <c r="I1813" s="6">
        <f t="shared" ca="1" si="114"/>
        <v>44943</v>
      </c>
      <c r="J1813" cm="1">
        <f t="array" aca="1" ref="J1813" ca="1">_xlfn.LET(
    _xlpm.filteredList, _xlfn._xlws.FILTER(Employee_final!$A$2:$A$205, Employee_final!$R$2:$R$205 = _xlfn.NUMBERVALUE(Tickets_final!$G1813),Employee_final!$U$2:$U$205 &gt;=1),
    _xlpm.countList, COUNTA(_xlpm.filteredList),
    IF(_xlpm.countList = 0, "",
        INDEX(_xlpm.filteredList, RANDBETWEEN(1, _xlpm.countList))
    )
)</f>
        <v>61</v>
      </c>
      <c r="K1813">
        <f t="shared" ca="1" si="115"/>
        <v>2</v>
      </c>
    </row>
    <row r="1814" spans="1:11">
      <c r="A1814">
        <v>1813</v>
      </c>
      <c r="B1814">
        <f t="shared" ca="1" si="112"/>
        <v>150</v>
      </c>
      <c r="C1814" s="6" cm="1">
        <f t="array" aca="1" ref="C1814" ca="1">_xlfn.LET(
    _xlpm.DOJ, _xlfn.XLOOKUP(Tickets_final!$B1814, Employee_final!$A$2:$A$205, Employee_final!$K$2:$K$205, 0, 1, 1),
    _xlpm.RANDDATE, RANDBETWEEN(_xlpm.DOJ, TODAY()),
    _xlpm.RANDDATE
)</f>
        <v>45106</v>
      </c>
      <c r="D1814">
        <f t="shared" ca="1" si="113"/>
        <v>38</v>
      </c>
      <c r="E1814" t="s">
        <v>643</v>
      </c>
      <c r="F1814" t="s">
        <v>644</v>
      </c>
      <c r="G1814" s="9" t="s">
        <v>19</v>
      </c>
      <c r="H1814" t="s">
        <v>46</v>
      </c>
      <c r="I1814" s="6">
        <f t="shared" ca="1" si="114"/>
        <v>45116</v>
      </c>
      <c r="J1814" cm="1">
        <f t="array" aca="1" ref="J1814" ca="1">_xlfn.LET(
    _xlpm.filteredList, _xlfn._xlws.FILTER(Employee_final!$A$2:$A$205, Employee_final!$R$2:$R$205 = _xlfn.NUMBERVALUE(Tickets_final!$G1814),Employee_final!$U$2:$U$205 &gt;=1),
    _xlpm.countList, COUNTA(_xlpm.filteredList),
    IF(_xlpm.countList = 0, "",
        INDEX(_xlpm.filteredList, RANDBETWEEN(1, _xlpm.countList))
    )
)</f>
        <v>155</v>
      </c>
      <c r="K1814">
        <f t="shared" ca="1" si="115"/>
        <v>1</v>
      </c>
    </row>
    <row r="1815" spans="1:11">
      <c r="A1815">
        <v>1814</v>
      </c>
      <c r="B1815">
        <f t="shared" ca="1" si="112"/>
        <v>27</v>
      </c>
      <c r="C1815" s="6" cm="1">
        <f t="array" aca="1" ref="C1815" ca="1">_xlfn.LET(
    _xlpm.DOJ, _xlfn.XLOOKUP(Tickets_final!$B1815, Employee_final!$A$2:$A$205, Employee_final!$K$2:$K$205, 0, 1, 1),
    _xlpm.RANDDATE, RANDBETWEEN(_xlpm.DOJ, TODAY()),
    _xlpm.RANDDATE
)</f>
        <v>45563</v>
      </c>
      <c r="D1815">
        <f t="shared" ca="1" si="113"/>
        <v>27</v>
      </c>
      <c r="E1815" t="s">
        <v>461</v>
      </c>
      <c r="F1815" t="s">
        <v>645</v>
      </c>
      <c r="G1815" s="9" t="s">
        <v>30</v>
      </c>
      <c r="H1815" t="s">
        <v>16</v>
      </c>
      <c r="I1815" s="6">
        <f t="shared" ca="1" si="114"/>
        <v>45567</v>
      </c>
      <c r="J1815" cm="1">
        <f t="array" aca="1" ref="J1815" ca="1">_xlfn.LET(
    _xlpm.filteredList, _xlfn._xlws.FILTER(Employee_final!$A$2:$A$205, Employee_final!$R$2:$R$205 = _xlfn.NUMBERVALUE(Tickets_final!$G1815),Employee_final!$U$2:$U$205 &gt;=1),
    _xlpm.countList, COUNTA(_xlpm.filteredList),
    IF(_xlpm.countList = 0, "",
        INDEX(_xlpm.filteredList, RANDBETWEEN(1, _xlpm.countList))
    )
)</f>
        <v>153</v>
      </c>
      <c r="K1815">
        <f t="shared" ca="1" si="115"/>
        <v>1</v>
      </c>
    </row>
    <row r="1816" spans="1:11">
      <c r="A1816">
        <v>1815</v>
      </c>
      <c r="B1816">
        <f t="shared" ca="1" si="112"/>
        <v>141</v>
      </c>
      <c r="C1816" s="6" cm="1">
        <f t="array" aca="1" ref="C1816" ca="1">_xlfn.LET(
    _xlpm.DOJ, _xlfn.XLOOKUP(Tickets_final!$B1816, Employee_final!$A$2:$A$205, Employee_final!$K$2:$K$205, 0, 1, 1),
    _xlpm.RANDDATE, RANDBETWEEN(_xlpm.DOJ, TODAY()),
    _xlpm.RANDDATE
)</f>
        <v>44829</v>
      </c>
      <c r="D1816">
        <f t="shared" ca="1" si="113"/>
        <v>141</v>
      </c>
      <c r="E1816" t="s">
        <v>646</v>
      </c>
      <c r="F1816" t="s">
        <v>647</v>
      </c>
      <c r="G1816" s="9" t="s">
        <v>39</v>
      </c>
      <c r="H1816" t="s">
        <v>30</v>
      </c>
      <c r="I1816" s="6">
        <f t="shared" ca="1" si="114"/>
        <v>44836</v>
      </c>
      <c r="J1816" cm="1">
        <f t="array" aca="1" ref="J1816" ca="1">_xlfn.LET(
    _xlpm.filteredList, _xlfn._xlws.FILTER(Employee_final!$A$2:$A$205, Employee_final!$R$2:$R$205 = _xlfn.NUMBERVALUE(Tickets_final!$G1816),Employee_final!$U$2:$U$205 &gt;=1),
    _xlpm.countList, COUNTA(_xlpm.filteredList),
    IF(_xlpm.countList = 0, "",
        INDEX(_xlpm.filteredList, RANDBETWEEN(1, _xlpm.countList))
    )
)</f>
        <v>48</v>
      </c>
      <c r="K1816">
        <f t="shared" ca="1" si="115"/>
        <v>3</v>
      </c>
    </row>
    <row r="1817" spans="1:11">
      <c r="A1817">
        <v>1816</v>
      </c>
      <c r="B1817">
        <f t="shared" ca="1" si="112"/>
        <v>20</v>
      </c>
      <c r="C1817" s="6" cm="1">
        <f t="array" aca="1" ref="C1817" ca="1">_xlfn.LET(
    _xlpm.DOJ, _xlfn.XLOOKUP(Tickets_final!$B1817, Employee_final!$A$2:$A$205, Employee_final!$K$2:$K$205, 0, 1, 1),
    _xlpm.RANDDATE, RANDBETWEEN(_xlpm.DOJ, TODAY()),
    _xlpm.RANDDATE
)</f>
        <v>45478</v>
      </c>
      <c r="D1817">
        <f t="shared" ca="1" si="113"/>
        <v>70</v>
      </c>
      <c r="E1817" t="s">
        <v>648</v>
      </c>
      <c r="F1817" t="s">
        <v>649</v>
      </c>
      <c r="G1817" s="9" t="s">
        <v>23</v>
      </c>
      <c r="H1817" t="s">
        <v>23</v>
      </c>
      <c r="I1817" s="6">
        <f t="shared" ca="1" si="114"/>
        <v>45487</v>
      </c>
      <c r="J1817" cm="1">
        <f t="array" aca="1" ref="J1817" ca="1">_xlfn.LET(
    _xlpm.filteredList, _xlfn._xlws.FILTER(Employee_final!$A$2:$A$205, Employee_final!$R$2:$R$205 = _xlfn.NUMBERVALUE(Tickets_final!$G1817),Employee_final!$U$2:$U$205 &gt;=1),
    _xlpm.countList, COUNTA(_xlpm.filteredList),
    IF(_xlpm.countList = 0, "",
        INDEX(_xlpm.filteredList, RANDBETWEEN(1, _xlpm.countList))
    )
)</f>
        <v>175</v>
      </c>
      <c r="K1817">
        <f t="shared" ca="1" si="115"/>
        <v>1</v>
      </c>
    </row>
    <row r="1818" spans="1:11">
      <c r="A1818">
        <v>1817</v>
      </c>
      <c r="B1818">
        <f t="shared" ca="1" si="112"/>
        <v>177</v>
      </c>
      <c r="C1818" s="6" cm="1">
        <f t="array" aca="1" ref="C1818" ca="1">_xlfn.LET(
    _xlpm.DOJ, _xlfn.XLOOKUP(Tickets_final!$B1818, Employee_final!$A$2:$A$205, Employee_final!$K$2:$K$205, 0, 1, 1),
    _xlpm.RANDDATE, RANDBETWEEN(_xlpm.DOJ, TODAY()),
    _xlpm.RANDDATE
)</f>
        <v>44625</v>
      </c>
      <c r="D1818">
        <f t="shared" ca="1" si="113"/>
        <v>177</v>
      </c>
      <c r="E1818" t="s">
        <v>650</v>
      </c>
      <c r="F1818" t="s">
        <v>651</v>
      </c>
      <c r="G1818" s="9" t="s">
        <v>39</v>
      </c>
      <c r="H1818" t="s">
        <v>30</v>
      </c>
      <c r="I1818" s="6">
        <f t="shared" ca="1" si="114"/>
        <v>44631</v>
      </c>
      <c r="J1818" cm="1">
        <f t="array" aca="1" ref="J1818" ca="1">_xlfn.LET(
    _xlpm.filteredList, _xlfn._xlws.FILTER(Employee_final!$A$2:$A$205, Employee_final!$R$2:$R$205 = _xlfn.NUMBERVALUE(Tickets_final!$G1818),Employee_final!$U$2:$U$205 &gt;=1),
    _xlpm.countList, COUNTA(_xlpm.filteredList),
    IF(_xlpm.countList = 0, "",
        INDEX(_xlpm.filteredList, RANDBETWEEN(1, _xlpm.countList))
    )
)</f>
        <v>16</v>
      </c>
      <c r="K1818">
        <f t="shared" ca="1" si="115"/>
        <v>6</v>
      </c>
    </row>
    <row r="1819" spans="1:11">
      <c r="A1819">
        <v>1818</v>
      </c>
      <c r="B1819">
        <f t="shared" ca="1" si="112"/>
        <v>92</v>
      </c>
      <c r="C1819" s="6" cm="1">
        <f t="array" aca="1" ref="C1819" ca="1">_xlfn.LET(
    _xlpm.DOJ, _xlfn.XLOOKUP(Tickets_final!$B1819, Employee_final!$A$2:$A$205, Employee_final!$K$2:$K$205, 0, 1, 1),
    _xlpm.RANDDATE, RANDBETWEEN(_xlpm.DOJ, TODAY()),
    _xlpm.RANDDATE
)</f>
        <v>43886</v>
      </c>
      <c r="D1819">
        <f t="shared" ca="1" si="113"/>
        <v>92</v>
      </c>
      <c r="E1819" t="s">
        <v>652</v>
      </c>
      <c r="F1819" t="s">
        <v>653</v>
      </c>
      <c r="G1819" s="9" t="s">
        <v>19</v>
      </c>
      <c r="H1819" t="s">
        <v>46</v>
      </c>
      <c r="I1819" s="6">
        <f t="shared" ca="1" si="114"/>
        <v>43893</v>
      </c>
      <c r="J1819" cm="1">
        <f t="array" aca="1" ref="J1819" ca="1">_xlfn.LET(
    _xlpm.filteredList, _xlfn._xlws.FILTER(Employee_final!$A$2:$A$205, Employee_final!$R$2:$R$205 = _xlfn.NUMBERVALUE(Tickets_final!$G1819),Employee_final!$U$2:$U$205 &gt;=1),
    _xlpm.countList, COUNTA(_xlpm.filteredList),
    IF(_xlpm.countList = 0, "",
        INDEX(_xlpm.filteredList, RANDBETWEEN(1, _xlpm.countList))
    )
)</f>
        <v>136</v>
      </c>
      <c r="K1819">
        <f t="shared" ca="1" si="115"/>
        <v>4</v>
      </c>
    </row>
    <row r="1820" spans="1:11">
      <c r="A1820">
        <v>1819</v>
      </c>
      <c r="B1820">
        <f t="shared" ca="1" si="112"/>
        <v>37</v>
      </c>
      <c r="C1820" s="6" cm="1">
        <f t="array" aca="1" ref="C1820" ca="1">_xlfn.LET(
    _xlpm.DOJ, _xlfn.XLOOKUP(Tickets_final!$B1820, Employee_final!$A$2:$A$205, Employee_final!$K$2:$K$205, 0, 1, 1),
    _xlpm.RANDDATE, RANDBETWEEN(_xlpm.DOJ, TODAY()),
    _xlpm.RANDDATE
)</f>
        <v>44748</v>
      </c>
      <c r="D1820">
        <f t="shared" ca="1" si="113"/>
        <v>37</v>
      </c>
      <c r="E1820" t="s">
        <v>713</v>
      </c>
      <c r="F1820" t="s">
        <v>714</v>
      </c>
      <c r="G1820" s="9" t="s">
        <v>30</v>
      </c>
      <c r="H1820" t="s">
        <v>31</v>
      </c>
      <c r="I1820" s="6">
        <f t="shared" ca="1" si="114"/>
        <v>44758</v>
      </c>
      <c r="J1820" cm="1">
        <f t="array" aca="1" ref="J1820" ca="1">_xlfn.LET(
    _xlpm.filteredList, _xlfn._xlws.FILTER(Employee_final!$A$2:$A$205, Employee_final!$R$2:$R$205 = _xlfn.NUMBERVALUE(Tickets_final!$G1820),Employee_final!$U$2:$U$205 &gt;=1),
    _xlpm.countList, COUNTA(_xlpm.filteredList),
    IF(_xlpm.countList = 0, "",
        INDEX(_xlpm.filteredList, RANDBETWEEN(1, _xlpm.countList))
    )
)</f>
        <v>181</v>
      </c>
      <c r="K1820">
        <f t="shared" ca="1" si="115"/>
        <v>1</v>
      </c>
    </row>
    <row r="1821" spans="1:11">
      <c r="A1821">
        <v>1820</v>
      </c>
      <c r="B1821">
        <f t="shared" ca="1" si="112"/>
        <v>72</v>
      </c>
      <c r="C1821" s="6" cm="1">
        <f t="array" aca="1" ref="C1821" ca="1">_xlfn.LET(
    _xlpm.DOJ, _xlfn.XLOOKUP(Tickets_final!$B1821, Employee_final!$A$2:$A$205, Employee_final!$K$2:$K$205, 0, 1, 1),
    _xlpm.RANDDATE, RANDBETWEEN(_xlpm.DOJ, TODAY()),
    _xlpm.RANDDATE
)</f>
        <v>45251</v>
      </c>
      <c r="D1821">
        <f t="shared" ca="1" si="113"/>
        <v>72</v>
      </c>
      <c r="E1821" t="s">
        <v>715</v>
      </c>
      <c r="F1821" t="s">
        <v>716</v>
      </c>
      <c r="G1821" s="9" t="s">
        <v>39</v>
      </c>
      <c r="H1821" t="s">
        <v>30</v>
      </c>
      <c r="I1821" s="6">
        <f t="shared" ca="1" si="114"/>
        <v>45258</v>
      </c>
      <c r="J1821" cm="1">
        <f t="array" aca="1" ref="J1821" ca="1">_xlfn.LET(
    _xlpm.filteredList, _xlfn._xlws.FILTER(Employee_final!$A$2:$A$205, Employee_final!$R$2:$R$205 = _xlfn.NUMBERVALUE(Tickets_final!$G1821),Employee_final!$U$2:$U$205 &gt;=1),
    _xlpm.countList, COUNTA(_xlpm.filteredList),
    IF(_xlpm.countList = 0, "",
        INDEX(_xlpm.filteredList, RANDBETWEEN(1, _xlpm.countList))
    )
)</f>
        <v>1</v>
      </c>
      <c r="K1821">
        <f t="shared" ca="1" si="115"/>
        <v>5</v>
      </c>
    </row>
    <row r="1822" spans="1:11">
      <c r="A1822">
        <v>1821</v>
      </c>
      <c r="B1822">
        <f t="shared" ca="1" si="112"/>
        <v>84</v>
      </c>
      <c r="C1822" s="6" cm="1">
        <f t="array" aca="1" ref="C1822" ca="1">_xlfn.LET(
    _xlpm.DOJ, _xlfn.XLOOKUP(Tickets_final!$B1822, Employee_final!$A$2:$A$205, Employee_final!$K$2:$K$205, 0, 1, 1),
    _xlpm.RANDDATE, RANDBETWEEN(_xlpm.DOJ, TODAY()),
    _xlpm.RANDDATE
)</f>
        <v>45564</v>
      </c>
      <c r="D1822">
        <f t="shared" ca="1" si="113"/>
        <v>84</v>
      </c>
      <c r="E1822" t="s">
        <v>717</v>
      </c>
      <c r="F1822" t="s">
        <v>718</v>
      </c>
      <c r="G1822" s="9" t="s">
        <v>23</v>
      </c>
      <c r="H1822" t="s">
        <v>23</v>
      </c>
      <c r="I1822" s="6">
        <f t="shared" ca="1" si="114"/>
        <v>45571</v>
      </c>
      <c r="J1822" cm="1">
        <f t="array" aca="1" ref="J1822" ca="1">_xlfn.LET(
    _xlpm.filteredList, _xlfn._xlws.FILTER(Employee_final!$A$2:$A$205, Employee_final!$R$2:$R$205 = _xlfn.NUMBERVALUE(Tickets_final!$G1822),Employee_final!$U$2:$U$205 &gt;=1),
    _xlpm.countList, COUNTA(_xlpm.filteredList),
    IF(_xlpm.countList = 0, "",
        INDEX(_xlpm.filteredList, RANDBETWEEN(1, _xlpm.countList))
    )
)</f>
        <v>31</v>
      </c>
      <c r="K1822">
        <f t="shared" ca="1" si="115"/>
        <v>4</v>
      </c>
    </row>
    <row r="1823" spans="1:11">
      <c r="A1823">
        <v>1822</v>
      </c>
      <c r="B1823">
        <f t="shared" ca="1" si="112"/>
        <v>199</v>
      </c>
      <c r="C1823" s="6" cm="1">
        <f t="array" aca="1" ref="C1823" ca="1">_xlfn.LET(
    _xlpm.DOJ, _xlfn.XLOOKUP(Tickets_final!$B1823, Employee_final!$A$2:$A$205, Employee_final!$K$2:$K$205, 0, 1, 1),
    _xlpm.RANDDATE, RANDBETWEEN(_xlpm.DOJ, TODAY()),
    _xlpm.RANDDATE
)</f>
        <v>45675</v>
      </c>
      <c r="D1823">
        <f t="shared" ca="1" si="113"/>
        <v>199</v>
      </c>
      <c r="E1823" t="s">
        <v>719</v>
      </c>
      <c r="F1823" t="s">
        <v>720</v>
      </c>
      <c r="G1823" s="9" t="s">
        <v>39</v>
      </c>
      <c r="H1823" t="s">
        <v>30</v>
      </c>
      <c r="I1823" s="6">
        <f t="shared" ca="1" si="114"/>
        <v>45680</v>
      </c>
      <c r="J1823" cm="1">
        <f t="array" aca="1" ref="J1823" ca="1">_xlfn.LET(
    _xlpm.filteredList, _xlfn._xlws.FILTER(Employee_final!$A$2:$A$205, Employee_final!$R$2:$R$205 = _xlfn.NUMBERVALUE(Tickets_final!$G1823),Employee_final!$U$2:$U$205 &gt;=1),
    _xlpm.countList, COUNTA(_xlpm.filteredList),
    IF(_xlpm.countList = 0, "",
        INDEX(_xlpm.filteredList, RANDBETWEEN(1, _xlpm.countList))
    )
)</f>
        <v>193</v>
      </c>
      <c r="K1823">
        <f t="shared" ca="1" si="115"/>
        <v>5</v>
      </c>
    </row>
    <row r="1824" spans="1:11">
      <c r="A1824">
        <v>1823</v>
      </c>
      <c r="B1824">
        <f t="shared" ca="1" si="112"/>
        <v>69</v>
      </c>
      <c r="C1824" s="6" cm="1">
        <f t="array" aca="1" ref="C1824" ca="1">_xlfn.LET(
    _xlpm.DOJ, _xlfn.XLOOKUP(Tickets_final!$B1824, Employee_final!$A$2:$A$205, Employee_final!$K$2:$K$205, 0, 1, 1),
    _xlpm.RANDDATE, RANDBETWEEN(_xlpm.DOJ, TODAY()),
    _xlpm.RANDDATE
)</f>
        <v>44382</v>
      </c>
      <c r="D1824">
        <f t="shared" ca="1" si="113"/>
        <v>69</v>
      </c>
      <c r="E1824" t="s">
        <v>721</v>
      </c>
      <c r="F1824" t="s">
        <v>722</v>
      </c>
      <c r="G1824" s="9" t="s">
        <v>23</v>
      </c>
      <c r="H1824" t="s">
        <v>23</v>
      </c>
      <c r="I1824" s="6">
        <f t="shared" ca="1" si="114"/>
        <v>44390</v>
      </c>
      <c r="J1824" cm="1">
        <f t="array" aca="1" ref="J1824" ca="1">_xlfn.LET(
    _xlpm.filteredList, _xlfn._xlws.FILTER(Employee_final!$A$2:$A$205, Employee_final!$R$2:$R$205 = _xlfn.NUMBERVALUE(Tickets_final!$G1824),Employee_final!$U$2:$U$205 &gt;=1),
    _xlpm.countList, COUNTA(_xlpm.filteredList),
    IF(_xlpm.countList = 0, "",
        INDEX(_xlpm.filteredList, RANDBETWEEN(1, _xlpm.countList))
    )
)</f>
        <v>26</v>
      </c>
      <c r="K1824">
        <f t="shared" ca="1" si="115"/>
        <v>1</v>
      </c>
    </row>
    <row r="1825" spans="1:11">
      <c r="A1825">
        <v>1824</v>
      </c>
      <c r="B1825">
        <f t="shared" ca="1" si="112"/>
        <v>122</v>
      </c>
      <c r="C1825" s="6" cm="1">
        <f t="array" aca="1" ref="C1825" ca="1">_xlfn.LET(
    _xlpm.DOJ, _xlfn.XLOOKUP(Tickets_final!$B1825, Employee_final!$A$2:$A$205, Employee_final!$K$2:$K$205, 0, 1, 1),
    _xlpm.RANDDATE, RANDBETWEEN(_xlpm.DOJ, TODAY()),
    _xlpm.RANDDATE
)</f>
        <v>45441</v>
      </c>
      <c r="D1825">
        <f t="shared" ca="1" si="113"/>
        <v>122</v>
      </c>
      <c r="E1825" t="s">
        <v>723</v>
      </c>
      <c r="F1825" t="s">
        <v>724</v>
      </c>
      <c r="G1825" s="9" t="s">
        <v>30</v>
      </c>
      <c r="H1825" t="s">
        <v>35</v>
      </c>
      <c r="I1825" s="6">
        <f t="shared" ca="1" si="114"/>
        <v>45443</v>
      </c>
      <c r="J1825" cm="1">
        <f t="array" aca="1" ref="J1825" ca="1">_xlfn.LET(
    _xlpm.filteredList, _xlfn._xlws.FILTER(Employee_final!$A$2:$A$205, Employee_final!$R$2:$R$205 = _xlfn.NUMBERVALUE(Tickets_final!$G1825),Employee_final!$U$2:$U$205 &gt;=1),
    _xlpm.countList, COUNTA(_xlpm.filteredList),
    IF(_xlpm.countList = 0, "",
        INDEX(_xlpm.filteredList, RANDBETWEEN(1, _xlpm.countList))
    )
)</f>
        <v>57</v>
      </c>
      <c r="K1825">
        <f t="shared" ca="1" si="115"/>
        <v>1</v>
      </c>
    </row>
    <row r="1826" spans="1:11">
      <c r="A1826">
        <v>1825</v>
      </c>
      <c r="B1826">
        <f t="shared" ca="1" si="112"/>
        <v>189</v>
      </c>
      <c r="C1826" s="6" cm="1">
        <f t="array" aca="1" ref="C1826" ca="1">_xlfn.LET(
    _xlpm.DOJ, _xlfn.XLOOKUP(Tickets_final!$B1826, Employee_final!$A$2:$A$205, Employee_final!$K$2:$K$205, 0, 1, 1),
    _xlpm.RANDDATE, RANDBETWEEN(_xlpm.DOJ, TODAY()),
    _xlpm.RANDDATE
)</f>
        <v>45114</v>
      </c>
      <c r="D1826">
        <f t="shared" ca="1" si="113"/>
        <v>189</v>
      </c>
      <c r="E1826" t="s">
        <v>725</v>
      </c>
      <c r="F1826" t="s">
        <v>726</v>
      </c>
      <c r="G1826" s="9" t="s">
        <v>30</v>
      </c>
      <c r="H1826" t="s">
        <v>16</v>
      </c>
      <c r="I1826" s="6">
        <f t="shared" ca="1" si="114"/>
        <v>45124</v>
      </c>
      <c r="J1826" cm="1">
        <f t="array" aca="1" ref="J1826" ca="1">_xlfn.LET(
    _xlpm.filteredList, _xlfn._xlws.FILTER(Employee_final!$A$2:$A$205, Employee_final!$R$2:$R$205 = _xlfn.NUMBERVALUE(Tickets_final!$G1826),Employee_final!$U$2:$U$205 &gt;=1),
    _xlpm.countList, COUNTA(_xlpm.filteredList),
    IF(_xlpm.countList = 0, "",
        INDEX(_xlpm.filteredList, RANDBETWEEN(1, _xlpm.countList))
    )
)</f>
        <v>39</v>
      </c>
      <c r="K1826">
        <f t="shared" ca="1" si="115"/>
        <v>6</v>
      </c>
    </row>
    <row r="1827" spans="1:11">
      <c r="A1827">
        <v>1826</v>
      </c>
      <c r="B1827">
        <f t="shared" ca="1" si="112"/>
        <v>185</v>
      </c>
      <c r="C1827" s="6" cm="1">
        <f t="array" aca="1" ref="C1827" ca="1">_xlfn.LET(
    _xlpm.DOJ, _xlfn.XLOOKUP(Tickets_final!$B1827, Employee_final!$A$2:$A$205, Employee_final!$K$2:$K$205, 0, 1, 1),
    _xlpm.RANDDATE, RANDBETWEEN(_xlpm.DOJ, TODAY()),
    _xlpm.RANDDATE
)</f>
        <v>44630</v>
      </c>
      <c r="D1827">
        <f t="shared" ca="1" si="113"/>
        <v>185</v>
      </c>
      <c r="E1827" t="s">
        <v>727</v>
      </c>
      <c r="F1827" t="s">
        <v>728</v>
      </c>
      <c r="G1827" s="9" t="s">
        <v>39</v>
      </c>
      <c r="H1827" t="s">
        <v>30</v>
      </c>
      <c r="I1827" s="6">
        <f t="shared" ca="1" si="114"/>
        <v>44640</v>
      </c>
      <c r="J1827" cm="1">
        <f t="array" aca="1" ref="J1827" ca="1">_xlfn.LET(
    _xlpm.filteredList, _xlfn._xlws.FILTER(Employee_final!$A$2:$A$205, Employee_final!$R$2:$R$205 = _xlfn.NUMBERVALUE(Tickets_final!$G1827),Employee_final!$U$2:$U$205 &gt;=1),
    _xlpm.countList, COUNTA(_xlpm.filteredList),
    IF(_xlpm.countList = 0, "",
        INDEX(_xlpm.filteredList, RANDBETWEEN(1, _xlpm.countList))
    )
)</f>
        <v>63</v>
      </c>
      <c r="K1827">
        <f t="shared" ca="1" si="115"/>
        <v>4</v>
      </c>
    </row>
    <row r="1828" spans="1:11">
      <c r="A1828">
        <v>1827</v>
      </c>
      <c r="B1828">
        <f t="shared" ca="1" si="112"/>
        <v>87</v>
      </c>
      <c r="C1828" s="6" cm="1">
        <f t="array" aca="1" ref="C1828" ca="1">_xlfn.LET(
    _xlpm.DOJ, _xlfn.XLOOKUP(Tickets_final!$B1828, Employee_final!$A$2:$A$205, Employee_final!$K$2:$K$205, 0, 1, 1),
    _xlpm.RANDDATE, RANDBETWEEN(_xlpm.DOJ, TODAY()),
    _xlpm.RANDDATE
)</f>
        <v>44593</v>
      </c>
      <c r="D1828">
        <f t="shared" ca="1" si="113"/>
        <v>87</v>
      </c>
      <c r="E1828" t="s">
        <v>729</v>
      </c>
      <c r="F1828" t="s">
        <v>730</v>
      </c>
      <c r="G1828" s="9" t="s">
        <v>19</v>
      </c>
      <c r="H1828" t="s">
        <v>46</v>
      </c>
      <c r="I1828" s="6">
        <f t="shared" ca="1" si="114"/>
        <v>44598</v>
      </c>
      <c r="J1828" cm="1">
        <f t="array" aca="1" ref="J1828" ca="1">_xlfn.LET(
    _xlpm.filteredList, _xlfn._xlws.FILTER(Employee_final!$A$2:$A$205, Employee_final!$R$2:$R$205 = _xlfn.NUMBERVALUE(Tickets_final!$G1828),Employee_final!$U$2:$U$205 &gt;=1),
    _xlpm.countList, COUNTA(_xlpm.filteredList),
    IF(_xlpm.countList = 0, "",
        INDEX(_xlpm.filteredList, RANDBETWEEN(1, _xlpm.countList))
    )
)</f>
        <v>111</v>
      </c>
      <c r="K1828">
        <f t="shared" ca="1" si="115"/>
        <v>3</v>
      </c>
    </row>
    <row r="1829" spans="1:11">
      <c r="A1829">
        <v>1828</v>
      </c>
      <c r="B1829">
        <f t="shared" ca="1" si="112"/>
        <v>158</v>
      </c>
      <c r="C1829" s="6" cm="1">
        <f t="array" aca="1" ref="C1829" ca="1">_xlfn.LET(
    _xlpm.DOJ, _xlfn.XLOOKUP(Tickets_final!$B1829, Employee_final!$A$2:$A$205, Employee_final!$K$2:$K$205, 0, 1, 1),
    _xlpm.RANDDATE, RANDBETWEEN(_xlpm.DOJ, TODAY()),
    _xlpm.RANDDATE
)</f>
        <v>43707</v>
      </c>
      <c r="D1829">
        <f t="shared" ca="1" si="113"/>
        <v>158</v>
      </c>
      <c r="E1829" t="s">
        <v>731</v>
      </c>
      <c r="F1829" t="s">
        <v>732</v>
      </c>
      <c r="G1829" s="9" t="s">
        <v>30</v>
      </c>
      <c r="H1829" t="s">
        <v>31</v>
      </c>
      <c r="I1829" s="6">
        <f t="shared" ca="1" si="114"/>
        <v>43715</v>
      </c>
      <c r="J1829" cm="1">
        <f t="array" aca="1" ref="J1829" ca="1">_xlfn.LET(
    _xlpm.filteredList, _xlfn._xlws.FILTER(Employee_final!$A$2:$A$205, Employee_final!$R$2:$R$205 = _xlfn.NUMBERVALUE(Tickets_final!$G1829),Employee_final!$U$2:$U$205 &gt;=1),
    _xlpm.countList, COUNTA(_xlpm.filteredList),
    IF(_xlpm.countList = 0, "",
        INDEX(_xlpm.filteredList, RANDBETWEEN(1, _xlpm.countList))
    )
)</f>
        <v>185</v>
      </c>
      <c r="K1829">
        <f t="shared" ca="1" si="115"/>
        <v>4</v>
      </c>
    </row>
    <row r="1830" spans="1:11">
      <c r="A1830">
        <v>1829</v>
      </c>
      <c r="B1830">
        <f t="shared" ca="1" si="112"/>
        <v>60</v>
      </c>
      <c r="C1830" s="6" cm="1">
        <f t="array" aca="1" ref="C1830" ca="1">_xlfn.LET(
    _xlpm.DOJ, _xlfn.XLOOKUP(Tickets_final!$B1830, Employee_final!$A$2:$A$205, Employee_final!$K$2:$K$205, 0, 1, 1),
    _xlpm.RANDDATE, RANDBETWEEN(_xlpm.DOJ, TODAY()),
    _xlpm.RANDDATE
)</f>
        <v>44953</v>
      </c>
      <c r="D1830">
        <f t="shared" ca="1" si="113"/>
        <v>166</v>
      </c>
      <c r="E1830" t="s">
        <v>733</v>
      </c>
      <c r="F1830" t="s">
        <v>734</v>
      </c>
      <c r="G1830" s="9" t="s">
        <v>23</v>
      </c>
      <c r="H1830" t="s">
        <v>23</v>
      </c>
      <c r="I1830" s="6">
        <f t="shared" ca="1" si="114"/>
        <v>44962</v>
      </c>
      <c r="J1830" cm="1">
        <f t="array" aca="1" ref="J1830" ca="1">_xlfn.LET(
    _xlpm.filteredList, _xlfn._xlws.FILTER(Employee_final!$A$2:$A$205, Employee_final!$R$2:$R$205 = _xlfn.NUMBERVALUE(Tickets_final!$G1830),Employee_final!$U$2:$U$205 &gt;=1),
    _xlpm.countList, COUNTA(_xlpm.filteredList),
    IF(_xlpm.countList = 0, "",
        INDEX(_xlpm.filteredList, RANDBETWEEN(1, _xlpm.countList))
    )
)</f>
        <v>175</v>
      </c>
      <c r="K1830">
        <f t="shared" ca="1" si="115"/>
        <v>2</v>
      </c>
    </row>
    <row r="1831" spans="1:11">
      <c r="A1831">
        <v>1830</v>
      </c>
      <c r="B1831">
        <f t="shared" ca="1" si="112"/>
        <v>174</v>
      </c>
      <c r="C1831" s="6" cm="1">
        <f t="array" aca="1" ref="C1831" ca="1">_xlfn.LET(
    _xlpm.DOJ, _xlfn.XLOOKUP(Tickets_final!$B1831, Employee_final!$A$2:$A$205, Employee_final!$K$2:$K$205, 0, 1, 1),
    _xlpm.RANDDATE, RANDBETWEEN(_xlpm.DOJ, TODAY()),
    _xlpm.RANDDATE
)</f>
        <v>44843</v>
      </c>
      <c r="D1831">
        <f t="shared" ca="1" si="113"/>
        <v>174</v>
      </c>
      <c r="E1831" t="s">
        <v>735</v>
      </c>
      <c r="F1831" t="s">
        <v>736</v>
      </c>
      <c r="G1831" s="9" t="s">
        <v>39</v>
      </c>
      <c r="H1831" t="s">
        <v>19</v>
      </c>
      <c r="I1831" s="6">
        <f t="shared" ca="1" si="114"/>
        <v>44851</v>
      </c>
      <c r="J1831" cm="1">
        <f t="array" aca="1" ref="J1831" ca="1">_xlfn.LET(
    _xlpm.filteredList, _xlfn._xlws.FILTER(Employee_final!$A$2:$A$205, Employee_final!$R$2:$R$205 = _xlfn.NUMBERVALUE(Tickets_final!$G1831),Employee_final!$U$2:$U$205 &gt;=1),
    _xlpm.countList, COUNTA(_xlpm.filteredList),
    IF(_xlpm.countList = 0, "",
        INDEX(_xlpm.filteredList, RANDBETWEEN(1, _xlpm.countList))
    )
)</f>
        <v>85</v>
      </c>
      <c r="K1831">
        <f t="shared" ca="1" si="115"/>
        <v>5</v>
      </c>
    </row>
    <row r="1832" spans="1:11">
      <c r="A1832">
        <v>1831</v>
      </c>
      <c r="B1832">
        <f t="shared" ca="1" si="112"/>
        <v>126</v>
      </c>
      <c r="C1832" s="6" cm="1">
        <f t="array" aca="1" ref="C1832" ca="1">_xlfn.LET(
    _xlpm.DOJ, _xlfn.XLOOKUP(Tickets_final!$B1832, Employee_final!$A$2:$A$205, Employee_final!$K$2:$K$205, 0, 1, 1),
    _xlpm.RANDDATE, RANDBETWEEN(_xlpm.DOJ, TODAY()),
    _xlpm.RANDDATE
)</f>
        <v>45823</v>
      </c>
      <c r="D1832">
        <f t="shared" ca="1" si="113"/>
        <v>126</v>
      </c>
      <c r="E1832" t="s">
        <v>737</v>
      </c>
      <c r="F1832" t="s">
        <v>738</v>
      </c>
      <c r="G1832" s="9" t="s">
        <v>23</v>
      </c>
      <c r="H1832" t="s">
        <v>39</v>
      </c>
      <c r="I1832" s="6">
        <f t="shared" ca="1" si="114"/>
        <v>45828</v>
      </c>
      <c r="J1832" cm="1">
        <f t="array" aca="1" ref="J1832" ca="1">_xlfn.LET(
    _xlpm.filteredList, _xlfn._xlws.FILTER(Employee_final!$A$2:$A$205, Employee_final!$R$2:$R$205 = _xlfn.NUMBERVALUE(Tickets_final!$G1832),Employee_final!$U$2:$U$205 &gt;=1),
    _xlpm.countList, COUNTA(_xlpm.filteredList),
    IF(_xlpm.countList = 0, "",
        INDEX(_xlpm.filteredList, RANDBETWEEN(1, _xlpm.countList))
    )
)</f>
        <v>135</v>
      </c>
      <c r="K1832">
        <f t="shared" ca="1" si="115"/>
        <v>4</v>
      </c>
    </row>
    <row r="1833" spans="1:11">
      <c r="A1833">
        <v>1832</v>
      </c>
      <c r="B1833">
        <f t="shared" ca="1" si="112"/>
        <v>175</v>
      </c>
      <c r="C1833" s="6" cm="1">
        <f t="array" aca="1" ref="C1833" ca="1">_xlfn.LET(
    _xlpm.DOJ, _xlfn.XLOOKUP(Tickets_final!$B1833, Employee_final!$A$2:$A$205, Employee_final!$K$2:$K$205, 0, 1, 1),
    _xlpm.RANDDATE, RANDBETWEEN(_xlpm.DOJ, TODAY()),
    _xlpm.RANDDATE
)</f>
        <v>45780</v>
      </c>
      <c r="D1833">
        <f t="shared" ca="1" si="113"/>
        <v>175</v>
      </c>
      <c r="E1833" t="s">
        <v>739</v>
      </c>
      <c r="F1833" t="s">
        <v>740</v>
      </c>
      <c r="G1833" s="9" t="s">
        <v>19</v>
      </c>
      <c r="H1833" t="s">
        <v>46</v>
      </c>
      <c r="I1833" s="6">
        <f t="shared" ca="1" si="114"/>
        <v>45787</v>
      </c>
      <c r="J1833" cm="1">
        <f t="array" aca="1" ref="J1833" ca="1">_xlfn.LET(
    _xlpm.filteredList, _xlfn._xlws.FILTER(Employee_final!$A$2:$A$205, Employee_final!$R$2:$R$205 = _xlfn.NUMBERVALUE(Tickets_final!$G1833),Employee_final!$U$2:$U$205 &gt;=1),
    _xlpm.countList, COUNTA(_xlpm.filteredList),
    IF(_xlpm.countList = 0, "",
        INDEX(_xlpm.filteredList, RANDBETWEEN(1, _xlpm.countList))
    )
)</f>
        <v>140</v>
      </c>
      <c r="K1833">
        <f t="shared" ca="1" si="115"/>
        <v>2</v>
      </c>
    </row>
    <row r="1834" spans="1:11">
      <c r="A1834">
        <v>1833</v>
      </c>
      <c r="B1834">
        <f t="shared" ca="1" si="112"/>
        <v>52</v>
      </c>
      <c r="C1834" s="6" cm="1">
        <f t="array" aca="1" ref="C1834" ca="1">_xlfn.LET(
    _xlpm.DOJ, _xlfn.XLOOKUP(Tickets_final!$B1834, Employee_final!$A$2:$A$205, Employee_final!$K$2:$K$205, 0, 1, 1),
    _xlpm.RANDDATE, RANDBETWEEN(_xlpm.DOJ, TODAY()),
    _xlpm.RANDDATE
)</f>
        <v>45020</v>
      </c>
      <c r="D1834">
        <f t="shared" ca="1" si="113"/>
        <v>52</v>
      </c>
      <c r="E1834" t="s">
        <v>741</v>
      </c>
      <c r="F1834" t="s">
        <v>742</v>
      </c>
      <c r="G1834" s="9" t="s">
        <v>30</v>
      </c>
      <c r="H1834" t="s">
        <v>16</v>
      </c>
      <c r="I1834" s="6">
        <f t="shared" ca="1" si="114"/>
        <v>45027</v>
      </c>
      <c r="J1834" cm="1">
        <f t="array" aca="1" ref="J1834" ca="1">_xlfn.LET(
    _xlpm.filteredList, _xlfn._xlws.FILTER(Employee_final!$A$2:$A$205, Employee_final!$R$2:$R$205 = _xlfn.NUMBERVALUE(Tickets_final!$G1834),Employee_final!$U$2:$U$205 &gt;=1),
    _xlpm.countList, COUNTA(_xlpm.filteredList),
    IF(_xlpm.countList = 0, "",
        INDEX(_xlpm.filteredList, RANDBETWEEN(1, _xlpm.countList))
    )
)</f>
        <v>10</v>
      </c>
      <c r="K1834">
        <f t="shared" ca="1" si="115"/>
        <v>6</v>
      </c>
    </row>
    <row r="1835" spans="1:11">
      <c r="A1835">
        <v>1834</v>
      </c>
      <c r="B1835">
        <f t="shared" ca="1" si="112"/>
        <v>102</v>
      </c>
      <c r="C1835" s="6" cm="1">
        <f t="array" aca="1" ref="C1835" ca="1">_xlfn.LET(
    _xlpm.DOJ, _xlfn.XLOOKUP(Tickets_final!$B1835, Employee_final!$A$2:$A$205, Employee_final!$K$2:$K$205, 0, 1, 1),
    _xlpm.RANDDATE, RANDBETWEEN(_xlpm.DOJ, TODAY()),
    _xlpm.RANDDATE
)</f>
        <v>45741</v>
      </c>
      <c r="D1835">
        <f t="shared" ca="1" si="113"/>
        <v>102</v>
      </c>
      <c r="E1835" t="s">
        <v>743</v>
      </c>
      <c r="F1835" t="s">
        <v>744</v>
      </c>
      <c r="G1835" s="9" t="s">
        <v>39</v>
      </c>
      <c r="H1835" t="s">
        <v>30</v>
      </c>
      <c r="I1835" s="6">
        <f t="shared" ca="1" si="114"/>
        <v>45749</v>
      </c>
      <c r="J1835" cm="1">
        <f t="array" aca="1" ref="J1835" ca="1">_xlfn.LET(
    _xlpm.filteredList, _xlfn._xlws.FILTER(Employee_final!$A$2:$A$205, Employee_final!$R$2:$R$205 = _xlfn.NUMBERVALUE(Tickets_final!$G1835),Employee_final!$U$2:$U$205 &gt;=1),
    _xlpm.countList, COUNTA(_xlpm.filteredList),
    IF(_xlpm.countList = 0, "",
        INDEX(_xlpm.filteredList, RANDBETWEEN(1, _xlpm.countList))
    )
)</f>
        <v>171</v>
      </c>
      <c r="K1835">
        <f t="shared" ca="1" si="115"/>
        <v>2</v>
      </c>
    </row>
    <row r="1836" spans="1:11">
      <c r="A1836">
        <v>1835</v>
      </c>
      <c r="B1836">
        <f t="shared" ca="1" si="112"/>
        <v>198</v>
      </c>
      <c r="C1836" s="6" cm="1">
        <f t="array" aca="1" ref="C1836" ca="1">_xlfn.LET(
    _xlpm.DOJ, _xlfn.XLOOKUP(Tickets_final!$B1836, Employee_final!$A$2:$A$205, Employee_final!$K$2:$K$205, 0, 1, 1),
    _xlpm.RANDDATE, RANDBETWEEN(_xlpm.DOJ, TODAY()),
    _xlpm.RANDDATE
)</f>
        <v>45452</v>
      </c>
      <c r="D1836">
        <f t="shared" ca="1" si="113"/>
        <v>198</v>
      </c>
      <c r="E1836" t="s">
        <v>745</v>
      </c>
      <c r="F1836" t="s">
        <v>746</v>
      </c>
      <c r="G1836" s="9" t="s">
        <v>23</v>
      </c>
      <c r="H1836" t="s">
        <v>23</v>
      </c>
      <c r="I1836" s="6">
        <f t="shared" ca="1" si="114"/>
        <v>45454</v>
      </c>
      <c r="J1836" cm="1">
        <f t="array" aca="1" ref="J1836" ca="1">_xlfn.LET(
    _xlpm.filteredList, _xlfn._xlws.FILTER(Employee_final!$A$2:$A$205, Employee_final!$R$2:$R$205 = _xlfn.NUMBERVALUE(Tickets_final!$G1836),Employee_final!$U$2:$U$205 &gt;=1),
    _xlpm.countList, COUNTA(_xlpm.filteredList),
    IF(_xlpm.countList = 0, "",
        INDEX(_xlpm.filteredList, RANDBETWEEN(1, _xlpm.countList))
    )
)</f>
        <v>190</v>
      </c>
      <c r="K1836">
        <f t="shared" ca="1" si="115"/>
        <v>1</v>
      </c>
    </row>
    <row r="1837" spans="1:11">
      <c r="A1837">
        <v>1836</v>
      </c>
      <c r="B1837">
        <f t="shared" ca="1" si="112"/>
        <v>171</v>
      </c>
      <c r="C1837" s="6" cm="1">
        <f t="array" aca="1" ref="C1837" ca="1">_xlfn.LET(
    _xlpm.DOJ, _xlfn.XLOOKUP(Tickets_final!$B1837, Employee_final!$A$2:$A$205, Employee_final!$K$2:$K$205, 0, 1, 1),
    _xlpm.RANDDATE, RANDBETWEEN(_xlpm.DOJ, TODAY()),
    _xlpm.RANDDATE
)</f>
        <v>45529</v>
      </c>
      <c r="D1837">
        <f t="shared" ca="1" si="113"/>
        <v>171</v>
      </c>
      <c r="E1837" t="s">
        <v>747</v>
      </c>
      <c r="F1837" t="s">
        <v>748</v>
      </c>
      <c r="G1837" s="9" t="s">
        <v>39</v>
      </c>
      <c r="H1837" t="s">
        <v>30</v>
      </c>
      <c r="I1837" s="6">
        <f t="shared" ca="1" si="114"/>
        <v>45534</v>
      </c>
      <c r="J1837" cm="1">
        <f t="array" aca="1" ref="J1837" ca="1">_xlfn.LET(
    _xlpm.filteredList, _xlfn._xlws.FILTER(Employee_final!$A$2:$A$205, Employee_final!$R$2:$R$205 = _xlfn.NUMBERVALUE(Tickets_final!$G1837),Employee_final!$U$2:$U$205 &gt;=1),
    _xlpm.countList, COUNTA(_xlpm.filteredList),
    IF(_xlpm.countList = 0, "",
        INDEX(_xlpm.filteredList, RANDBETWEEN(1, _xlpm.countList))
    )
)</f>
        <v>96</v>
      </c>
      <c r="K1837">
        <f t="shared" ca="1" si="115"/>
        <v>4</v>
      </c>
    </row>
    <row r="1838" spans="1:11">
      <c r="A1838">
        <v>1837</v>
      </c>
      <c r="B1838">
        <f t="shared" ca="1" si="112"/>
        <v>136</v>
      </c>
      <c r="C1838" s="6" cm="1">
        <f t="array" aca="1" ref="C1838" ca="1">_xlfn.LET(
    _xlpm.DOJ, _xlfn.XLOOKUP(Tickets_final!$B1838, Employee_final!$A$2:$A$205, Employee_final!$K$2:$K$205, 0, 1, 1),
    _xlpm.RANDDATE, RANDBETWEEN(_xlpm.DOJ, TODAY()),
    _xlpm.RANDDATE
)</f>
        <v>45601</v>
      </c>
      <c r="D1838">
        <f t="shared" ca="1" si="113"/>
        <v>136</v>
      </c>
      <c r="E1838" t="s">
        <v>749</v>
      </c>
      <c r="F1838" t="s">
        <v>750</v>
      </c>
      <c r="G1838" s="9" t="s">
        <v>19</v>
      </c>
      <c r="H1838" t="s">
        <v>46</v>
      </c>
      <c r="I1838" s="6">
        <f t="shared" ca="1" si="114"/>
        <v>45604</v>
      </c>
      <c r="J1838" cm="1">
        <f t="array" aca="1" ref="J1838" ca="1">_xlfn.LET(
    _xlpm.filteredList, _xlfn._xlws.FILTER(Employee_final!$A$2:$A$205, Employee_final!$R$2:$R$205 = _xlfn.NUMBERVALUE(Tickets_final!$G1838),Employee_final!$U$2:$U$205 &gt;=1),
    _xlpm.countList, COUNTA(_xlpm.filteredList),
    IF(_xlpm.countList = 0, "",
        INDEX(_xlpm.filteredList, RANDBETWEEN(1, _xlpm.countList))
    )
)</f>
        <v>124</v>
      </c>
      <c r="K1838">
        <f t="shared" ca="1" si="115"/>
        <v>4</v>
      </c>
    </row>
    <row r="1839" spans="1:11">
      <c r="A1839">
        <v>1838</v>
      </c>
      <c r="B1839">
        <f t="shared" ca="1" si="112"/>
        <v>141</v>
      </c>
      <c r="C1839" s="6" cm="1">
        <f t="array" aca="1" ref="C1839" ca="1">_xlfn.LET(
    _xlpm.DOJ, _xlfn.XLOOKUP(Tickets_final!$B1839, Employee_final!$A$2:$A$205, Employee_final!$K$2:$K$205, 0, 1, 1),
    _xlpm.RANDDATE, RANDBETWEEN(_xlpm.DOJ, TODAY()),
    _xlpm.RANDDATE
)</f>
        <v>45152</v>
      </c>
      <c r="D1839">
        <f t="shared" ca="1" si="113"/>
        <v>141</v>
      </c>
      <c r="E1839" t="s">
        <v>751</v>
      </c>
      <c r="F1839" t="s">
        <v>752</v>
      </c>
      <c r="G1839" s="9" t="s">
        <v>23</v>
      </c>
      <c r="H1839" t="s">
        <v>23</v>
      </c>
      <c r="I1839" s="6">
        <f t="shared" ca="1" si="114"/>
        <v>45155</v>
      </c>
      <c r="J1839" cm="1">
        <f t="array" aca="1" ref="J1839" ca="1">_xlfn.LET(
    _xlpm.filteredList, _xlfn._xlws.FILTER(Employee_final!$A$2:$A$205, Employee_final!$R$2:$R$205 = _xlfn.NUMBERVALUE(Tickets_final!$G1839),Employee_final!$U$2:$U$205 &gt;=1),
    _xlpm.countList, COUNTA(_xlpm.filteredList),
    IF(_xlpm.countList = 0, "",
        INDEX(_xlpm.filteredList, RANDBETWEEN(1, _xlpm.countList))
    )
)</f>
        <v>106</v>
      </c>
      <c r="K1839">
        <f t="shared" ca="1" si="115"/>
        <v>3</v>
      </c>
    </row>
    <row r="1840" spans="1:11">
      <c r="A1840">
        <v>1839</v>
      </c>
      <c r="B1840">
        <f t="shared" ca="1" si="112"/>
        <v>105</v>
      </c>
      <c r="C1840" s="6" cm="1">
        <f t="array" aca="1" ref="C1840" ca="1">_xlfn.LET(
    _xlpm.DOJ, _xlfn.XLOOKUP(Tickets_final!$B1840, Employee_final!$A$2:$A$205, Employee_final!$K$2:$K$205, 0, 1, 1),
    _xlpm.RANDDATE, RANDBETWEEN(_xlpm.DOJ, TODAY()),
    _xlpm.RANDDATE
)</f>
        <v>45373</v>
      </c>
      <c r="D1840">
        <f t="shared" ca="1" si="113"/>
        <v>105</v>
      </c>
      <c r="E1840" t="s">
        <v>753</v>
      </c>
      <c r="F1840" t="s">
        <v>754</v>
      </c>
      <c r="G1840" s="9" t="s">
        <v>30</v>
      </c>
      <c r="H1840" t="s">
        <v>35</v>
      </c>
      <c r="I1840" s="6">
        <f t="shared" ca="1" si="114"/>
        <v>45378</v>
      </c>
      <c r="J1840" cm="1">
        <f t="array" aca="1" ref="J1840" ca="1">_xlfn.LET(
    _xlpm.filteredList, _xlfn._xlws.FILTER(Employee_final!$A$2:$A$205, Employee_final!$R$2:$R$205 = _xlfn.NUMBERVALUE(Tickets_final!$G1840),Employee_final!$U$2:$U$205 &gt;=1),
    _xlpm.countList, COUNTA(_xlpm.filteredList),
    IF(_xlpm.countList = 0, "",
        INDEX(_xlpm.filteredList, RANDBETWEEN(1, _xlpm.countList))
    )
)</f>
        <v>58</v>
      </c>
      <c r="K1840">
        <f t="shared" ca="1" si="115"/>
        <v>4</v>
      </c>
    </row>
    <row r="1841" spans="1:11">
      <c r="A1841">
        <v>1840</v>
      </c>
      <c r="B1841">
        <f t="shared" ca="1" si="112"/>
        <v>90</v>
      </c>
      <c r="C1841" s="6" cm="1">
        <f t="array" aca="1" ref="C1841" ca="1">_xlfn.LET(
    _xlpm.DOJ, _xlfn.XLOOKUP(Tickets_final!$B1841, Employee_final!$A$2:$A$205, Employee_final!$K$2:$K$205, 0, 1, 1),
    _xlpm.RANDDATE, RANDBETWEEN(_xlpm.DOJ, TODAY()),
    _xlpm.RANDDATE
)</f>
        <v>45225</v>
      </c>
      <c r="D1841">
        <f t="shared" ca="1" si="113"/>
        <v>11</v>
      </c>
      <c r="E1841" t="s">
        <v>755</v>
      </c>
      <c r="F1841" t="s">
        <v>756</v>
      </c>
      <c r="G1841" s="9" t="s">
        <v>39</v>
      </c>
      <c r="H1841" t="s">
        <v>30</v>
      </c>
      <c r="I1841" s="6">
        <f t="shared" ca="1" si="114"/>
        <v>45234</v>
      </c>
      <c r="J1841" cm="1">
        <f t="array" aca="1" ref="J1841" ca="1">_xlfn.LET(
    _xlpm.filteredList, _xlfn._xlws.FILTER(Employee_final!$A$2:$A$205, Employee_final!$R$2:$R$205 = _xlfn.NUMBERVALUE(Tickets_final!$G1841),Employee_final!$U$2:$U$205 &gt;=1),
    _xlpm.countList, COUNTA(_xlpm.filteredList),
    IF(_xlpm.countList = 0, "",
        INDEX(_xlpm.filteredList, RANDBETWEEN(1, _xlpm.countList))
    )
)</f>
        <v>189</v>
      </c>
      <c r="K1841">
        <f t="shared" ca="1" si="115"/>
        <v>4</v>
      </c>
    </row>
    <row r="1842" spans="1:11">
      <c r="A1842">
        <v>1841</v>
      </c>
      <c r="B1842">
        <f t="shared" ca="1" si="112"/>
        <v>190</v>
      </c>
      <c r="C1842" s="6" cm="1">
        <f t="array" aca="1" ref="C1842" ca="1">_xlfn.LET(
    _xlpm.DOJ, _xlfn.XLOOKUP(Tickets_final!$B1842, Employee_final!$A$2:$A$205, Employee_final!$K$2:$K$205, 0, 1, 1),
    _xlpm.RANDDATE, RANDBETWEEN(_xlpm.DOJ, TODAY()),
    _xlpm.RANDDATE
)</f>
        <v>45469</v>
      </c>
      <c r="D1842">
        <f t="shared" ca="1" si="113"/>
        <v>136</v>
      </c>
      <c r="E1842" t="s">
        <v>757</v>
      </c>
      <c r="F1842" t="s">
        <v>758</v>
      </c>
      <c r="G1842" s="9" t="s">
        <v>30</v>
      </c>
      <c r="H1842" t="s">
        <v>16</v>
      </c>
      <c r="I1842" s="6">
        <f t="shared" ca="1" si="114"/>
        <v>45473</v>
      </c>
      <c r="J1842" cm="1">
        <f t="array" aca="1" ref="J1842" ca="1">_xlfn.LET(
    _xlpm.filteredList, _xlfn._xlws.FILTER(Employee_final!$A$2:$A$205, Employee_final!$R$2:$R$205 = _xlfn.NUMBERVALUE(Tickets_final!$G1842),Employee_final!$U$2:$U$205 &gt;=1),
    _xlpm.countList, COUNTA(_xlpm.filteredList),
    IF(_xlpm.countList = 0, "",
        INDEX(_xlpm.filteredList, RANDBETWEEN(1, _xlpm.countList))
    )
)</f>
        <v>198</v>
      </c>
      <c r="K1842">
        <f t="shared" ca="1" si="115"/>
        <v>3</v>
      </c>
    </row>
    <row r="1843" spans="1:11">
      <c r="A1843">
        <v>1842</v>
      </c>
      <c r="B1843">
        <f t="shared" ca="1" si="112"/>
        <v>43</v>
      </c>
      <c r="C1843" s="6" cm="1">
        <f t="array" aca="1" ref="C1843" ca="1">_xlfn.LET(
    _xlpm.DOJ, _xlfn.XLOOKUP(Tickets_final!$B1843, Employee_final!$A$2:$A$205, Employee_final!$K$2:$K$205, 0, 1, 1),
    _xlpm.RANDDATE, RANDBETWEEN(_xlpm.DOJ, TODAY()),
    _xlpm.RANDDATE
)</f>
        <v>45058</v>
      </c>
      <c r="D1843">
        <f t="shared" ca="1" si="113"/>
        <v>43</v>
      </c>
      <c r="E1843" t="s">
        <v>759</v>
      </c>
      <c r="F1843" t="s">
        <v>760</v>
      </c>
      <c r="G1843" s="9" t="s">
        <v>23</v>
      </c>
      <c r="H1843" t="s">
        <v>23</v>
      </c>
      <c r="I1843" s="6">
        <f t="shared" ca="1" si="114"/>
        <v>45063</v>
      </c>
      <c r="J1843" cm="1">
        <f t="array" aca="1" ref="J1843" ca="1">_xlfn.LET(
    _xlpm.filteredList, _xlfn._xlws.FILTER(Employee_final!$A$2:$A$205, Employee_final!$R$2:$R$205 = _xlfn.NUMBERVALUE(Tickets_final!$G1843),Employee_final!$U$2:$U$205 &gt;=1),
    _xlpm.countList, COUNTA(_xlpm.filteredList),
    IF(_xlpm.countList = 0, "",
        INDEX(_xlpm.filteredList, RANDBETWEEN(1, _xlpm.countList))
    )
)</f>
        <v>147</v>
      </c>
      <c r="K1843">
        <f t="shared" ca="1" si="115"/>
        <v>6</v>
      </c>
    </row>
    <row r="1844" spans="1:11">
      <c r="A1844">
        <v>1843</v>
      </c>
      <c r="B1844">
        <f t="shared" ca="1" si="112"/>
        <v>151</v>
      </c>
      <c r="C1844" s="6" cm="1">
        <f t="array" aca="1" ref="C1844" ca="1">_xlfn.LET(
    _xlpm.DOJ, _xlfn.XLOOKUP(Tickets_final!$B1844, Employee_final!$A$2:$A$205, Employee_final!$K$2:$K$205, 0, 1, 1),
    _xlpm.RANDDATE, RANDBETWEEN(_xlpm.DOJ, TODAY()),
    _xlpm.RANDDATE
)</f>
        <v>45795</v>
      </c>
      <c r="D1844">
        <f t="shared" ca="1" si="113"/>
        <v>151</v>
      </c>
      <c r="E1844" t="s">
        <v>761</v>
      </c>
      <c r="F1844" t="s">
        <v>762</v>
      </c>
      <c r="G1844" s="9" t="s">
        <v>30</v>
      </c>
      <c r="H1844" t="s">
        <v>31</v>
      </c>
      <c r="I1844" s="6">
        <f t="shared" ca="1" si="114"/>
        <v>45805</v>
      </c>
      <c r="J1844" cm="1">
        <f t="array" aca="1" ref="J1844" ca="1">_xlfn.LET(
    _xlpm.filteredList, _xlfn._xlws.FILTER(Employee_final!$A$2:$A$205, Employee_final!$R$2:$R$205 = _xlfn.NUMBERVALUE(Tickets_final!$G1844),Employee_final!$U$2:$U$205 &gt;=1),
    _xlpm.countList, COUNTA(_xlpm.filteredList),
    IF(_xlpm.countList = 0, "",
        INDEX(_xlpm.filteredList, RANDBETWEEN(1, _xlpm.countList))
    )
)</f>
        <v>52</v>
      </c>
      <c r="K1844">
        <f t="shared" ca="1" si="115"/>
        <v>4</v>
      </c>
    </row>
    <row r="1845" spans="1:11">
      <c r="A1845">
        <v>1844</v>
      </c>
      <c r="B1845">
        <f t="shared" ca="1" si="112"/>
        <v>112</v>
      </c>
      <c r="C1845" s="6" cm="1">
        <f t="array" aca="1" ref="C1845" ca="1">_xlfn.LET(
    _xlpm.DOJ, _xlfn.XLOOKUP(Tickets_final!$B1845, Employee_final!$A$2:$A$205, Employee_final!$K$2:$K$205, 0, 1, 1),
    _xlpm.RANDDATE, RANDBETWEEN(_xlpm.DOJ, TODAY()),
    _xlpm.RANDDATE
)</f>
        <v>45550</v>
      </c>
      <c r="D1845">
        <f t="shared" ca="1" si="113"/>
        <v>112</v>
      </c>
      <c r="E1845" t="s">
        <v>763</v>
      </c>
      <c r="F1845" t="s">
        <v>764</v>
      </c>
      <c r="G1845" s="9" t="s">
        <v>39</v>
      </c>
      <c r="H1845" t="s">
        <v>19</v>
      </c>
      <c r="I1845" s="6">
        <f t="shared" ca="1" si="114"/>
        <v>45560</v>
      </c>
      <c r="J1845" cm="1">
        <f t="array" aca="1" ref="J1845" ca="1">_xlfn.LET(
    _xlpm.filteredList, _xlfn._xlws.FILTER(Employee_final!$A$2:$A$205, Employee_final!$R$2:$R$205 = _xlfn.NUMBERVALUE(Tickets_final!$G1845),Employee_final!$U$2:$U$205 &gt;=1),
    _xlpm.countList, COUNTA(_xlpm.filteredList),
    IF(_xlpm.countList = 0, "",
        INDEX(_xlpm.filteredList, RANDBETWEEN(1, _xlpm.countList))
    )
)</f>
        <v>171</v>
      </c>
      <c r="K1845">
        <f t="shared" ca="1" si="115"/>
        <v>4</v>
      </c>
    </row>
    <row r="1846" spans="1:11">
      <c r="A1846">
        <v>1845</v>
      </c>
      <c r="B1846">
        <f t="shared" ca="1" si="112"/>
        <v>175</v>
      </c>
      <c r="C1846" s="6" cm="1">
        <f t="array" aca="1" ref="C1846" ca="1">_xlfn.LET(
    _xlpm.DOJ, _xlfn.XLOOKUP(Tickets_final!$B1846, Employee_final!$A$2:$A$205, Employee_final!$K$2:$K$205, 0, 1, 1),
    _xlpm.RANDDATE, RANDBETWEEN(_xlpm.DOJ, TODAY()),
    _xlpm.RANDDATE
)</f>
        <v>45651</v>
      </c>
      <c r="D1846">
        <f t="shared" ca="1" si="113"/>
        <v>175</v>
      </c>
      <c r="E1846" t="s">
        <v>765</v>
      </c>
      <c r="F1846" t="s">
        <v>766</v>
      </c>
      <c r="G1846" s="9" t="s">
        <v>23</v>
      </c>
      <c r="H1846" t="s">
        <v>39</v>
      </c>
      <c r="I1846" s="6">
        <f t="shared" ca="1" si="114"/>
        <v>45657</v>
      </c>
      <c r="J1846" cm="1">
        <f t="array" aca="1" ref="J1846" ca="1">_xlfn.LET(
    _xlpm.filteredList, _xlfn._xlws.FILTER(Employee_final!$A$2:$A$205, Employee_final!$R$2:$R$205 = _xlfn.NUMBERVALUE(Tickets_final!$G1846),Employee_final!$U$2:$U$205 &gt;=1),
    _xlpm.countList, COUNTA(_xlpm.filteredList),
    IF(_xlpm.countList = 0, "",
        INDEX(_xlpm.filteredList, RANDBETWEEN(1, _xlpm.countList))
    )
)</f>
        <v>146</v>
      </c>
      <c r="K1846">
        <f t="shared" ca="1" si="115"/>
        <v>6</v>
      </c>
    </row>
    <row r="1847" spans="1:11">
      <c r="A1847">
        <v>1846</v>
      </c>
      <c r="B1847">
        <f t="shared" ca="1" si="112"/>
        <v>24</v>
      </c>
      <c r="C1847" s="6" cm="1">
        <f t="array" aca="1" ref="C1847" ca="1">_xlfn.LET(
    _xlpm.DOJ, _xlfn.XLOOKUP(Tickets_final!$B1847, Employee_final!$A$2:$A$205, Employee_final!$K$2:$K$205, 0, 1, 1),
    _xlpm.RANDDATE, RANDBETWEEN(_xlpm.DOJ, TODAY()),
    _xlpm.RANDDATE
)</f>
        <v>44376</v>
      </c>
      <c r="D1847">
        <f t="shared" ca="1" si="113"/>
        <v>24</v>
      </c>
      <c r="E1847" t="s">
        <v>767</v>
      </c>
      <c r="F1847" t="s">
        <v>768</v>
      </c>
      <c r="G1847" s="9" t="s">
        <v>19</v>
      </c>
      <c r="H1847" t="s">
        <v>46</v>
      </c>
      <c r="I1847" s="6">
        <f t="shared" ca="1" si="114"/>
        <v>44382</v>
      </c>
      <c r="J1847" cm="1">
        <f t="array" aca="1" ref="J1847" ca="1">_xlfn.LET(
    _xlpm.filteredList, _xlfn._xlws.FILTER(Employee_final!$A$2:$A$205, Employee_final!$R$2:$R$205 = _xlfn.NUMBERVALUE(Tickets_final!$G1847),Employee_final!$U$2:$U$205 &gt;=1),
    _xlpm.countList, COUNTA(_xlpm.filteredList),
    IF(_xlpm.countList = 0, "",
        INDEX(_xlpm.filteredList, RANDBETWEEN(1, _xlpm.countList))
    )
)</f>
        <v>124</v>
      </c>
      <c r="K1847">
        <f t="shared" ca="1" si="115"/>
        <v>1</v>
      </c>
    </row>
    <row r="1848" spans="1:11">
      <c r="A1848">
        <v>1847</v>
      </c>
      <c r="B1848">
        <f t="shared" ca="1" si="112"/>
        <v>144</v>
      </c>
      <c r="C1848" s="6" cm="1">
        <f t="array" aca="1" ref="C1848" ca="1">_xlfn.LET(
    _xlpm.DOJ, _xlfn.XLOOKUP(Tickets_final!$B1848, Employee_final!$A$2:$A$205, Employee_final!$K$2:$K$205, 0, 1, 1),
    _xlpm.RANDDATE, RANDBETWEEN(_xlpm.DOJ, TODAY()),
    _xlpm.RANDDATE
)</f>
        <v>43903</v>
      </c>
      <c r="D1848">
        <f t="shared" ca="1" si="113"/>
        <v>144</v>
      </c>
      <c r="E1848" t="s">
        <v>488</v>
      </c>
      <c r="F1848" t="s">
        <v>769</v>
      </c>
      <c r="G1848" s="9" t="s">
        <v>23</v>
      </c>
      <c r="H1848" t="s">
        <v>23</v>
      </c>
      <c r="I1848" s="6">
        <f t="shared" ca="1" si="114"/>
        <v>43906</v>
      </c>
      <c r="J1848" cm="1">
        <f t="array" aca="1" ref="J1848" ca="1">_xlfn.LET(
    _xlpm.filteredList, _xlfn._xlws.FILTER(Employee_final!$A$2:$A$205, Employee_final!$R$2:$R$205 = _xlfn.NUMBERVALUE(Tickets_final!$G1848),Employee_final!$U$2:$U$205 &gt;=1),
    _xlpm.countList, COUNTA(_xlpm.filteredList),
    IF(_xlpm.countList = 0, "",
        INDEX(_xlpm.filteredList, RANDBETWEEN(1, _xlpm.countList))
    )
)</f>
        <v>2</v>
      </c>
      <c r="K1848">
        <f t="shared" ca="1" si="115"/>
        <v>2</v>
      </c>
    </row>
    <row r="1849" spans="1:11">
      <c r="A1849">
        <v>1848</v>
      </c>
      <c r="B1849">
        <f t="shared" ca="1" si="112"/>
        <v>48</v>
      </c>
      <c r="C1849" s="6" cm="1">
        <f t="array" aca="1" ref="C1849" ca="1">_xlfn.LET(
    _xlpm.DOJ, _xlfn.XLOOKUP(Tickets_final!$B1849, Employee_final!$A$2:$A$205, Employee_final!$K$2:$K$205, 0, 1, 1),
    _xlpm.RANDDATE, RANDBETWEEN(_xlpm.DOJ, TODAY()),
    _xlpm.RANDDATE
)</f>
        <v>44652</v>
      </c>
      <c r="D1849">
        <f t="shared" ca="1" si="113"/>
        <v>48</v>
      </c>
      <c r="E1849" t="s">
        <v>770</v>
      </c>
      <c r="F1849" t="s">
        <v>771</v>
      </c>
      <c r="G1849" s="9" t="s">
        <v>30</v>
      </c>
      <c r="H1849" t="s">
        <v>35</v>
      </c>
      <c r="I1849" s="6">
        <f t="shared" ca="1" si="114"/>
        <v>44655</v>
      </c>
      <c r="J1849" cm="1">
        <f t="array" aca="1" ref="J1849" ca="1">_xlfn.LET(
    _xlpm.filteredList, _xlfn._xlws.FILTER(Employee_final!$A$2:$A$205, Employee_final!$R$2:$R$205 = _xlfn.NUMBERVALUE(Tickets_final!$G1849),Employee_final!$U$2:$U$205 &gt;=1),
    _xlpm.countList, COUNTA(_xlpm.filteredList),
    IF(_xlpm.countList = 0, "",
        INDEX(_xlpm.filteredList, RANDBETWEEN(1, _xlpm.countList))
    )
)</f>
        <v>52</v>
      </c>
      <c r="K1849">
        <f t="shared" ca="1" si="115"/>
        <v>5</v>
      </c>
    </row>
    <row r="1850" spans="1:11">
      <c r="A1850">
        <v>1849</v>
      </c>
      <c r="B1850">
        <f t="shared" ca="1" si="112"/>
        <v>173</v>
      </c>
      <c r="C1850" s="6" cm="1">
        <f t="array" aca="1" ref="C1850" ca="1">_xlfn.LET(
    _xlpm.DOJ, _xlfn.XLOOKUP(Tickets_final!$B1850, Employee_final!$A$2:$A$205, Employee_final!$K$2:$K$205, 0, 1, 1),
    _xlpm.RANDDATE, RANDBETWEEN(_xlpm.DOJ, TODAY()),
    _xlpm.RANDDATE
)</f>
        <v>45443</v>
      </c>
      <c r="D1850">
        <f t="shared" ca="1" si="113"/>
        <v>173</v>
      </c>
      <c r="E1850" t="s">
        <v>772</v>
      </c>
      <c r="F1850" t="s">
        <v>773</v>
      </c>
      <c r="G1850" s="9" t="s">
        <v>30</v>
      </c>
      <c r="H1850" t="s">
        <v>16</v>
      </c>
      <c r="I1850" s="6">
        <f t="shared" ca="1" si="114"/>
        <v>45449</v>
      </c>
      <c r="J1850" cm="1">
        <f t="array" aca="1" ref="J1850" ca="1">_xlfn.LET(
    _xlpm.filteredList, _xlfn._xlws.FILTER(Employee_final!$A$2:$A$205, Employee_final!$R$2:$R$205 = _xlfn.NUMBERVALUE(Tickets_final!$G1850),Employee_final!$U$2:$U$205 &gt;=1),
    _xlpm.countList, COUNTA(_xlpm.filteredList),
    IF(_xlpm.countList = 0, "",
        INDEX(_xlpm.filteredList, RANDBETWEEN(1, _xlpm.countList))
    )
)</f>
        <v>196</v>
      </c>
      <c r="K1850">
        <f t="shared" ca="1" si="115"/>
        <v>2</v>
      </c>
    </row>
    <row r="1851" spans="1:11">
      <c r="A1851">
        <v>1850</v>
      </c>
      <c r="B1851">
        <f t="shared" ca="1" si="112"/>
        <v>152</v>
      </c>
      <c r="C1851" s="6" cm="1">
        <f t="array" aca="1" ref="C1851" ca="1">_xlfn.LET(
    _xlpm.DOJ, _xlfn.XLOOKUP(Tickets_final!$B1851, Employee_final!$A$2:$A$205, Employee_final!$K$2:$K$205, 0, 1, 1),
    _xlpm.RANDDATE, RANDBETWEEN(_xlpm.DOJ, TODAY()),
    _xlpm.RANDDATE
)</f>
        <v>43639</v>
      </c>
      <c r="D1851">
        <f t="shared" ca="1" si="113"/>
        <v>152</v>
      </c>
      <c r="E1851" t="s">
        <v>774</v>
      </c>
      <c r="F1851" t="s">
        <v>775</v>
      </c>
      <c r="G1851" s="9" t="s">
        <v>23</v>
      </c>
      <c r="H1851" t="s">
        <v>23</v>
      </c>
      <c r="I1851" s="6">
        <f t="shared" ca="1" si="114"/>
        <v>43644</v>
      </c>
      <c r="J1851" cm="1">
        <f t="array" aca="1" ref="J1851" ca="1">_xlfn.LET(
    _xlpm.filteredList, _xlfn._xlws.FILTER(Employee_final!$A$2:$A$205, Employee_final!$R$2:$R$205 = _xlfn.NUMBERVALUE(Tickets_final!$G1851),Employee_final!$U$2:$U$205 &gt;=1),
    _xlpm.countList, COUNTA(_xlpm.filteredList),
    IF(_xlpm.countList = 0, "",
        INDEX(_xlpm.filteredList, RANDBETWEEN(1, _xlpm.countList))
    )
)</f>
        <v>176</v>
      </c>
      <c r="K1851">
        <f t="shared" ca="1" si="115"/>
        <v>6</v>
      </c>
    </row>
    <row r="1852" spans="1:11">
      <c r="A1852">
        <v>1851</v>
      </c>
      <c r="B1852">
        <f t="shared" ca="1" si="112"/>
        <v>15</v>
      </c>
      <c r="C1852" s="6" cm="1">
        <f t="array" aca="1" ref="C1852" ca="1">_xlfn.LET(
    _xlpm.DOJ, _xlfn.XLOOKUP(Tickets_final!$B1852, Employee_final!$A$2:$A$205, Employee_final!$K$2:$K$205, 0, 1, 1),
    _xlpm.RANDDATE, RANDBETWEEN(_xlpm.DOJ, TODAY()),
    _xlpm.RANDDATE
)</f>
        <v>43630</v>
      </c>
      <c r="D1852">
        <f t="shared" ca="1" si="113"/>
        <v>15</v>
      </c>
      <c r="E1852" t="s">
        <v>776</v>
      </c>
      <c r="F1852" t="s">
        <v>777</v>
      </c>
      <c r="G1852" s="9" t="s">
        <v>39</v>
      </c>
      <c r="H1852" t="s">
        <v>30</v>
      </c>
      <c r="I1852" s="6">
        <f t="shared" ca="1" si="114"/>
        <v>43633</v>
      </c>
      <c r="J1852" cm="1">
        <f t="array" aca="1" ref="J1852" ca="1">_xlfn.LET(
    _xlpm.filteredList, _xlfn._xlws.FILTER(Employee_final!$A$2:$A$205, Employee_final!$R$2:$R$205 = _xlfn.NUMBERVALUE(Tickets_final!$G1852),Employee_final!$U$2:$U$205 &gt;=1),
    _xlpm.countList, COUNTA(_xlpm.filteredList),
    IF(_xlpm.countList = 0, "",
        INDEX(_xlpm.filteredList, RANDBETWEEN(1, _xlpm.countList))
    )
)</f>
        <v>74</v>
      </c>
      <c r="K1852">
        <f t="shared" ca="1" si="115"/>
        <v>5</v>
      </c>
    </row>
    <row r="1853" spans="1:11">
      <c r="A1853">
        <v>1852</v>
      </c>
      <c r="B1853">
        <f t="shared" ca="1" si="112"/>
        <v>61</v>
      </c>
      <c r="C1853" s="6" cm="1">
        <f t="array" aca="1" ref="C1853" ca="1">_xlfn.LET(
    _xlpm.DOJ, _xlfn.XLOOKUP(Tickets_final!$B1853, Employee_final!$A$2:$A$205, Employee_final!$K$2:$K$205, 0, 1, 1),
    _xlpm.RANDDATE, RANDBETWEEN(_xlpm.DOJ, TODAY()),
    _xlpm.RANDDATE
)</f>
        <v>45429</v>
      </c>
      <c r="D1853">
        <f t="shared" ca="1" si="113"/>
        <v>61</v>
      </c>
      <c r="E1853" t="s">
        <v>778</v>
      </c>
      <c r="F1853" t="s">
        <v>779</v>
      </c>
      <c r="G1853" s="9" t="s">
        <v>30</v>
      </c>
      <c r="H1853" t="s">
        <v>31</v>
      </c>
      <c r="I1853" s="6">
        <f t="shared" ca="1" si="114"/>
        <v>45439</v>
      </c>
      <c r="J1853" cm="1">
        <f t="array" aca="1" ref="J1853" ca="1">_xlfn.LET(
    _xlpm.filteredList, _xlfn._xlws.FILTER(Employee_final!$A$2:$A$205, Employee_final!$R$2:$R$205 = _xlfn.NUMBERVALUE(Tickets_final!$G1853),Employee_final!$U$2:$U$205 &gt;=1),
    _xlpm.countList, COUNTA(_xlpm.filteredList),
    IF(_xlpm.countList = 0, "",
        INDEX(_xlpm.filteredList, RANDBETWEEN(1, _xlpm.countList))
    )
)</f>
        <v>50</v>
      </c>
      <c r="K1853">
        <f t="shared" ca="1" si="115"/>
        <v>6</v>
      </c>
    </row>
    <row r="1854" spans="1:11">
      <c r="A1854">
        <v>1853</v>
      </c>
      <c r="B1854">
        <f t="shared" ca="1" si="112"/>
        <v>153</v>
      </c>
      <c r="C1854" s="6" cm="1">
        <f t="array" aca="1" ref="C1854" ca="1">_xlfn.LET(
    _xlpm.DOJ, _xlfn.XLOOKUP(Tickets_final!$B1854, Employee_final!$A$2:$A$205, Employee_final!$K$2:$K$205, 0, 1, 1),
    _xlpm.RANDDATE, RANDBETWEEN(_xlpm.DOJ, TODAY()),
    _xlpm.RANDDATE
)</f>
        <v>44623</v>
      </c>
      <c r="D1854">
        <f t="shared" ca="1" si="113"/>
        <v>153</v>
      </c>
      <c r="E1854" t="s">
        <v>780</v>
      </c>
      <c r="F1854" t="s">
        <v>781</v>
      </c>
      <c r="G1854" s="9" t="s">
        <v>23</v>
      </c>
      <c r="H1854" t="s">
        <v>23</v>
      </c>
      <c r="I1854" s="6">
        <f t="shared" ca="1" si="114"/>
        <v>44632</v>
      </c>
      <c r="J1854" cm="1">
        <f t="array" aca="1" ref="J1854" ca="1">_xlfn.LET(
    _xlpm.filteredList, _xlfn._xlws.FILTER(Employee_final!$A$2:$A$205, Employee_final!$R$2:$R$205 = _xlfn.NUMBERVALUE(Tickets_final!$G1854),Employee_final!$U$2:$U$205 &gt;=1),
    _xlpm.countList, COUNTA(_xlpm.filteredList),
    IF(_xlpm.countList = 0, "",
        INDEX(_xlpm.filteredList, RANDBETWEEN(1, _xlpm.countList))
    )
)</f>
        <v>20</v>
      </c>
      <c r="K1854">
        <f t="shared" ca="1" si="115"/>
        <v>5</v>
      </c>
    </row>
    <row r="1855" spans="1:11">
      <c r="A1855">
        <v>1854</v>
      </c>
      <c r="B1855">
        <f t="shared" ca="1" si="112"/>
        <v>55</v>
      </c>
      <c r="C1855" s="6" cm="1">
        <f t="array" aca="1" ref="C1855" ca="1">_xlfn.LET(
    _xlpm.DOJ, _xlfn.XLOOKUP(Tickets_final!$B1855, Employee_final!$A$2:$A$205, Employee_final!$K$2:$K$205, 0, 1, 1),
    _xlpm.RANDDATE, RANDBETWEEN(_xlpm.DOJ, TODAY()),
    _xlpm.RANDDATE
)</f>
        <v>43552</v>
      </c>
      <c r="D1855">
        <f t="shared" ca="1" si="113"/>
        <v>55</v>
      </c>
      <c r="E1855" t="s">
        <v>782</v>
      </c>
      <c r="F1855" t="s">
        <v>783</v>
      </c>
      <c r="G1855" s="9" t="s">
        <v>39</v>
      </c>
      <c r="H1855" t="s">
        <v>19</v>
      </c>
      <c r="I1855" s="6">
        <f t="shared" ca="1" si="114"/>
        <v>43554</v>
      </c>
      <c r="J1855" cm="1">
        <f t="array" aca="1" ref="J1855" ca="1">_xlfn.LET(
    _xlpm.filteredList, _xlfn._xlws.FILTER(Employee_final!$A$2:$A$205, Employee_final!$R$2:$R$205 = _xlfn.NUMBERVALUE(Tickets_final!$G1855),Employee_final!$U$2:$U$205 &gt;=1),
    _xlpm.countList, COUNTA(_xlpm.filteredList),
    IF(_xlpm.countList = 0, "",
        INDEX(_xlpm.filteredList, RANDBETWEEN(1, _xlpm.countList))
    )
)</f>
        <v>123</v>
      </c>
      <c r="K1855">
        <f t="shared" ca="1" si="115"/>
        <v>5</v>
      </c>
    </row>
    <row r="1856" spans="1:11">
      <c r="A1856">
        <v>1855</v>
      </c>
      <c r="B1856">
        <f t="shared" ca="1" si="112"/>
        <v>124</v>
      </c>
      <c r="C1856" s="6" cm="1">
        <f t="array" aca="1" ref="C1856" ca="1">_xlfn.LET(
    _xlpm.DOJ, _xlfn.XLOOKUP(Tickets_final!$B1856, Employee_final!$A$2:$A$205, Employee_final!$K$2:$K$205, 0, 1, 1),
    _xlpm.RANDDATE, RANDBETWEEN(_xlpm.DOJ, TODAY()),
    _xlpm.RANDDATE
)</f>
        <v>45380</v>
      </c>
      <c r="D1856">
        <f t="shared" ca="1" si="113"/>
        <v>124</v>
      </c>
      <c r="E1856" t="s">
        <v>784</v>
      </c>
      <c r="F1856" t="s">
        <v>785</v>
      </c>
      <c r="G1856" s="9" t="s">
        <v>23</v>
      </c>
      <c r="H1856" t="s">
        <v>39</v>
      </c>
      <c r="I1856" s="6">
        <f t="shared" ca="1" si="114"/>
        <v>45389</v>
      </c>
      <c r="J1856" cm="1">
        <f t="array" aca="1" ref="J1856" ca="1">_xlfn.LET(
    _xlpm.filteredList, _xlfn._xlws.FILTER(Employee_final!$A$2:$A$205, Employee_final!$R$2:$R$205 = _xlfn.NUMBERVALUE(Tickets_final!$G1856),Employee_final!$U$2:$U$205 &gt;=1),
    _xlpm.countList, COUNTA(_xlpm.filteredList),
    IF(_xlpm.countList = 0, "",
        INDEX(_xlpm.filteredList, RANDBETWEEN(1, _xlpm.countList))
    )
)</f>
        <v>37</v>
      </c>
      <c r="K1856">
        <f t="shared" ca="1" si="115"/>
        <v>5</v>
      </c>
    </row>
    <row r="1857" spans="1:11">
      <c r="A1857">
        <v>1856</v>
      </c>
      <c r="B1857">
        <f t="shared" ca="1" si="112"/>
        <v>32</v>
      </c>
      <c r="C1857" s="6" cm="1">
        <f t="array" aca="1" ref="C1857" ca="1">_xlfn.LET(
    _xlpm.DOJ, _xlfn.XLOOKUP(Tickets_final!$B1857, Employee_final!$A$2:$A$205, Employee_final!$K$2:$K$205, 0, 1, 1),
    _xlpm.RANDDATE, RANDBETWEEN(_xlpm.DOJ, TODAY()),
    _xlpm.RANDDATE
)</f>
        <v>45194</v>
      </c>
      <c r="D1857">
        <f t="shared" ca="1" si="113"/>
        <v>32</v>
      </c>
      <c r="E1857" t="s">
        <v>786</v>
      </c>
      <c r="F1857" t="s">
        <v>787</v>
      </c>
      <c r="G1857" s="9" t="s">
        <v>19</v>
      </c>
      <c r="H1857" t="s">
        <v>46</v>
      </c>
      <c r="I1857" s="6">
        <f t="shared" ca="1" si="114"/>
        <v>45199</v>
      </c>
      <c r="J1857" cm="1">
        <f t="array" aca="1" ref="J1857" ca="1">_xlfn.LET(
    _xlpm.filteredList, _xlfn._xlws.FILTER(Employee_final!$A$2:$A$205, Employee_final!$R$2:$R$205 = _xlfn.NUMBERVALUE(Tickets_final!$G1857),Employee_final!$U$2:$U$205 &gt;=1),
    _xlpm.countList, COUNTA(_xlpm.filteredList),
    IF(_xlpm.countList = 0, "",
        INDEX(_xlpm.filteredList, RANDBETWEEN(1, _xlpm.countList))
    )
)</f>
        <v>68</v>
      </c>
      <c r="K1857">
        <f t="shared" ca="1" si="115"/>
        <v>2</v>
      </c>
    </row>
    <row r="1858" spans="1:11">
      <c r="A1858">
        <v>1857</v>
      </c>
      <c r="B1858">
        <f t="shared" ca="1" si="112"/>
        <v>149</v>
      </c>
      <c r="C1858" s="6" cm="1">
        <f t="array" aca="1" ref="C1858" ca="1">_xlfn.LET(
    _xlpm.DOJ, _xlfn.XLOOKUP(Tickets_final!$B1858, Employee_final!$A$2:$A$205, Employee_final!$K$2:$K$205, 0, 1, 1),
    _xlpm.RANDDATE, RANDBETWEEN(_xlpm.DOJ, TODAY()),
    _xlpm.RANDDATE
)</f>
        <v>45825</v>
      </c>
      <c r="D1858">
        <f t="shared" ca="1" si="113"/>
        <v>149</v>
      </c>
      <c r="E1858" t="s">
        <v>788</v>
      </c>
      <c r="F1858" t="s">
        <v>789</v>
      </c>
      <c r="G1858" s="9" t="s">
        <v>30</v>
      </c>
      <c r="H1858" t="s">
        <v>35</v>
      </c>
      <c r="I1858" s="6">
        <f t="shared" ca="1" si="114"/>
        <v>45827</v>
      </c>
      <c r="J1858" cm="1">
        <f t="array" aca="1" ref="J1858" ca="1">_xlfn.LET(
    _xlpm.filteredList, _xlfn._xlws.FILTER(Employee_final!$A$2:$A$205, Employee_final!$R$2:$R$205 = _xlfn.NUMBERVALUE(Tickets_final!$G1858),Employee_final!$U$2:$U$205 &gt;=1),
    _xlpm.countList, COUNTA(_xlpm.filteredList),
    IF(_xlpm.countList = 0, "",
        INDEX(_xlpm.filteredList, RANDBETWEEN(1, _xlpm.countList))
    )
)</f>
        <v>10</v>
      </c>
      <c r="K1858">
        <f t="shared" ca="1" si="115"/>
        <v>2</v>
      </c>
    </row>
    <row r="1859" spans="1:11">
      <c r="A1859">
        <v>1858</v>
      </c>
      <c r="B1859">
        <f t="shared" ref="B1859:B1922" ca="1" si="116">RANDBETWEEN(1,201)</f>
        <v>198</v>
      </c>
      <c r="C1859" s="6" cm="1">
        <f t="array" aca="1" ref="C1859" ca="1">_xlfn.LET(
    _xlpm.DOJ, _xlfn.XLOOKUP(Tickets_final!$B1859, Employee_final!$A$2:$A$205, Employee_final!$K$2:$K$205, 0, 1, 1),
    _xlpm.RANDDATE, RANDBETWEEN(_xlpm.DOJ, TODAY()),
    _xlpm.RANDDATE
)</f>
        <v>44951</v>
      </c>
      <c r="D1859">
        <f t="shared" ref="D1859:D1922" ca="1" si="117">IF(MOD($B1859,10)=0, RANDBETWEEN(1,205), $B1859)</f>
        <v>198</v>
      </c>
      <c r="E1859" t="s">
        <v>790</v>
      </c>
      <c r="F1859" t="s">
        <v>791</v>
      </c>
      <c r="G1859" s="9" t="s">
        <v>39</v>
      </c>
      <c r="H1859" t="s">
        <v>30</v>
      </c>
      <c r="I1859" s="6">
        <f t="shared" ref="I1859:I1922" ca="1" si="118">$C1859+RANDBETWEEN(2,10)</f>
        <v>44953</v>
      </c>
      <c r="J1859" cm="1">
        <f t="array" aca="1" ref="J1859" ca="1">_xlfn.LET(
    _xlpm.filteredList, _xlfn._xlws.FILTER(Employee_final!$A$2:$A$205, Employee_final!$R$2:$R$205 = _xlfn.NUMBERVALUE(Tickets_final!$G1859),Employee_final!$U$2:$U$205 &gt;=1),
    _xlpm.countList, COUNTA(_xlpm.filteredList),
    IF(_xlpm.countList = 0, "",
        INDEX(_xlpm.filteredList, RANDBETWEEN(1, _xlpm.countList))
    )
)</f>
        <v>96</v>
      </c>
      <c r="K1859">
        <f t="shared" ref="K1859:K1922" ca="1" si="119">RANDBETWEEN(1,6)</f>
        <v>3</v>
      </c>
    </row>
    <row r="1860" spans="1:11">
      <c r="A1860">
        <v>1859</v>
      </c>
      <c r="B1860">
        <f t="shared" ca="1" si="116"/>
        <v>64</v>
      </c>
      <c r="C1860" s="6" cm="1">
        <f t="array" aca="1" ref="C1860" ca="1">_xlfn.LET(
    _xlpm.DOJ, _xlfn.XLOOKUP(Tickets_final!$B1860, Employee_final!$A$2:$A$205, Employee_final!$K$2:$K$205, 0, 1, 1),
    _xlpm.RANDDATE, RANDBETWEEN(_xlpm.DOJ, TODAY()),
    _xlpm.RANDDATE
)</f>
        <v>45433</v>
      </c>
      <c r="D1860">
        <f t="shared" ca="1" si="117"/>
        <v>64</v>
      </c>
      <c r="E1860" t="s">
        <v>792</v>
      </c>
      <c r="F1860" t="s">
        <v>793</v>
      </c>
      <c r="G1860" s="9" t="s">
        <v>30</v>
      </c>
      <c r="H1860" t="s">
        <v>16</v>
      </c>
      <c r="I1860" s="6">
        <f t="shared" ca="1" si="118"/>
        <v>45443</v>
      </c>
      <c r="J1860" cm="1">
        <f t="array" aca="1" ref="J1860" ca="1">_xlfn.LET(
    _xlpm.filteredList, _xlfn._xlws.FILTER(Employee_final!$A$2:$A$205, Employee_final!$R$2:$R$205 = _xlfn.NUMBERVALUE(Tickets_final!$G1860),Employee_final!$U$2:$U$205 &gt;=1),
    _xlpm.countList, COUNTA(_xlpm.filteredList),
    IF(_xlpm.countList = 0, "",
        INDEX(_xlpm.filteredList, RANDBETWEEN(1, _xlpm.countList))
    )
)</f>
        <v>58</v>
      </c>
      <c r="K1860">
        <f t="shared" ca="1" si="119"/>
        <v>2</v>
      </c>
    </row>
    <row r="1861" spans="1:11">
      <c r="A1861">
        <v>1860</v>
      </c>
      <c r="B1861">
        <f t="shared" ca="1" si="116"/>
        <v>52</v>
      </c>
      <c r="C1861" s="6" cm="1">
        <f t="array" aca="1" ref="C1861" ca="1">_xlfn.LET(
    _xlpm.DOJ, _xlfn.XLOOKUP(Tickets_final!$B1861, Employee_final!$A$2:$A$205, Employee_final!$K$2:$K$205, 0, 1, 1),
    _xlpm.RANDDATE, RANDBETWEEN(_xlpm.DOJ, TODAY()),
    _xlpm.RANDDATE
)</f>
        <v>44959</v>
      </c>
      <c r="D1861">
        <f t="shared" ca="1" si="117"/>
        <v>52</v>
      </c>
      <c r="E1861" t="s">
        <v>794</v>
      </c>
      <c r="F1861" t="s">
        <v>795</v>
      </c>
      <c r="G1861" s="9" t="s">
        <v>23</v>
      </c>
      <c r="H1861" t="s">
        <v>23</v>
      </c>
      <c r="I1861" s="6">
        <f t="shared" ca="1" si="118"/>
        <v>44962</v>
      </c>
      <c r="J1861" cm="1">
        <f t="array" aca="1" ref="J1861" ca="1">_xlfn.LET(
    _xlpm.filteredList, _xlfn._xlws.FILTER(Employee_final!$A$2:$A$205, Employee_final!$R$2:$R$205 = _xlfn.NUMBERVALUE(Tickets_final!$G1861),Employee_final!$U$2:$U$205 &gt;=1),
    _xlpm.countList, COUNTA(_xlpm.filteredList),
    IF(_xlpm.countList = 0, "",
        INDEX(_xlpm.filteredList, RANDBETWEEN(1, _xlpm.countList))
    )
)</f>
        <v>23</v>
      </c>
      <c r="K1861">
        <f t="shared" ca="1" si="119"/>
        <v>2</v>
      </c>
    </row>
    <row r="1862" spans="1:11">
      <c r="A1862">
        <v>1861</v>
      </c>
      <c r="B1862">
        <f t="shared" ca="1" si="116"/>
        <v>35</v>
      </c>
      <c r="C1862" s="6" cm="1">
        <f t="array" aca="1" ref="C1862" ca="1">_xlfn.LET(
    _xlpm.DOJ, _xlfn.XLOOKUP(Tickets_final!$B1862, Employee_final!$A$2:$A$205, Employee_final!$K$2:$K$205, 0, 1, 1),
    _xlpm.RANDDATE, RANDBETWEEN(_xlpm.DOJ, TODAY()),
    _xlpm.RANDDATE
)</f>
        <v>44241</v>
      </c>
      <c r="D1862">
        <f t="shared" ca="1" si="117"/>
        <v>35</v>
      </c>
      <c r="E1862" t="s">
        <v>796</v>
      </c>
      <c r="F1862" t="s">
        <v>797</v>
      </c>
      <c r="G1862" s="9" t="s">
        <v>39</v>
      </c>
      <c r="H1862" t="s">
        <v>30</v>
      </c>
      <c r="I1862" s="6">
        <f t="shared" ca="1" si="118"/>
        <v>44243</v>
      </c>
      <c r="J1862" cm="1">
        <f t="array" aca="1" ref="J1862" ca="1">_xlfn.LET(
    _xlpm.filteredList, _xlfn._xlws.FILTER(Employee_final!$A$2:$A$205, Employee_final!$R$2:$R$205 = _xlfn.NUMBERVALUE(Tickets_final!$G1862),Employee_final!$U$2:$U$205 &gt;=1),
    _xlpm.countList, COUNTA(_xlpm.filteredList),
    IF(_xlpm.countList = 0, "",
        INDEX(_xlpm.filteredList, RANDBETWEEN(1, _xlpm.countList))
    )
)</f>
        <v>1</v>
      </c>
      <c r="K1862">
        <f t="shared" ca="1" si="119"/>
        <v>2</v>
      </c>
    </row>
    <row r="1863" spans="1:11">
      <c r="A1863">
        <v>1862</v>
      </c>
      <c r="B1863">
        <f t="shared" ca="1" si="116"/>
        <v>195</v>
      </c>
      <c r="C1863" s="6" cm="1">
        <f t="array" aca="1" ref="C1863" ca="1">_xlfn.LET(
    _xlpm.DOJ, _xlfn.XLOOKUP(Tickets_final!$B1863, Employee_final!$A$2:$A$205, Employee_final!$K$2:$K$205, 0, 1, 1),
    _xlpm.RANDDATE, RANDBETWEEN(_xlpm.DOJ, TODAY()),
    _xlpm.RANDDATE
)</f>
        <v>45711</v>
      </c>
      <c r="D1863">
        <f t="shared" ca="1" si="117"/>
        <v>195</v>
      </c>
      <c r="E1863" t="s">
        <v>798</v>
      </c>
      <c r="F1863" t="s">
        <v>799</v>
      </c>
      <c r="G1863" s="9" t="s">
        <v>30</v>
      </c>
      <c r="H1863" t="s">
        <v>31</v>
      </c>
      <c r="I1863" s="6">
        <f t="shared" ca="1" si="118"/>
        <v>45721</v>
      </c>
      <c r="J1863" cm="1">
        <f t="array" aca="1" ref="J1863" ca="1">_xlfn.LET(
    _xlpm.filteredList, _xlfn._xlws.FILTER(Employee_final!$A$2:$A$205, Employee_final!$R$2:$R$205 = _xlfn.NUMBERVALUE(Tickets_final!$G1863),Employee_final!$U$2:$U$205 &gt;=1),
    _xlpm.countList, COUNTA(_xlpm.filteredList),
    IF(_xlpm.countList = 0, "",
        INDEX(_xlpm.filteredList, RANDBETWEEN(1, _xlpm.countList))
    )
)</f>
        <v>119</v>
      </c>
      <c r="K1863">
        <f t="shared" ca="1" si="119"/>
        <v>6</v>
      </c>
    </row>
    <row r="1864" spans="1:11">
      <c r="A1864">
        <v>1863</v>
      </c>
      <c r="B1864">
        <f t="shared" ca="1" si="116"/>
        <v>188</v>
      </c>
      <c r="C1864" s="6" cm="1">
        <f t="array" aca="1" ref="C1864" ca="1">_xlfn.LET(
    _xlpm.DOJ, _xlfn.XLOOKUP(Tickets_final!$B1864, Employee_final!$A$2:$A$205, Employee_final!$K$2:$K$205, 0, 1, 1),
    _xlpm.RANDDATE, RANDBETWEEN(_xlpm.DOJ, TODAY()),
    _xlpm.RANDDATE
)</f>
        <v>45084</v>
      </c>
      <c r="D1864">
        <f t="shared" ca="1" si="117"/>
        <v>188</v>
      </c>
      <c r="E1864" t="s">
        <v>800</v>
      </c>
      <c r="F1864" t="s">
        <v>801</v>
      </c>
      <c r="G1864" s="9" t="s">
        <v>23</v>
      </c>
      <c r="H1864" t="s">
        <v>23</v>
      </c>
      <c r="I1864" s="6">
        <f t="shared" ca="1" si="118"/>
        <v>45089</v>
      </c>
      <c r="J1864" cm="1">
        <f t="array" aca="1" ref="J1864" ca="1">_xlfn.LET(
    _xlpm.filteredList, _xlfn._xlws.FILTER(Employee_final!$A$2:$A$205, Employee_final!$R$2:$R$205 = _xlfn.NUMBERVALUE(Tickets_final!$G1864),Employee_final!$U$2:$U$205 &gt;=1),
    _xlpm.countList, COUNTA(_xlpm.filteredList),
    IF(_xlpm.countList = 0, "",
        INDEX(_xlpm.filteredList, RANDBETWEEN(1, _xlpm.countList))
    )
)</f>
        <v>23</v>
      </c>
      <c r="K1864">
        <f t="shared" ca="1" si="119"/>
        <v>3</v>
      </c>
    </row>
    <row r="1865" spans="1:11">
      <c r="A1865">
        <v>1864</v>
      </c>
      <c r="B1865">
        <f t="shared" ca="1" si="116"/>
        <v>162</v>
      </c>
      <c r="C1865" s="6" cm="1">
        <f t="array" aca="1" ref="C1865" ca="1">_xlfn.LET(
    _xlpm.DOJ, _xlfn.XLOOKUP(Tickets_final!$B1865, Employee_final!$A$2:$A$205, Employee_final!$K$2:$K$205, 0, 1, 1),
    _xlpm.RANDDATE, RANDBETWEEN(_xlpm.DOJ, TODAY()),
    _xlpm.RANDDATE
)</f>
        <v>44423</v>
      </c>
      <c r="D1865">
        <f t="shared" ca="1" si="117"/>
        <v>162</v>
      </c>
      <c r="E1865" t="s">
        <v>802</v>
      </c>
      <c r="F1865" t="s">
        <v>803</v>
      </c>
      <c r="G1865" s="9" t="s">
        <v>19</v>
      </c>
      <c r="H1865" t="s">
        <v>46</v>
      </c>
      <c r="I1865" s="6">
        <f t="shared" ca="1" si="118"/>
        <v>44428</v>
      </c>
      <c r="J1865" cm="1">
        <f t="array" aca="1" ref="J1865" ca="1">_xlfn.LET(
    _xlpm.filteredList, _xlfn._xlws.FILTER(Employee_final!$A$2:$A$205, Employee_final!$R$2:$R$205 = _xlfn.NUMBERVALUE(Tickets_final!$G1865),Employee_final!$U$2:$U$205 &gt;=1),
    _xlpm.countList, COUNTA(_xlpm.filteredList),
    IF(_xlpm.countList = 0, "",
        INDEX(_xlpm.filteredList, RANDBETWEEN(1, _xlpm.countList))
    )
)</f>
        <v>111</v>
      </c>
      <c r="K1865">
        <f t="shared" ca="1" si="119"/>
        <v>6</v>
      </c>
    </row>
    <row r="1866" spans="1:11">
      <c r="A1866">
        <v>1865</v>
      </c>
      <c r="B1866">
        <f t="shared" ca="1" si="116"/>
        <v>168</v>
      </c>
      <c r="C1866" s="6" cm="1">
        <f t="array" aca="1" ref="C1866" ca="1">_xlfn.LET(
    _xlpm.DOJ, _xlfn.XLOOKUP(Tickets_final!$B1866, Employee_final!$A$2:$A$205, Employee_final!$K$2:$K$205, 0, 1, 1),
    _xlpm.RANDDATE, RANDBETWEEN(_xlpm.DOJ, TODAY()),
    _xlpm.RANDDATE
)</f>
        <v>44594</v>
      </c>
      <c r="D1866">
        <f t="shared" ca="1" si="117"/>
        <v>168</v>
      </c>
      <c r="E1866" t="s">
        <v>139</v>
      </c>
      <c r="F1866" t="s">
        <v>140</v>
      </c>
      <c r="G1866" s="9" t="s">
        <v>30</v>
      </c>
      <c r="H1866" t="s">
        <v>35</v>
      </c>
      <c r="I1866" s="6">
        <f t="shared" ca="1" si="118"/>
        <v>44601</v>
      </c>
      <c r="J1866" cm="1">
        <f t="array" aca="1" ref="J1866" ca="1">_xlfn.LET(
    _xlpm.filteredList, _xlfn._xlws.FILTER(Employee_final!$A$2:$A$205, Employee_final!$R$2:$R$205 = _xlfn.NUMBERVALUE(Tickets_final!$G1866),Employee_final!$U$2:$U$205 &gt;=1),
    _xlpm.countList, COUNTA(_xlpm.filteredList),
    IF(_xlpm.countList = 0, "",
        INDEX(_xlpm.filteredList, RANDBETWEEN(1, _xlpm.countList))
    )
)</f>
        <v>162</v>
      </c>
      <c r="K1866">
        <f t="shared" ca="1" si="119"/>
        <v>4</v>
      </c>
    </row>
    <row r="1867" spans="1:11">
      <c r="A1867">
        <v>1866</v>
      </c>
      <c r="B1867">
        <f t="shared" ca="1" si="116"/>
        <v>40</v>
      </c>
      <c r="C1867" s="6" cm="1">
        <f t="array" aca="1" ref="C1867" ca="1">_xlfn.LET(
    _xlpm.DOJ, _xlfn.XLOOKUP(Tickets_final!$B1867, Employee_final!$A$2:$A$205, Employee_final!$K$2:$K$205, 0, 1, 1),
    _xlpm.RANDDATE, RANDBETWEEN(_xlpm.DOJ, TODAY()),
    _xlpm.RANDDATE
)</f>
        <v>44304</v>
      </c>
      <c r="D1867">
        <f t="shared" ca="1" si="117"/>
        <v>177</v>
      </c>
      <c r="E1867" t="s">
        <v>141</v>
      </c>
      <c r="F1867" t="s">
        <v>142</v>
      </c>
      <c r="G1867" s="9" t="s">
        <v>23</v>
      </c>
      <c r="H1867" t="s">
        <v>23</v>
      </c>
      <c r="I1867" s="6">
        <f t="shared" ca="1" si="118"/>
        <v>44314</v>
      </c>
      <c r="J1867" cm="1">
        <f t="array" aca="1" ref="J1867" ca="1">_xlfn.LET(
    _xlpm.filteredList, _xlfn._xlws.FILTER(Employee_final!$A$2:$A$205, Employee_final!$R$2:$R$205 = _xlfn.NUMBERVALUE(Tickets_final!$G1867),Employee_final!$U$2:$U$205 &gt;=1),
    _xlpm.countList, COUNTA(_xlpm.filteredList),
    IF(_xlpm.countList = 0, "",
        INDEX(_xlpm.filteredList, RANDBETWEEN(1, _xlpm.countList))
    )
)</f>
        <v>33</v>
      </c>
      <c r="K1867">
        <f t="shared" ca="1" si="119"/>
        <v>4</v>
      </c>
    </row>
    <row r="1868" spans="1:11">
      <c r="A1868">
        <v>1867</v>
      </c>
      <c r="B1868">
        <f t="shared" ca="1" si="116"/>
        <v>72</v>
      </c>
      <c r="C1868" s="6" cm="1">
        <f t="array" aca="1" ref="C1868" ca="1">_xlfn.LET(
    _xlpm.DOJ, _xlfn.XLOOKUP(Tickets_final!$B1868, Employee_final!$A$2:$A$205, Employee_final!$K$2:$K$205, 0, 1, 1),
    _xlpm.RANDDATE, RANDBETWEEN(_xlpm.DOJ, TODAY()),
    _xlpm.RANDDATE
)</f>
        <v>45380</v>
      </c>
      <c r="D1868">
        <f t="shared" ca="1" si="117"/>
        <v>72</v>
      </c>
      <c r="E1868" t="s">
        <v>143</v>
      </c>
      <c r="F1868" t="s">
        <v>144</v>
      </c>
      <c r="G1868" s="9" t="s">
        <v>19</v>
      </c>
      <c r="H1868" t="s">
        <v>46</v>
      </c>
      <c r="I1868" s="6">
        <f t="shared" ca="1" si="118"/>
        <v>45385</v>
      </c>
      <c r="J1868" cm="1">
        <f t="array" aca="1" ref="J1868" ca="1">_xlfn.LET(
    _xlpm.filteredList, _xlfn._xlws.FILTER(Employee_final!$A$2:$A$205, Employee_final!$R$2:$R$205 = _xlfn.NUMBERVALUE(Tickets_final!$G1868),Employee_final!$U$2:$U$205 &gt;=1),
    _xlpm.countList, COUNTA(_xlpm.filteredList),
    IF(_xlpm.countList = 0, "",
        INDEX(_xlpm.filteredList, RANDBETWEEN(1, _xlpm.countList))
    )
)</f>
        <v>70</v>
      </c>
      <c r="K1868">
        <f t="shared" ca="1" si="119"/>
        <v>1</v>
      </c>
    </row>
    <row r="1869" spans="1:11">
      <c r="A1869">
        <v>1868</v>
      </c>
      <c r="B1869">
        <f t="shared" ca="1" si="116"/>
        <v>62</v>
      </c>
      <c r="C1869" s="6" cm="1">
        <f t="array" aca="1" ref="C1869" ca="1">_xlfn.LET(
    _xlpm.DOJ, _xlfn.XLOOKUP(Tickets_final!$B1869, Employee_final!$A$2:$A$205, Employee_final!$K$2:$K$205, 0, 1, 1),
    _xlpm.RANDDATE, RANDBETWEEN(_xlpm.DOJ, TODAY()),
    _xlpm.RANDDATE
)</f>
        <v>45097</v>
      </c>
      <c r="D1869">
        <f t="shared" ca="1" si="117"/>
        <v>62</v>
      </c>
      <c r="E1869" t="s">
        <v>145</v>
      </c>
      <c r="F1869" t="s">
        <v>146</v>
      </c>
      <c r="G1869" s="9" t="s">
        <v>30</v>
      </c>
      <c r="H1869" t="s">
        <v>35</v>
      </c>
      <c r="I1869" s="6">
        <f t="shared" ca="1" si="118"/>
        <v>45104</v>
      </c>
      <c r="J1869" cm="1">
        <f t="array" aca="1" ref="J1869" ca="1">_xlfn.LET(
    _xlpm.filteredList, _xlfn._xlws.FILTER(Employee_final!$A$2:$A$205, Employee_final!$R$2:$R$205 = _xlfn.NUMBERVALUE(Tickets_final!$G1869),Employee_final!$U$2:$U$205 &gt;=1),
    _xlpm.countList, COUNTA(_xlpm.filteredList),
    IF(_xlpm.countList = 0, "",
        INDEX(_xlpm.filteredList, RANDBETWEEN(1, _xlpm.countList))
    )
)</f>
        <v>173</v>
      </c>
      <c r="K1869">
        <f t="shared" ca="1" si="119"/>
        <v>2</v>
      </c>
    </row>
    <row r="1870" spans="1:11">
      <c r="A1870">
        <v>1869</v>
      </c>
      <c r="B1870">
        <f t="shared" ca="1" si="116"/>
        <v>83</v>
      </c>
      <c r="C1870" s="6" cm="1">
        <f t="array" aca="1" ref="C1870" ca="1">_xlfn.LET(
    _xlpm.DOJ, _xlfn.XLOOKUP(Tickets_final!$B1870, Employee_final!$A$2:$A$205, Employee_final!$K$2:$K$205, 0, 1, 1),
    _xlpm.RANDDATE, RANDBETWEEN(_xlpm.DOJ, TODAY()),
    _xlpm.RANDDATE
)</f>
        <v>45547</v>
      </c>
      <c r="D1870">
        <f t="shared" ca="1" si="117"/>
        <v>83</v>
      </c>
      <c r="E1870" t="s">
        <v>147</v>
      </c>
      <c r="F1870" t="s">
        <v>148</v>
      </c>
      <c r="G1870" s="9" t="s">
        <v>39</v>
      </c>
      <c r="H1870" t="s">
        <v>30</v>
      </c>
      <c r="I1870" s="6">
        <f t="shared" ca="1" si="118"/>
        <v>45557</v>
      </c>
      <c r="J1870" cm="1">
        <f t="array" aca="1" ref="J1870" ca="1">_xlfn.LET(
    _xlpm.filteredList, _xlfn._xlws.FILTER(Employee_final!$A$2:$A$205, Employee_final!$R$2:$R$205 = _xlfn.NUMBERVALUE(Tickets_final!$G1870),Employee_final!$U$2:$U$205 &gt;=1),
    _xlpm.countList, COUNTA(_xlpm.filteredList),
    IF(_xlpm.countList = 0, "",
        INDEX(_xlpm.filteredList, RANDBETWEEN(1, _xlpm.countList))
    )
)</f>
        <v>32</v>
      </c>
      <c r="K1870">
        <f t="shared" ca="1" si="119"/>
        <v>1</v>
      </c>
    </row>
    <row r="1871" spans="1:11">
      <c r="A1871">
        <v>1870</v>
      </c>
      <c r="B1871">
        <f t="shared" ca="1" si="116"/>
        <v>53</v>
      </c>
      <c r="C1871" s="6" cm="1">
        <f t="array" aca="1" ref="C1871" ca="1">_xlfn.LET(
    _xlpm.DOJ, _xlfn.XLOOKUP(Tickets_final!$B1871, Employee_final!$A$2:$A$205, Employee_final!$K$2:$K$205, 0, 1, 1),
    _xlpm.RANDDATE, RANDBETWEEN(_xlpm.DOJ, TODAY()),
    _xlpm.RANDDATE
)</f>
        <v>45374</v>
      </c>
      <c r="D1871">
        <f t="shared" ca="1" si="117"/>
        <v>53</v>
      </c>
      <c r="E1871" t="s">
        <v>149</v>
      </c>
      <c r="F1871" t="s">
        <v>150</v>
      </c>
      <c r="G1871" s="9" t="s">
        <v>23</v>
      </c>
      <c r="H1871" t="s">
        <v>23</v>
      </c>
      <c r="I1871" s="6">
        <f t="shared" ca="1" si="118"/>
        <v>45380</v>
      </c>
      <c r="J1871" cm="1">
        <f t="array" aca="1" ref="J1871" ca="1">_xlfn.LET(
    _xlpm.filteredList, _xlfn._xlws.FILTER(Employee_final!$A$2:$A$205, Employee_final!$R$2:$R$205 = _xlfn.NUMBERVALUE(Tickets_final!$G1871),Employee_final!$U$2:$U$205 &gt;=1),
    _xlpm.countList, COUNTA(_xlpm.filteredList),
    IF(_xlpm.countList = 0, "",
        INDEX(_xlpm.filteredList, RANDBETWEEN(1, _xlpm.countList))
    )
)</f>
        <v>91</v>
      </c>
      <c r="K1871">
        <f t="shared" ca="1" si="119"/>
        <v>1</v>
      </c>
    </row>
    <row r="1872" spans="1:11">
      <c r="A1872">
        <v>1871</v>
      </c>
      <c r="B1872">
        <f t="shared" ca="1" si="116"/>
        <v>59</v>
      </c>
      <c r="C1872" s="6" cm="1">
        <f t="array" aca="1" ref="C1872" ca="1">_xlfn.LET(
    _xlpm.DOJ, _xlfn.XLOOKUP(Tickets_final!$B1872, Employee_final!$A$2:$A$205, Employee_final!$K$2:$K$205, 0, 1, 1),
    _xlpm.RANDDATE, RANDBETWEEN(_xlpm.DOJ, TODAY()),
    _xlpm.RANDDATE
)</f>
        <v>44182</v>
      </c>
      <c r="D1872">
        <f t="shared" ca="1" si="117"/>
        <v>59</v>
      </c>
      <c r="E1872" t="s">
        <v>151</v>
      </c>
      <c r="F1872" t="s">
        <v>152</v>
      </c>
      <c r="G1872" s="9" t="s">
        <v>23</v>
      </c>
      <c r="H1872" t="s">
        <v>23</v>
      </c>
      <c r="I1872" s="6">
        <f t="shared" ca="1" si="118"/>
        <v>44192</v>
      </c>
      <c r="J1872" cm="1">
        <f t="array" aca="1" ref="J1872" ca="1">_xlfn.LET(
    _xlpm.filteredList, _xlfn._xlws.FILTER(Employee_final!$A$2:$A$205, Employee_final!$R$2:$R$205 = _xlfn.NUMBERVALUE(Tickets_final!$G1872),Employee_final!$U$2:$U$205 &gt;=1),
    _xlpm.countList, COUNTA(_xlpm.filteredList),
    IF(_xlpm.countList = 0, "",
        INDEX(_xlpm.filteredList, RANDBETWEEN(1, _xlpm.countList))
    )
)</f>
        <v>18</v>
      </c>
      <c r="K1872">
        <f t="shared" ca="1" si="119"/>
        <v>5</v>
      </c>
    </row>
    <row r="1873" spans="1:11">
      <c r="A1873">
        <v>1872</v>
      </c>
      <c r="B1873">
        <f t="shared" ca="1" si="116"/>
        <v>194</v>
      </c>
      <c r="C1873" s="6" cm="1">
        <f t="array" aca="1" ref="C1873" ca="1">_xlfn.LET(
    _xlpm.DOJ, _xlfn.XLOOKUP(Tickets_final!$B1873, Employee_final!$A$2:$A$205, Employee_final!$K$2:$K$205, 0, 1, 1),
    _xlpm.RANDDATE, RANDBETWEEN(_xlpm.DOJ, TODAY()),
    _xlpm.RANDDATE
)</f>
        <v>44407</v>
      </c>
      <c r="D1873">
        <f t="shared" ca="1" si="117"/>
        <v>194</v>
      </c>
      <c r="E1873" t="s">
        <v>153</v>
      </c>
      <c r="F1873" t="s">
        <v>154</v>
      </c>
      <c r="G1873" s="9" t="s">
        <v>23</v>
      </c>
      <c r="H1873" t="s">
        <v>23</v>
      </c>
      <c r="I1873" s="6">
        <f t="shared" ca="1" si="118"/>
        <v>44410</v>
      </c>
      <c r="J1873" cm="1">
        <f t="array" aca="1" ref="J1873" ca="1">_xlfn.LET(
    _xlpm.filteredList, _xlfn._xlws.FILTER(Employee_final!$A$2:$A$205, Employee_final!$R$2:$R$205 = _xlfn.NUMBERVALUE(Tickets_final!$G1873),Employee_final!$U$2:$U$205 &gt;=1),
    _xlpm.countList, COUNTA(_xlpm.filteredList),
    IF(_xlpm.countList = 0, "",
        INDEX(_xlpm.filteredList, RANDBETWEEN(1, _xlpm.countList))
    )
)</f>
        <v>151</v>
      </c>
      <c r="K1873">
        <f t="shared" ca="1" si="119"/>
        <v>4</v>
      </c>
    </row>
    <row r="1874" spans="1:11">
      <c r="A1874">
        <v>1873</v>
      </c>
      <c r="B1874">
        <f t="shared" ca="1" si="116"/>
        <v>6</v>
      </c>
      <c r="C1874" s="6" cm="1">
        <f t="array" aca="1" ref="C1874" ca="1">_xlfn.LET(
    _xlpm.DOJ, _xlfn.XLOOKUP(Tickets_final!$B1874, Employee_final!$A$2:$A$205, Employee_final!$K$2:$K$205, 0, 1, 1),
    _xlpm.RANDDATE, RANDBETWEEN(_xlpm.DOJ, TODAY()),
    _xlpm.RANDDATE
)</f>
        <v>45825</v>
      </c>
      <c r="D1874">
        <f t="shared" ca="1" si="117"/>
        <v>6</v>
      </c>
      <c r="E1874" t="s">
        <v>155</v>
      </c>
      <c r="F1874" t="s">
        <v>156</v>
      </c>
      <c r="G1874" s="9" t="s">
        <v>39</v>
      </c>
      <c r="H1874" t="s">
        <v>30</v>
      </c>
      <c r="I1874" s="6">
        <f t="shared" ca="1" si="118"/>
        <v>45830</v>
      </c>
      <c r="J1874" cm="1">
        <f t="array" aca="1" ref="J1874" ca="1">_xlfn.LET(
    _xlpm.filteredList, _xlfn._xlws.FILTER(Employee_final!$A$2:$A$205, Employee_final!$R$2:$R$205 = _xlfn.NUMBERVALUE(Tickets_final!$G1874),Employee_final!$U$2:$U$205 &gt;=1),
    _xlpm.countList, COUNTA(_xlpm.filteredList),
    IF(_xlpm.countList = 0, "",
        INDEX(_xlpm.filteredList, RANDBETWEEN(1, _xlpm.countList))
    )
)</f>
        <v>49</v>
      </c>
      <c r="K1874">
        <f t="shared" ca="1" si="119"/>
        <v>5</v>
      </c>
    </row>
    <row r="1875" spans="1:11">
      <c r="A1875">
        <v>1874</v>
      </c>
      <c r="B1875">
        <f t="shared" ca="1" si="116"/>
        <v>197</v>
      </c>
      <c r="C1875" s="6" cm="1">
        <f t="array" aca="1" ref="C1875" ca="1">_xlfn.LET(
    _xlpm.DOJ, _xlfn.XLOOKUP(Tickets_final!$B1875, Employee_final!$A$2:$A$205, Employee_final!$K$2:$K$205, 0, 1, 1),
    _xlpm.RANDDATE, RANDBETWEEN(_xlpm.DOJ, TODAY()),
    _xlpm.RANDDATE
)</f>
        <v>44748</v>
      </c>
      <c r="D1875">
        <f t="shared" ca="1" si="117"/>
        <v>197</v>
      </c>
      <c r="E1875" t="s">
        <v>157</v>
      </c>
      <c r="F1875" t="s">
        <v>158</v>
      </c>
      <c r="G1875" s="9" t="s">
        <v>19</v>
      </c>
      <c r="H1875" t="s">
        <v>46</v>
      </c>
      <c r="I1875" s="6">
        <f t="shared" ca="1" si="118"/>
        <v>44753</v>
      </c>
      <c r="J1875" cm="1">
        <f t="array" aca="1" ref="J1875" ca="1">_xlfn.LET(
    _xlpm.filteredList, _xlfn._xlws.FILTER(Employee_final!$A$2:$A$205, Employee_final!$R$2:$R$205 = _xlfn.NUMBERVALUE(Tickets_final!$G1875),Employee_final!$U$2:$U$205 &gt;=1),
    _xlpm.countList, COUNTA(_xlpm.filteredList),
    IF(_xlpm.countList = 0, "",
        INDEX(_xlpm.filteredList, RANDBETWEEN(1, _xlpm.countList))
    )
)</f>
        <v>113</v>
      </c>
      <c r="K1875">
        <f t="shared" ca="1" si="119"/>
        <v>4</v>
      </c>
    </row>
    <row r="1876" spans="1:11">
      <c r="A1876">
        <v>1875</v>
      </c>
      <c r="B1876">
        <f t="shared" ca="1" si="116"/>
        <v>175</v>
      </c>
      <c r="C1876" s="6" cm="1">
        <f t="array" aca="1" ref="C1876" ca="1">_xlfn.LET(
    _xlpm.DOJ, _xlfn.XLOOKUP(Tickets_final!$B1876, Employee_final!$A$2:$A$205, Employee_final!$K$2:$K$205, 0, 1, 1),
    _xlpm.RANDDATE, RANDBETWEEN(_xlpm.DOJ, TODAY()),
    _xlpm.RANDDATE
)</f>
        <v>45431</v>
      </c>
      <c r="D1876">
        <f t="shared" ca="1" si="117"/>
        <v>175</v>
      </c>
      <c r="E1876" t="s">
        <v>159</v>
      </c>
      <c r="F1876" t="s">
        <v>160</v>
      </c>
      <c r="G1876" s="9" t="s">
        <v>30</v>
      </c>
      <c r="H1876" t="s">
        <v>16</v>
      </c>
      <c r="I1876" s="6">
        <f t="shared" ca="1" si="118"/>
        <v>45434</v>
      </c>
      <c r="J1876" cm="1">
        <f t="array" aca="1" ref="J1876" ca="1">_xlfn.LET(
    _xlpm.filteredList, _xlfn._xlws.FILTER(Employee_final!$A$2:$A$205, Employee_final!$R$2:$R$205 = _xlfn.NUMBERVALUE(Tickets_final!$G1876),Employee_final!$U$2:$U$205 &gt;=1),
    _xlpm.countList, COUNTA(_xlpm.filteredList),
    IF(_xlpm.countList = 0, "",
        INDEX(_xlpm.filteredList, RANDBETWEEN(1, _xlpm.countList))
    )
)</f>
        <v>7</v>
      </c>
      <c r="K1876">
        <f t="shared" ca="1" si="119"/>
        <v>3</v>
      </c>
    </row>
    <row r="1877" spans="1:11">
      <c r="A1877">
        <v>1876</v>
      </c>
      <c r="B1877">
        <f t="shared" ca="1" si="116"/>
        <v>70</v>
      </c>
      <c r="C1877" s="6" cm="1">
        <f t="array" aca="1" ref="C1877" ca="1">_xlfn.LET(
    _xlpm.DOJ, _xlfn.XLOOKUP(Tickets_final!$B1877, Employee_final!$A$2:$A$205, Employee_final!$K$2:$K$205, 0, 1, 1),
    _xlpm.RANDDATE, RANDBETWEEN(_xlpm.DOJ, TODAY()),
    _xlpm.RANDDATE
)</f>
        <v>45394</v>
      </c>
      <c r="D1877">
        <f t="shared" ca="1" si="117"/>
        <v>89</v>
      </c>
      <c r="E1877" t="s">
        <v>161</v>
      </c>
      <c r="F1877" t="s">
        <v>162</v>
      </c>
      <c r="G1877" s="9" t="s">
        <v>30</v>
      </c>
      <c r="H1877" t="s">
        <v>31</v>
      </c>
      <c r="I1877" s="6">
        <f t="shared" ca="1" si="118"/>
        <v>45404</v>
      </c>
      <c r="J1877" cm="1">
        <f t="array" aca="1" ref="J1877" ca="1">_xlfn.LET(
    _xlpm.filteredList, _xlfn._xlws.FILTER(Employee_final!$A$2:$A$205, Employee_final!$R$2:$R$205 = _xlfn.NUMBERVALUE(Tickets_final!$G1877),Employee_final!$U$2:$U$205 &gt;=1),
    _xlpm.countList, COUNTA(_xlpm.filteredList),
    IF(_xlpm.countList = 0, "",
        INDEX(_xlpm.filteredList, RANDBETWEEN(1, _xlpm.countList))
    )
)</f>
        <v>52</v>
      </c>
      <c r="K1877">
        <f t="shared" ca="1" si="119"/>
        <v>2</v>
      </c>
    </row>
    <row r="1878" spans="1:11">
      <c r="A1878">
        <v>1877</v>
      </c>
      <c r="B1878">
        <f t="shared" ca="1" si="116"/>
        <v>150</v>
      </c>
      <c r="C1878" s="6" cm="1">
        <f t="array" aca="1" ref="C1878" ca="1">_xlfn.LET(
    _xlpm.DOJ, _xlfn.XLOOKUP(Tickets_final!$B1878, Employee_final!$A$2:$A$205, Employee_final!$K$2:$K$205, 0, 1, 1),
    _xlpm.RANDDATE, RANDBETWEEN(_xlpm.DOJ, TODAY()),
    _xlpm.RANDDATE
)</f>
        <v>45469</v>
      </c>
      <c r="D1878">
        <f t="shared" ca="1" si="117"/>
        <v>47</v>
      </c>
      <c r="E1878" t="s">
        <v>163</v>
      </c>
      <c r="F1878" t="s">
        <v>164</v>
      </c>
      <c r="G1878" s="9" t="s">
        <v>23</v>
      </c>
      <c r="H1878" t="s">
        <v>23</v>
      </c>
      <c r="I1878" s="6">
        <f t="shared" ca="1" si="118"/>
        <v>45475</v>
      </c>
      <c r="J1878" cm="1">
        <f t="array" aca="1" ref="J1878" ca="1">_xlfn.LET(
    _xlpm.filteredList, _xlfn._xlws.FILTER(Employee_final!$A$2:$A$205, Employee_final!$R$2:$R$205 = _xlfn.NUMBERVALUE(Tickets_final!$G1878),Employee_final!$U$2:$U$205 &gt;=1),
    _xlpm.countList, COUNTA(_xlpm.filteredList),
    IF(_xlpm.countList = 0, "",
        INDEX(_xlpm.filteredList, RANDBETWEEN(1, _xlpm.countList))
    )
)</f>
        <v>147</v>
      </c>
      <c r="K1878">
        <f t="shared" ca="1" si="119"/>
        <v>6</v>
      </c>
    </row>
    <row r="1879" spans="1:11">
      <c r="A1879">
        <v>1878</v>
      </c>
      <c r="B1879">
        <f t="shared" ca="1" si="116"/>
        <v>12</v>
      </c>
      <c r="C1879" s="6" cm="1">
        <f t="array" aca="1" ref="C1879" ca="1">_xlfn.LET(
    _xlpm.DOJ, _xlfn.XLOOKUP(Tickets_final!$B1879, Employee_final!$A$2:$A$205, Employee_final!$K$2:$K$205, 0, 1, 1),
    _xlpm.RANDDATE, RANDBETWEEN(_xlpm.DOJ, TODAY()),
    _xlpm.RANDDATE
)</f>
        <v>44297</v>
      </c>
      <c r="D1879">
        <f t="shared" ca="1" si="117"/>
        <v>12</v>
      </c>
      <c r="E1879" t="s">
        <v>165</v>
      </c>
      <c r="F1879" t="s">
        <v>166</v>
      </c>
      <c r="G1879" s="9" t="s">
        <v>23</v>
      </c>
      <c r="H1879" t="s">
        <v>23</v>
      </c>
      <c r="I1879" s="6">
        <f t="shared" ca="1" si="118"/>
        <v>44301</v>
      </c>
      <c r="J1879" cm="1">
        <f t="array" aca="1" ref="J1879" ca="1">_xlfn.LET(
    _xlpm.filteredList, _xlfn._xlws.FILTER(Employee_final!$A$2:$A$205, Employee_final!$R$2:$R$205 = _xlfn.NUMBERVALUE(Tickets_final!$G1879),Employee_final!$U$2:$U$205 &gt;=1),
    _xlpm.countList, COUNTA(_xlpm.filteredList),
    IF(_xlpm.countList = 0, "",
        INDEX(_xlpm.filteredList, RANDBETWEEN(1, _xlpm.countList))
    )
)</f>
        <v>37</v>
      </c>
      <c r="K1879">
        <f t="shared" ca="1" si="119"/>
        <v>5</v>
      </c>
    </row>
    <row r="1880" spans="1:11">
      <c r="A1880">
        <v>1879</v>
      </c>
      <c r="B1880">
        <f t="shared" ca="1" si="116"/>
        <v>184</v>
      </c>
      <c r="C1880" s="6" cm="1">
        <f t="array" aca="1" ref="C1880" ca="1">_xlfn.LET(
    _xlpm.DOJ, _xlfn.XLOOKUP(Tickets_final!$B1880, Employee_final!$A$2:$A$205, Employee_final!$K$2:$K$205, 0, 1, 1),
    _xlpm.RANDDATE, RANDBETWEEN(_xlpm.DOJ, TODAY()),
    _xlpm.RANDDATE
)</f>
        <v>45764</v>
      </c>
      <c r="D1880">
        <f t="shared" ca="1" si="117"/>
        <v>184</v>
      </c>
      <c r="E1880" t="s">
        <v>167</v>
      </c>
      <c r="F1880" t="s">
        <v>168</v>
      </c>
      <c r="G1880" s="9" t="s">
        <v>39</v>
      </c>
      <c r="H1880" t="s">
        <v>30</v>
      </c>
      <c r="I1880" s="6">
        <f t="shared" ca="1" si="118"/>
        <v>45774</v>
      </c>
      <c r="J1880" cm="1">
        <f t="array" aca="1" ref="J1880" ca="1">_xlfn.LET(
    _xlpm.filteredList, _xlfn._xlws.FILTER(Employee_final!$A$2:$A$205, Employee_final!$R$2:$R$205 = _xlfn.NUMBERVALUE(Tickets_final!$G1880),Employee_final!$U$2:$U$205 &gt;=1),
    _xlpm.countList, COUNTA(_xlpm.filteredList),
    IF(_xlpm.countList = 0, "",
        INDEX(_xlpm.filteredList, RANDBETWEEN(1, _xlpm.countList))
    )
)</f>
        <v>115</v>
      </c>
      <c r="K1880">
        <f t="shared" ca="1" si="119"/>
        <v>5</v>
      </c>
    </row>
    <row r="1881" spans="1:11">
      <c r="A1881">
        <v>1880</v>
      </c>
      <c r="B1881">
        <f t="shared" ca="1" si="116"/>
        <v>32</v>
      </c>
      <c r="C1881" s="6" cm="1">
        <f t="array" aca="1" ref="C1881" ca="1">_xlfn.LET(
    _xlpm.DOJ, _xlfn.XLOOKUP(Tickets_final!$B1881, Employee_final!$A$2:$A$205, Employee_final!$K$2:$K$205, 0, 1, 1),
    _xlpm.RANDDATE, RANDBETWEEN(_xlpm.DOJ, TODAY()),
    _xlpm.RANDDATE
)</f>
        <v>43528</v>
      </c>
      <c r="D1881">
        <f t="shared" ca="1" si="117"/>
        <v>32</v>
      </c>
      <c r="E1881" t="s">
        <v>169</v>
      </c>
      <c r="F1881" t="s">
        <v>170</v>
      </c>
      <c r="G1881" s="9" t="s">
        <v>30</v>
      </c>
      <c r="H1881" t="s">
        <v>35</v>
      </c>
      <c r="I1881" s="6">
        <f t="shared" ca="1" si="118"/>
        <v>43537</v>
      </c>
      <c r="J1881" cm="1">
        <f t="array" aca="1" ref="J1881" ca="1">_xlfn.LET(
    _xlpm.filteredList, _xlfn._xlws.FILTER(Employee_final!$A$2:$A$205, Employee_final!$R$2:$R$205 = _xlfn.NUMBERVALUE(Tickets_final!$G1881),Employee_final!$U$2:$U$205 &gt;=1),
    _xlpm.countList, COUNTA(_xlpm.filteredList),
    IF(_xlpm.countList = 0, "",
        INDEX(_xlpm.filteredList, RANDBETWEEN(1, _xlpm.countList))
    )
)</f>
        <v>132</v>
      </c>
      <c r="K1881">
        <f t="shared" ca="1" si="119"/>
        <v>2</v>
      </c>
    </row>
    <row r="1882" spans="1:11">
      <c r="A1882">
        <v>1881</v>
      </c>
      <c r="B1882">
        <f t="shared" ca="1" si="116"/>
        <v>195</v>
      </c>
      <c r="C1882" s="6" cm="1">
        <f t="array" aca="1" ref="C1882" ca="1">_xlfn.LET(
    _xlpm.DOJ, _xlfn.XLOOKUP(Tickets_final!$B1882, Employee_final!$A$2:$A$205, Employee_final!$K$2:$K$205, 0, 1, 1),
    _xlpm.RANDDATE, RANDBETWEEN(_xlpm.DOJ, TODAY()),
    _xlpm.RANDDATE
)</f>
        <v>44608</v>
      </c>
      <c r="D1882">
        <f t="shared" ca="1" si="117"/>
        <v>195</v>
      </c>
      <c r="E1882" t="s">
        <v>171</v>
      </c>
      <c r="F1882" t="s">
        <v>172</v>
      </c>
      <c r="G1882" s="9" t="s">
        <v>23</v>
      </c>
      <c r="H1882" t="s">
        <v>23</v>
      </c>
      <c r="I1882" s="6">
        <f t="shared" ca="1" si="118"/>
        <v>44610</v>
      </c>
      <c r="J1882" cm="1">
        <f t="array" aca="1" ref="J1882" ca="1">_xlfn.LET(
    _xlpm.filteredList, _xlfn._xlws.FILTER(Employee_final!$A$2:$A$205, Employee_final!$R$2:$R$205 = _xlfn.NUMBERVALUE(Tickets_final!$G1882),Employee_final!$U$2:$U$205 &gt;=1),
    _xlpm.countList, COUNTA(_xlpm.filteredList),
    IF(_xlpm.countList = 0, "",
        INDEX(_xlpm.filteredList, RANDBETWEEN(1, _xlpm.countList))
    )
)</f>
        <v>41</v>
      </c>
      <c r="K1882">
        <f t="shared" ca="1" si="119"/>
        <v>5</v>
      </c>
    </row>
    <row r="1883" spans="1:11">
      <c r="A1883">
        <v>1882</v>
      </c>
      <c r="B1883">
        <f t="shared" ca="1" si="116"/>
        <v>44</v>
      </c>
      <c r="C1883" s="6" cm="1">
        <f t="array" aca="1" ref="C1883" ca="1">_xlfn.LET(
    _xlpm.DOJ, _xlfn.XLOOKUP(Tickets_final!$B1883, Employee_final!$A$2:$A$205, Employee_final!$K$2:$K$205, 0, 1, 1),
    _xlpm.RANDDATE, RANDBETWEEN(_xlpm.DOJ, TODAY()),
    _xlpm.RANDDATE
)</f>
        <v>44821</v>
      </c>
      <c r="D1883">
        <f t="shared" ca="1" si="117"/>
        <v>44</v>
      </c>
      <c r="E1883" t="s">
        <v>173</v>
      </c>
      <c r="F1883" t="s">
        <v>174</v>
      </c>
      <c r="G1883" s="9" t="s">
        <v>39</v>
      </c>
      <c r="H1883" t="s">
        <v>19</v>
      </c>
      <c r="I1883" s="6">
        <f t="shared" ca="1" si="118"/>
        <v>44827</v>
      </c>
      <c r="J1883" cm="1">
        <f t="array" aca="1" ref="J1883" ca="1">_xlfn.LET(
    _xlpm.filteredList, _xlfn._xlws.FILTER(Employee_final!$A$2:$A$205, Employee_final!$R$2:$R$205 = _xlfn.NUMBERVALUE(Tickets_final!$G1883),Employee_final!$U$2:$U$205 &gt;=1),
    _xlpm.countList, COUNTA(_xlpm.filteredList),
    IF(_xlpm.countList = 0, "",
        INDEX(_xlpm.filteredList, RANDBETWEEN(1, _xlpm.countList))
    )
)</f>
        <v>51</v>
      </c>
      <c r="K1883">
        <f t="shared" ca="1" si="119"/>
        <v>4</v>
      </c>
    </row>
    <row r="1884" spans="1:11">
      <c r="A1884">
        <v>1883</v>
      </c>
      <c r="B1884">
        <f t="shared" ca="1" si="116"/>
        <v>131</v>
      </c>
      <c r="C1884" s="6" cm="1">
        <f t="array" aca="1" ref="C1884" ca="1">_xlfn.LET(
    _xlpm.DOJ, _xlfn.XLOOKUP(Tickets_final!$B1884, Employee_final!$A$2:$A$205, Employee_final!$K$2:$K$205, 0, 1, 1),
    _xlpm.RANDDATE, RANDBETWEEN(_xlpm.DOJ, TODAY()),
    _xlpm.RANDDATE
)</f>
        <v>44456</v>
      </c>
      <c r="D1884">
        <f t="shared" ca="1" si="117"/>
        <v>131</v>
      </c>
      <c r="E1884" t="s">
        <v>175</v>
      </c>
      <c r="F1884" t="s">
        <v>176</v>
      </c>
      <c r="G1884" s="9" t="s">
        <v>30</v>
      </c>
      <c r="H1884" t="s">
        <v>35</v>
      </c>
      <c r="I1884" s="6">
        <f t="shared" ca="1" si="118"/>
        <v>44464</v>
      </c>
      <c r="J1884" cm="1">
        <f t="array" aca="1" ref="J1884" ca="1">_xlfn.LET(
    _xlpm.filteredList, _xlfn._xlws.FILTER(Employee_final!$A$2:$A$205, Employee_final!$R$2:$R$205 = _xlfn.NUMBERVALUE(Tickets_final!$G1884),Employee_final!$U$2:$U$205 &gt;=1),
    _xlpm.countList, COUNTA(_xlpm.filteredList),
    IF(_xlpm.countList = 0, "",
        INDEX(_xlpm.filteredList, RANDBETWEEN(1, _xlpm.countList))
    )
)</f>
        <v>87</v>
      </c>
      <c r="K1884">
        <f t="shared" ca="1" si="119"/>
        <v>1</v>
      </c>
    </row>
    <row r="1885" spans="1:11">
      <c r="A1885">
        <v>1884</v>
      </c>
      <c r="B1885">
        <f t="shared" ca="1" si="116"/>
        <v>85</v>
      </c>
      <c r="C1885" s="6" cm="1">
        <f t="array" aca="1" ref="C1885" ca="1">_xlfn.LET(
    _xlpm.DOJ, _xlfn.XLOOKUP(Tickets_final!$B1885, Employee_final!$A$2:$A$205, Employee_final!$K$2:$K$205, 0, 1, 1),
    _xlpm.RANDDATE, RANDBETWEEN(_xlpm.DOJ, TODAY()),
    _xlpm.RANDDATE
)</f>
        <v>45540</v>
      </c>
      <c r="D1885">
        <f t="shared" ca="1" si="117"/>
        <v>85</v>
      </c>
      <c r="E1885" t="s">
        <v>177</v>
      </c>
      <c r="F1885" t="s">
        <v>178</v>
      </c>
      <c r="G1885" s="9" t="s">
        <v>23</v>
      </c>
      <c r="H1885" t="s">
        <v>23</v>
      </c>
      <c r="I1885" s="6">
        <f t="shared" ca="1" si="118"/>
        <v>45548</v>
      </c>
      <c r="J1885" cm="1">
        <f t="array" aca="1" ref="J1885" ca="1">_xlfn.LET(
    _xlpm.filteredList, _xlfn._xlws.FILTER(Employee_final!$A$2:$A$205, Employee_final!$R$2:$R$205 = _xlfn.NUMBERVALUE(Tickets_final!$G1885),Employee_final!$U$2:$U$205 &gt;=1),
    _xlpm.countList, COUNTA(_xlpm.filteredList),
    IF(_xlpm.countList = 0, "",
        INDEX(_xlpm.filteredList, RANDBETWEEN(1, _xlpm.countList))
    )
)</f>
        <v>147</v>
      </c>
      <c r="K1885">
        <f t="shared" ca="1" si="119"/>
        <v>3</v>
      </c>
    </row>
    <row r="1886" spans="1:11">
      <c r="A1886">
        <v>1885</v>
      </c>
      <c r="B1886">
        <f t="shared" ca="1" si="116"/>
        <v>16</v>
      </c>
      <c r="C1886" s="6" cm="1">
        <f t="array" aca="1" ref="C1886" ca="1">_xlfn.LET(
    _xlpm.DOJ, _xlfn.XLOOKUP(Tickets_final!$B1886, Employee_final!$A$2:$A$205, Employee_final!$K$2:$K$205, 0, 1, 1),
    _xlpm.RANDDATE, RANDBETWEEN(_xlpm.DOJ, TODAY()),
    _xlpm.RANDDATE
)</f>
        <v>43171</v>
      </c>
      <c r="D1886">
        <f t="shared" ca="1" si="117"/>
        <v>16</v>
      </c>
      <c r="E1886" t="s">
        <v>179</v>
      </c>
      <c r="F1886" t="s">
        <v>180</v>
      </c>
      <c r="G1886" s="9" t="s">
        <v>30</v>
      </c>
      <c r="H1886" t="s">
        <v>16</v>
      </c>
      <c r="I1886" s="6">
        <f t="shared" ca="1" si="118"/>
        <v>43174</v>
      </c>
      <c r="J1886" cm="1">
        <f t="array" aca="1" ref="J1886" ca="1">_xlfn.LET(
    _xlpm.filteredList, _xlfn._xlws.FILTER(Employee_final!$A$2:$A$205, Employee_final!$R$2:$R$205 = _xlfn.NUMBERVALUE(Tickets_final!$G1886),Employee_final!$U$2:$U$205 &gt;=1),
    _xlpm.countList, COUNTA(_xlpm.filteredList),
    IF(_xlpm.countList = 0, "",
        INDEX(_xlpm.filteredList, RANDBETWEEN(1, _xlpm.countList))
    )
)</f>
        <v>198</v>
      </c>
      <c r="K1886">
        <f t="shared" ca="1" si="119"/>
        <v>4</v>
      </c>
    </row>
    <row r="1887" spans="1:11">
      <c r="A1887">
        <v>1886</v>
      </c>
      <c r="B1887">
        <f t="shared" ca="1" si="116"/>
        <v>107</v>
      </c>
      <c r="C1887" s="6" cm="1">
        <f t="array" aca="1" ref="C1887" ca="1">_xlfn.LET(
    _xlpm.DOJ, _xlfn.XLOOKUP(Tickets_final!$B1887, Employee_final!$A$2:$A$205, Employee_final!$K$2:$K$205, 0, 1, 1),
    _xlpm.RANDDATE, RANDBETWEEN(_xlpm.DOJ, TODAY()),
    _xlpm.RANDDATE
)</f>
        <v>45295</v>
      </c>
      <c r="D1887">
        <f t="shared" ca="1" si="117"/>
        <v>107</v>
      </c>
      <c r="E1887" t="s">
        <v>181</v>
      </c>
      <c r="F1887" t="s">
        <v>182</v>
      </c>
      <c r="G1887" s="9" t="s">
        <v>19</v>
      </c>
      <c r="H1887" t="s">
        <v>46</v>
      </c>
      <c r="I1887" s="6">
        <f t="shared" ca="1" si="118"/>
        <v>45301</v>
      </c>
      <c r="J1887" cm="1">
        <f t="array" aca="1" ref="J1887" ca="1">_xlfn.LET(
    _xlpm.filteredList, _xlfn._xlws.FILTER(Employee_final!$A$2:$A$205, Employee_final!$R$2:$R$205 = _xlfn.NUMBERVALUE(Tickets_final!$G1887),Employee_final!$U$2:$U$205 &gt;=1),
    _xlpm.countList, COUNTA(_xlpm.filteredList),
    IF(_xlpm.countList = 0, "",
        INDEX(_xlpm.filteredList, RANDBETWEEN(1, _xlpm.countList))
    )
)</f>
        <v>66</v>
      </c>
      <c r="K1887">
        <f t="shared" ca="1" si="119"/>
        <v>3</v>
      </c>
    </row>
    <row r="1888" spans="1:11">
      <c r="A1888">
        <v>1887</v>
      </c>
      <c r="B1888">
        <f t="shared" ca="1" si="116"/>
        <v>178</v>
      </c>
      <c r="C1888" s="6" cm="1">
        <f t="array" aca="1" ref="C1888" ca="1">_xlfn.LET(
    _xlpm.DOJ, _xlfn.XLOOKUP(Tickets_final!$B1888, Employee_final!$A$2:$A$205, Employee_final!$K$2:$K$205, 0, 1, 1),
    _xlpm.RANDDATE, RANDBETWEEN(_xlpm.DOJ, TODAY()),
    _xlpm.RANDDATE
)</f>
        <v>45032</v>
      </c>
      <c r="D1888">
        <f t="shared" ca="1" si="117"/>
        <v>178</v>
      </c>
      <c r="E1888" t="s">
        <v>183</v>
      </c>
      <c r="F1888" t="s">
        <v>184</v>
      </c>
      <c r="G1888" s="9" t="s">
        <v>23</v>
      </c>
      <c r="H1888" t="s">
        <v>23</v>
      </c>
      <c r="I1888" s="6">
        <f t="shared" ca="1" si="118"/>
        <v>45037</v>
      </c>
      <c r="J1888" cm="1">
        <f t="array" aca="1" ref="J1888" ca="1">_xlfn.LET(
    _xlpm.filteredList, _xlfn._xlws.FILTER(Employee_final!$A$2:$A$205, Employee_final!$R$2:$R$205 = _xlfn.NUMBERVALUE(Tickets_final!$G1888),Employee_final!$U$2:$U$205 &gt;=1),
    _xlpm.countList, COUNTA(_xlpm.filteredList),
    IF(_xlpm.countList = 0, "",
        INDEX(_xlpm.filteredList, RANDBETWEEN(1, _xlpm.countList))
    )
)</f>
        <v>45</v>
      </c>
      <c r="K1888">
        <f t="shared" ca="1" si="119"/>
        <v>6</v>
      </c>
    </row>
    <row r="1889" spans="1:11">
      <c r="A1889">
        <v>1888</v>
      </c>
      <c r="B1889">
        <f t="shared" ca="1" si="116"/>
        <v>148</v>
      </c>
      <c r="C1889" s="6" cm="1">
        <f t="array" aca="1" ref="C1889" ca="1">_xlfn.LET(
    _xlpm.DOJ, _xlfn.XLOOKUP(Tickets_final!$B1889, Employee_final!$A$2:$A$205, Employee_final!$K$2:$K$205, 0, 1, 1),
    _xlpm.RANDDATE, RANDBETWEEN(_xlpm.DOJ, TODAY()),
    _xlpm.RANDDATE
)</f>
        <v>45019</v>
      </c>
      <c r="D1889">
        <f t="shared" ca="1" si="117"/>
        <v>148</v>
      </c>
      <c r="E1889" t="s">
        <v>185</v>
      </c>
      <c r="F1889" t="s">
        <v>186</v>
      </c>
      <c r="G1889" s="9" t="s">
        <v>39</v>
      </c>
      <c r="H1889" t="s">
        <v>30</v>
      </c>
      <c r="I1889" s="6">
        <f t="shared" ca="1" si="118"/>
        <v>45026</v>
      </c>
      <c r="J1889" cm="1">
        <f t="array" aca="1" ref="J1889" ca="1">_xlfn.LET(
    _xlpm.filteredList, _xlfn._xlws.FILTER(Employee_final!$A$2:$A$205, Employee_final!$R$2:$R$205 = _xlfn.NUMBERVALUE(Tickets_final!$G1889),Employee_final!$U$2:$U$205 &gt;=1),
    _xlpm.countList, COUNTA(_xlpm.filteredList),
    IF(_xlpm.countList = 0, "",
        INDEX(_xlpm.filteredList, RANDBETWEEN(1, _xlpm.countList))
    )
)</f>
        <v>197</v>
      </c>
      <c r="K1889">
        <f t="shared" ca="1" si="119"/>
        <v>2</v>
      </c>
    </row>
    <row r="1890" spans="1:11">
      <c r="A1890">
        <v>1889</v>
      </c>
      <c r="B1890">
        <f t="shared" ca="1" si="116"/>
        <v>185</v>
      </c>
      <c r="C1890" s="6" cm="1">
        <f t="array" aca="1" ref="C1890" ca="1">_xlfn.LET(
    _xlpm.DOJ, _xlfn.XLOOKUP(Tickets_final!$B1890, Employee_final!$A$2:$A$205, Employee_final!$K$2:$K$205, 0, 1, 1),
    _xlpm.RANDDATE, RANDBETWEEN(_xlpm.DOJ, TODAY()),
    _xlpm.RANDDATE
)</f>
        <v>44025</v>
      </c>
      <c r="D1890">
        <f t="shared" ca="1" si="117"/>
        <v>185</v>
      </c>
      <c r="E1890" t="s">
        <v>187</v>
      </c>
      <c r="F1890" t="s">
        <v>188</v>
      </c>
      <c r="G1890" s="9" t="s">
        <v>30</v>
      </c>
      <c r="H1890" t="s">
        <v>31</v>
      </c>
      <c r="I1890" s="6">
        <f t="shared" ca="1" si="118"/>
        <v>44032</v>
      </c>
      <c r="J1890" cm="1">
        <f t="array" aca="1" ref="J1890" ca="1">_xlfn.LET(
    _xlpm.filteredList, _xlfn._xlws.FILTER(Employee_final!$A$2:$A$205, Employee_final!$R$2:$R$205 = _xlfn.NUMBERVALUE(Tickets_final!$G1890),Employee_final!$U$2:$U$205 &gt;=1),
    _xlpm.countList, COUNTA(_xlpm.filteredList),
    IF(_xlpm.countList = 0, "",
        INDEX(_xlpm.filteredList, RANDBETWEEN(1, _xlpm.countList))
    )
)</f>
        <v>65</v>
      </c>
      <c r="K1890">
        <f t="shared" ca="1" si="119"/>
        <v>2</v>
      </c>
    </row>
    <row r="1891" spans="1:11">
      <c r="A1891">
        <v>1890</v>
      </c>
      <c r="B1891">
        <f t="shared" ca="1" si="116"/>
        <v>194</v>
      </c>
      <c r="C1891" s="6" cm="1">
        <f t="array" aca="1" ref="C1891" ca="1">_xlfn.LET(
    _xlpm.DOJ, _xlfn.XLOOKUP(Tickets_final!$B1891, Employee_final!$A$2:$A$205, Employee_final!$K$2:$K$205, 0, 1, 1),
    _xlpm.RANDDATE, RANDBETWEEN(_xlpm.DOJ, TODAY()),
    _xlpm.RANDDATE
)</f>
        <v>44854</v>
      </c>
      <c r="D1891">
        <f t="shared" ca="1" si="117"/>
        <v>194</v>
      </c>
      <c r="E1891" t="s">
        <v>189</v>
      </c>
      <c r="F1891" t="s">
        <v>190</v>
      </c>
      <c r="G1891" s="9" t="s">
        <v>23</v>
      </c>
      <c r="H1891" t="s">
        <v>23</v>
      </c>
      <c r="I1891" s="6">
        <f t="shared" ca="1" si="118"/>
        <v>44864</v>
      </c>
      <c r="J1891" cm="1">
        <f t="array" aca="1" ref="J1891" ca="1">_xlfn.LET(
    _xlpm.filteredList, _xlfn._xlws.FILTER(Employee_final!$A$2:$A$205, Employee_final!$R$2:$R$205 = _xlfn.NUMBERVALUE(Tickets_final!$G1891),Employee_final!$U$2:$U$205 &gt;=1),
    _xlpm.countList, COUNTA(_xlpm.filteredList),
    IF(_xlpm.countList = 0, "",
        INDEX(_xlpm.filteredList, RANDBETWEEN(1, _xlpm.countList))
    )
)</f>
        <v>38</v>
      </c>
      <c r="K1891">
        <f t="shared" ca="1" si="119"/>
        <v>5</v>
      </c>
    </row>
    <row r="1892" spans="1:11">
      <c r="A1892">
        <v>1891</v>
      </c>
      <c r="B1892">
        <f t="shared" ca="1" si="116"/>
        <v>129</v>
      </c>
      <c r="C1892" s="6" cm="1">
        <f t="array" aca="1" ref="C1892" ca="1">_xlfn.LET(
    _xlpm.DOJ, _xlfn.XLOOKUP(Tickets_final!$B1892, Employee_final!$A$2:$A$205, Employee_final!$K$2:$K$205, 0, 1, 1),
    _xlpm.RANDDATE, RANDBETWEEN(_xlpm.DOJ, TODAY()),
    _xlpm.RANDDATE
)</f>
        <v>44353</v>
      </c>
      <c r="D1892">
        <f t="shared" ca="1" si="117"/>
        <v>129</v>
      </c>
      <c r="E1892" t="s">
        <v>191</v>
      </c>
      <c r="F1892" t="s">
        <v>192</v>
      </c>
      <c r="G1892" s="9" t="s">
        <v>39</v>
      </c>
      <c r="H1892" t="s">
        <v>30</v>
      </c>
      <c r="I1892" s="6">
        <f t="shared" ca="1" si="118"/>
        <v>44361</v>
      </c>
      <c r="J1892" cm="1">
        <f t="array" aca="1" ref="J1892" ca="1">_xlfn.LET(
    _xlpm.filteredList, _xlfn._xlws.FILTER(Employee_final!$A$2:$A$205, Employee_final!$R$2:$R$205 = _xlfn.NUMBERVALUE(Tickets_final!$G1892),Employee_final!$U$2:$U$205 &gt;=1),
    _xlpm.countList, COUNTA(_xlpm.filteredList),
    IF(_xlpm.countList = 0, "",
        INDEX(_xlpm.filteredList, RANDBETWEEN(1, _xlpm.countList))
    )
)</f>
        <v>201</v>
      </c>
      <c r="K1892">
        <f t="shared" ca="1" si="119"/>
        <v>3</v>
      </c>
    </row>
    <row r="1893" spans="1:11">
      <c r="A1893">
        <v>1892</v>
      </c>
      <c r="B1893">
        <f t="shared" ca="1" si="116"/>
        <v>25</v>
      </c>
      <c r="C1893" s="6" cm="1">
        <f t="array" aca="1" ref="C1893" ca="1">_xlfn.LET(
    _xlpm.DOJ, _xlfn.XLOOKUP(Tickets_final!$B1893, Employee_final!$A$2:$A$205, Employee_final!$K$2:$K$205, 0, 1, 1),
    _xlpm.RANDDATE, RANDBETWEEN(_xlpm.DOJ, TODAY()),
    _xlpm.RANDDATE
)</f>
        <v>45549</v>
      </c>
      <c r="D1893">
        <f t="shared" ca="1" si="117"/>
        <v>25</v>
      </c>
      <c r="E1893" t="s">
        <v>193</v>
      </c>
      <c r="F1893" t="s">
        <v>194</v>
      </c>
      <c r="G1893" s="9" t="s">
        <v>30</v>
      </c>
      <c r="H1893" t="s">
        <v>16</v>
      </c>
      <c r="I1893" s="6">
        <f t="shared" ca="1" si="118"/>
        <v>45557</v>
      </c>
      <c r="J1893" cm="1">
        <f t="array" aca="1" ref="J1893" ca="1">_xlfn.LET(
    _xlpm.filteredList, _xlfn._xlws.FILTER(Employee_final!$A$2:$A$205, Employee_final!$R$2:$R$205 = _xlfn.NUMBERVALUE(Tickets_final!$G1893),Employee_final!$U$2:$U$205 &gt;=1),
    _xlpm.countList, COUNTA(_xlpm.filteredList),
    IF(_xlpm.countList = 0, "",
        INDEX(_xlpm.filteredList, RANDBETWEEN(1, _xlpm.countList))
    )
)</f>
        <v>128</v>
      </c>
      <c r="K1893">
        <f t="shared" ca="1" si="119"/>
        <v>1</v>
      </c>
    </row>
    <row r="1894" spans="1:11">
      <c r="A1894">
        <v>1893</v>
      </c>
      <c r="B1894">
        <f t="shared" ca="1" si="116"/>
        <v>117</v>
      </c>
      <c r="C1894" s="6" cm="1">
        <f t="array" aca="1" ref="C1894" ca="1">_xlfn.LET(
    _xlpm.DOJ, _xlfn.XLOOKUP(Tickets_final!$B1894, Employee_final!$A$2:$A$205, Employee_final!$K$2:$K$205, 0, 1, 1),
    _xlpm.RANDDATE, RANDBETWEEN(_xlpm.DOJ, TODAY()),
    _xlpm.RANDDATE
)</f>
        <v>44968</v>
      </c>
      <c r="D1894">
        <f t="shared" ca="1" si="117"/>
        <v>117</v>
      </c>
      <c r="E1894" t="s">
        <v>195</v>
      </c>
      <c r="F1894" t="s">
        <v>196</v>
      </c>
      <c r="G1894" s="9" t="s">
        <v>23</v>
      </c>
      <c r="H1894" t="s">
        <v>39</v>
      </c>
      <c r="I1894" s="6">
        <f t="shared" ca="1" si="118"/>
        <v>44978</v>
      </c>
      <c r="J1894" cm="1">
        <f t="array" aca="1" ref="J1894" ca="1">_xlfn.LET(
    _xlpm.filteredList, _xlfn._xlws.FILTER(Employee_final!$A$2:$A$205, Employee_final!$R$2:$R$205 = _xlfn.NUMBERVALUE(Tickets_final!$G1894),Employee_final!$U$2:$U$205 &gt;=1),
    _xlpm.countList, COUNTA(_xlpm.filteredList),
    IF(_xlpm.countList = 0, "",
        INDEX(_xlpm.filteredList, RANDBETWEEN(1, _xlpm.countList))
    )
)</f>
        <v>142</v>
      </c>
      <c r="K1894">
        <f t="shared" ca="1" si="119"/>
        <v>1</v>
      </c>
    </row>
    <row r="1895" spans="1:11">
      <c r="A1895">
        <v>1894</v>
      </c>
      <c r="B1895">
        <f t="shared" ca="1" si="116"/>
        <v>81</v>
      </c>
      <c r="C1895" s="6" cm="1">
        <f t="array" aca="1" ref="C1895" ca="1">_xlfn.LET(
    _xlpm.DOJ, _xlfn.XLOOKUP(Tickets_final!$B1895, Employee_final!$A$2:$A$205, Employee_final!$K$2:$K$205, 0, 1, 1),
    _xlpm.RANDDATE, RANDBETWEEN(_xlpm.DOJ, TODAY()),
    _xlpm.RANDDATE
)</f>
        <v>45649</v>
      </c>
      <c r="D1895">
        <f t="shared" ca="1" si="117"/>
        <v>81</v>
      </c>
      <c r="E1895" t="s">
        <v>197</v>
      </c>
      <c r="F1895" t="s">
        <v>198</v>
      </c>
      <c r="G1895" s="9" t="s">
        <v>19</v>
      </c>
      <c r="H1895" t="s">
        <v>46</v>
      </c>
      <c r="I1895" s="6">
        <f t="shared" ca="1" si="118"/>
        <v>45655</v>
      </c>
      <c r="J1895" cm="1">
        <f t="array" aca="1" ref="J1895" ca="1">_xlfn.LET(
    _xlpm.filteredList, _xlfn._xlws.FILTER(Employee_final!$A$2:$A$205, Employee_final!$R$2:$R$205 = _xlfn.NUMBERVALUE(Tickets_final!$G1895),Employee_final!$U$2:$U$205 &gt;=1),
    _xlpm.countList, COUNTA(_xlpm.filteredList),
    IF(_xlpm.countList = 0, "",
        INDEX(_xlpm.filteredList, RANDBETWEEN(1, _xlpm.countList))
    )
)</f>
        <v>166</v>
      </c>
      <c r="K1895">
        <f t="shared" ca="1" si="119"/>
        <v>4</v>
      </c>
    </row>
    <row r="1896" spans="1:11">
      <c r="A1896">
        <v>1895</v>
      </c>
      <c r="B1896">
        <f t="shared" ca="1" si="116"/>
        <v>20</v>
      </c>
      <c r="C1896" s="6" cm="1">
        <f t="array" aca="1" ref="C1896" ca="1">_xlfn.LET(
    _xlpm.DOJ, _xlfn.XLOOKUP(Tickets_final!$B1896, Employee_final!$A$2:$A$205, Employee_final!$K$2:$K$205, 0, 1, 1),
    _xlpm.RANDDATE, RANDBETWEEN(_xlpm.DOJ, TODAY()),
    _xlpm.RANDDATE
)</f>
        <v>45749</v>
      </c>
      <c r="D1896">
        <f t="shared" ca="1" si="117"/>
        <v>76</v>
      </c>
      <c r="E1896" t="s">
        <v>199</v>
      </c>
      <c r="F1896" t="s">
        <v>200</v>
      </c>
      <c r="G1896" s="9" t="s">
        <v>23</v>
      </c>
      <c r="H1896" t="s">
        <v>39</v>
      </c>
      <c r="I1896" s="6">
        <f t="shared" ca="1" si="118"/>
        <v>45754</v>
      </c>
      <c r="J1896" cm="1">
        <f t="array" aca="1" ref="J1896" ca="1">_xlfn.LET(
    _xlpm.filteredList, _xlfn._xlws.FILTER(Employee_final!$A$2:$A$205, Employee_final!$R$2:$R$205 = _xlfn.NUMBERVALUE(Tickets_final!$G1896),Employee_final!$U$2:$U$205 &gt;=1),
    _xlpm.countList, COUNTA(_xlpm.filteredList),
    IF(_xlpm.countList = 0, "",
        INDEX(_xlpm.filteredList, RANDBETWEEN(1, _xlpm.countList))
    )
)</f>
        <v>61</v>
      </c>
      <c r="K1896">
        <f t="shared" ca="1" si="119"/>
        <v>1</v>
      </c>
    </row>
    <row r="1897" spans="1:11">
      <c r="A1897">
        <v>1896</v>
      </c>
      <c r="B1897">
        <f t="shared" ca="1" si="116"/>
        <v>187</v>
      </c>
      <c r="C1897" s="6" cm="1">
        <f t="array" aca="1" ref="C1897" ca="1">_xlfn.LET(
    _xlpm.DOJ, _xlfn.XLOOKUP(Tickets_final!$B1897, Employee_final!$A$2:$A$205, Employee_final!$K$2:$K$205, 0, 1, 1),
    _xlpm.RANDDATE, RANDBETWEEN(_xlpm.DOJ, TODAY()),
    _xlpm.RANDDATE
)</f>
        <v>44875</v>
      </c>
      <c r="D1897">
        <f t="shared" ca="1" si="117"/>
        <v>187</v>
      </c>
      <c r="E1897" t="s">
        <v>201</v>
      </c>
      <c r="F1897" t="s">
        <v>202</v>
      </c>
      <c r="G1897" s="9" t="s">
        <v>39</v>
      </c>
      <c r="H1897" t="s">
        <v>30</v>
      </c>
      <c r="I1897" s="6">
        <f t="shared" ca="1" si="118"/>
        <v>44882</v>
      </c>
      <c r="J1897" cm="1">
        <f t="array" aca="1" ref="J1897" ca="1">_xlfn.LET(
    _xlpm.filteredList, _xlfn._xlws.FILTER(Employee_final!$A$2:$A$205, Employee_final!$R$2:$R$205 = _xlfn.NUMBERVALUE(Tickets_final!$G1897),Employee_final!$U$2:$U$205 &gt;=1),
    _xlpm.countList, COUNTA(_xlpm.filteredList),
    IF(_xlpm.countList = 0, "",
        INDEX(_xlpm.filteredList, RANDBETWEEN(1, _xlpm.countList))
    )
)</f>
        <v>90</v>
      </c>
      <c r="K1897">
        <f t="shared" ca="1" si="119"/>
        <v>1</v>
      </c>
    </row>
    <row r="1898" spans="1:11">
      <c r="A1898">
        <v>1897</v>
      </c>
      <c r="B1898">
        <f t="shared" ca="1" si="116"/>
        <v>194</v>
      </c>
      <c r="C1898" s="6" cm="1">
        <f t="array" aca="1" ref="C1898" ca="1">_xlfn.LET(
    _xlpm.DOJ, _xlfn.XLOOKUP(Tickets_final!$B1898, Employee_final!$A$2:$A$205, Employee_final!$K$2:$K$205, 0, 1, 1),
    _xlpm.RANDDATE, RANDBETWEEN(_xlpm.DOJ, TODAY()),
    _xlpm.RANDDATE
)</f>
        <v>45357</v>
      </c>
      <c r="D1898">
        <f t="shared" ca="1" si="117"/>
        <v>194</v>
      </c>
      <c r="E1898" t="s">
        <v>203</v>
      </c>
      <c r="F1898" t="s">
        <v>204</v>
      </c>
      <c r="G1898" s="9" t="s">
        <v>30</v>
      </c>
      <c r="H1898" t="s">
        <v>35</v>
      </c>
      <c r="I1898" s="6">
        <f t="shared" ca="1" si="118"/>
        <v>45361</v>
      </c>
      <c r="J1898" cm="1">
        <f t="array" aca="1" ref="J1898" ca="1">_xlfn.LET(
    _xlpm.filteredList, _xlfn._xlws.FILTER(Employee_final!$A$2:$A$205, Employee_final!$R$2:$R$205 = _xlfn.NUMBERVALUE(Tickets_final!$G1898),Employee_final!$U$2:$U$205 &gt;=1),
    _xlpm.countList, COUNTA(_xlpm.filteredList),
    IF(_xlpm.countList = 0, "",
        INDEX(_xlpm.filteredList, RANDBETWEEN(1, _xlpm.countList))
    )
)</f>
        <v>185</v>
      </c>
      <c r="K1898">
        <f t="shared" ca="1" si="119"/>
        <v>6</v>
      </c>
    </row>
    <row r="1899" spans="1:11">
      <c r="A1899">
        <v>1898</v>
      </c>
      <c r="B1899">
        <f t="shared" ca="1" si="116"/>
        <v>165</v>
      </c>
      <c r="C1899" s="6" cm="1">
        <f t="array" aca="1" ref="C1899" ca="1">_xlfn.LET(
    _xlpm.DOJ, _xlfn.XLOOKUP(Tickets_final!$B1899, Employee_final!$A$2:$A$205, Employee_final!$K$2:$K$205, 0, 1, 1),
    _xlpm.RANDDATE, RANDBETWEEN(_xlpm.DOJ, TODAY()),
    _xlpm.RANDDATE
)</f>
        <v>44221</v>
      </c>
      <c r="D1899">
        <f t="shared" ca="1" si="117"/>
        <v>165</v>
      </c>
      <c r="E1899" t="s">
        <v>205</v>
      </c>
      <c r="F1899" t="s">
        <v>206</v>
      </c>
      <c r="G1899" s="9" t="s">
        <v>23</v>
      </c>
      <c r="H1899" t="s">
        <v>23</v>
      </c>
      <c r="I1899" s="6">
        <f t="shared" ca="1" si="118"/>
        <v>44223</v>
      </c>
      <c r="J1899" cm="1">
        <f t="array" aca="1" ref="J1899" ca="1">_xlfn.LET(
    _xlpm.filteredList, _xlfn._xlws.FILTER(Employee_final!$A$2:$A$205, Employee_final!$R$2:$R$205 = _xlfn.NUMBERVALUE(Tickets_final!$G1899),Employee_final!$U$2:$U$205 &gt;=1),
    _xlpm.countList, COUNTA(_xlpm.filteredList),
    IF(_xlpm.countList = 0, "",
        INDEX(_xlpm.filteredList, RANDBETWEEN(1, _xlpm.countList))
    )
)</f>
        <v>4</v>
      </c>
      <c r="K1899">
        <f t="shared" ca="1" si="119"/>
        <v>3</v>
      </c>
    </row>
    <row r="1900" spans="1:11">
      <c r="A1900">
        <v>1899</v>
      </c>
      <c r="B1900">
        <f t="shared" ca="1" si="116"/>
        <v>135</v>
      </c>
      <c r="C1900" s="6" cm="1">
        <f t="array" aca="1" ref="C1900" ca="1">_xlfn.LET(
    _xlpm.DOJ, _xlfn.XLOOKUP(Tickets_final!$B1900, Employee_final!$A$2:$A$205, Employee_final!$K$2:$K$205, 0, 1, 1),
    _xlpm.RANDDATE, RANDBETWEEN(_xlpm.DOJ, TODAY()),
    _xlpm.RANDDATE
)</f>
        <v>43700</v>
      </c>
      <c r="D1900">
        <f t="shared" ca="1" si="117"/>
        <v>135</v>
      </c>
      <c r="E1900" t="s">
        <v>207</v>
      </c>
      <c r="F1900" t="s">
        <v>136</v>
      </c>
      <c r="G1900" s="9" t="s">
        <v>39</v>
      </c>
      <c r="H1900" t="s">
        <v>19</v>
      </c>
      <c r="I1900" s="6">
        <f t="shared" ca="1" si="118"/>
        <v>43702</v>
      </c>
      <c r="J1900" cm="1">
        <f t="array" aca="1" ref="J1900" ca="1">_xlfn.LET(
    _xlpm.filteredList, _xlfn._xlws.FILTER(Employee_final!$A$2:$A$205, Employee_final!$R$2:$R$205 = _xlfn.NUMBERVALUE(Tickets_final!$G1900),Employee_final!$U$2:$U$205 &gt;=1),
    _xlpm.countList, COUNTA(_xlpm.filteredList),
    IF(_xlpm.countList = 0, "",
        INDEX(_xlpm.filteredList, RANDBETWEEN(1, _xlpm.countList))
    )
)</f>
        <v>101</v>
      </c>
      <c r="K1900">
        <f t="shared" ca="1" si="119"/>
        <v>6</v>
      </c>
    </row>
    <row r="1901" spans="1:11">
      <c r="A1901">
        <v>1900</v>
      </c>
      <c r="B1901">
        <f t="shared" ca="1" si="116"/>
        <v>68</v>
      </c>
      <c r="C1901" s="6" cm="1">
        <f t="array" aca="1" ref="C1901" ca="1">_xlfn.LET(
    _xlpm.DOJ, _xlfn.XLOOKUP(Tickets_final!$B1901, Employee_final!$A$2:$A$205, Employee_final!$K$2:$K$205, 0, 1, 1),
    _xlpm.RANDDATE, RANDBETWEEN(_xlpm.DOJ, TODAY()),
    _xlpm.RANDDATE
)</f>
        <v>45784</v>
      </c>
      <c r="D1901">
        <f t="shared" ca="1" si="117"/>
        <v>68</v>
      </c>
      <c r="E1901" t="s">
        <v>208</v>
      </c>
      <c r="F1901" t="s">
        <v>209</v>
      </c>
      <c r="G1901" s="9" t="s">
        <v>39</v>
      </c>
      <c r="H1901" t="s">
        <v>30</v>
      </c>
      <c r="I1901" s="6">
        <f t="shared" ca="1" si="118"/>
        <v>45789</v>
      </c>
      <c r="J1901" cm="1">
        <f t="array" aca="1" ref="J1901" ca="1">_xlfn.LET(
    _xlpm.filteredList, _xlfn._xlws.FILTER(Employee_final!$A$2:$A$205, Employee_final!$R$2:$R$205 = _xlfn.NUMBERVALUE(Tickets_final!$G1901),Employee_final!$U$2:$U$205 &gt;=1),
    _xlpm.countList, COUNTA(_xlpm.filteredList),
    IF(_xlpm.countList = 0, "",
        INDEX(_xlpm.filteredList, RANDBETWEEN(1, _xlpm.countList))
    )
)</f>
        <v>171</v>
      </c>
      <c r="K1901">
        <f t="shared" ca="1" si="119"/>
        <v>2</v>
      </c>
    </row>
    <row r="1902" spans="1:11">
      <c r="A1902">
        <v>1901</v>
      </c>
      <c r="B1902">
        <f t="shared" ca="1" si="116"/>
        <v>17</v>
      </c>
      <c r="C1902" s="6" cm="1">
        <f t="array" aca="1" ref="C1902" ca="1">_xlfn.LET(
    _xlpm.DOJ, _xlfn.XLOOKUP(Tickets_final!$B1902, Employee_final!$A$2:$A$205, Employee_final!$K$2:$K$205, 0, 1, 1),
    _xlpm.RANDDATE, RANDBETWEEN(_xlpm.DOJ, TODAY()),
    _xlpm.RANDDATE
)</f>
        <v>43923</v>
      </c>
      <c r="D1902">
        <f t="shared" ca="1" si="117"/>
        <v>17</v>
      </c>
      <c r="E1902" t="s">
        <v>210</v>
      </c>
      <c r="F1902" t="s">
        <v>211</v>
      </c>
      <c r="G1902" s="9" t="s">
        <v>30</v>
      </c>
      <c r="H1902" t="s">
        <v>35</v>
      </c>
      <c r="I1902" s="6">
        <f t="shared" ca="1" si="118"/>
        <v>43933</v>
      </c>
      <c r="J1902" cm="1">
        <f t="array" aca="1" ref="J1902" ca="1">_xlfn.LET(
    _xlpm.filteredList, _xlfn._xlws.FILTER(Employee_final!$A$2:$A$205, Employee_final!$R$2:$R$205 = _xlfn.NUMBERVALUE(Tickets_final!$G1902),Employee_final!$U$2:$U$205 &gt;=1),
    _xlpm.countList, COUNTA(_xlpm.filteredList),
    IF(_xlpm.countList = 0, "",
        INDEX(_xlpm.filteredList, RANDBETWEEN(1, _xlpm.countList))
    )
)</f>
        <v>129</v>
      </c>
      <c r="K1902">
        <f t="shared" ca="1" si="119"/>
        <v>5</v>
      </c>
    </row>
    <row r="1903" spans="1:11">
      <c r="A1903">
        <v>1902</v>
      </c>
      <c r="B1903">
        <f t="shared" ca="1" si="116"/>
        <v>37</v>
      </c>
      <c r="C1903" s="6" cm="1">
        <f t="array" aca="1" ref="C1903" ca="1">_xlfn.LET(
    _xlpm.DOJ, _xlfn.XLOOKUP(Tickets_final!$B1903, Employee_final!$A$2:$A$205, Employee_final!$K$2:$K$205, 0, 1, 1),
    _xlpm.RANDDATE, RANDBETWEEN(_xlpm.DOJ, TODAY()),
    _xlpm.RANDDATE
)</f>
        <v>45627</v>
      </c>
      <c r="D1903">
        <f t="shared" ca="1" si="117"/>
        <v>37</v>
      </c>
      <c r="E1903" t="s">
        <v>212</v>
      </c>
      <c r="F1903" t="s">
        <v>213</v>
      </c>
      <c r="G1903" s="9" t="s">
        <v>23</v>
      </c>
      <c r="H1903" t="s">
        <v>39</v>
      </c>
      <c r="I1903" s="6">
        <f t="shared" ca="1" si="118"/>
        <v>45631</v>
      </c>
      <c r="J1903" cm="1">
        <f t="array" aca="1" ref="J1903" ca="1">_xlfn.LET(
    _xlpm.filteredList, _xlfn._xlws.FILTER(Employee_final!$A$2:$A$205, Employee_final!$R$2:$R$205 = _xlfn.NUMBERVALUE(Tickets_final!$G1903),Employee_final!$U$2:$U$205 &gt;=1),
    _xlpm.countList, COUNTA(_xlpm.filteredList),
    IF(_xlpm.countList = 0, "",
        INDEX(_xlpm.filteredList, RANDBETWEEN(1, _xlpm.countList))
    )
)</f>
        <v>109</v>
      </c>
      <c r="K1903">
        <f t="shared" ca="1" si="119"/>
        <v>4</v>
      </c>
    </row>
    <row r="1904" spans="1:11">
      <c r="A1904">
        <v>1903</v>
      </c>
      <c r="B1904">
        <f t="shared" ca="1" si="116"/>
        <v>168</v>
      </c>
      <c r="C1904" s="6" cm="1">
        <f t="array" aca="1" ref="C1904" ca="1">_xlfn.LET(
    _xlpm.DOJ, _xlfn.XLOOKUP(Tickets_final!$B1904, Employee_final!$A$2:$A$205, Employee_final!$K$2:$K$205, 0, 1, 1),
    _xlpm.RANDDATE, RANDBETWEEN(_xlpm.DOJ, TODAY()),
    _xlpm.RANDDATE
)</f>
        <v>44091</v>
      </c>
      <c r="D1904">
        <f t="shared" ca="1" si="117"/>
        <v>168</v>
      </c>
      <c r="E1904" t="s">
        <v>214</v>
      </c>
      <c r="F1904" t="s">
        <v>215</v>
      </c>
      <c r="G1904" s="9" t="s">
        <v>39</v>
      </c>
      <c r="H1904" t="s">
        <v>30</v>
      </c>
      <c r="I1904" s="6">
        <f t="shared" ca="1" si="118"/>
        <v>44101</v>
      </c>
      <c r="J1904" cm="1">
        <f t="array" aca="1" ref="J1904" ca="1">_xlfn.LET(
    _xlpm.filteredList, _xlfn._xlws.FILTER(Employee_final!$A$2:$A$205, Employee_final!$R$2:$R$205 = _xlfn.NUMBERVALUE(Tickets_final!$G1904),Employee_final!$U$2:$U$205 &gt;=1),
    _xlpm.countList, COUNTA(_xlpm.filteredList),
    IF(_xlpm.countList = 0, "",
        INDEX(_xlpm.filteredList, RANDBETWEEN(1, _xlpm.countList))
    )
)</f>
        <v>99</v>
      </c>
      <c r="K1904">
        <f t="shared" ca="1" si="119"/>
        <v>4</v>
      </c>
    </row>
    <row r="1905" spans="1:11">
      <c r="A1905">
        <v>1904</v>
      </c>
      <c r="B1905">
        <f t="shared" ca="1" si="116"/>
        <v>114</v>
      </c>
      <c r="C1905" s="6" cm="1">
        <f t="array" aca="1" ref="C1905" ca="1">_xlfn.LET(
    _xlpm.DOJ, _xlfn.XLOOKUP(Tickets_final!$B1905, Employee_final!$A$2:$A$205, Employee_final!$K$2:$K$205, 0, 1, 1),
    _xlpm.RANDDATE, RANDBETWEEN(_xlpm.DOJ, TODAY()),
    _xlpm.RANDDATE
)</f>
        <v>45303</v>
      </c>
      <c r="D1905">
        <f t="shared" ca="1" si="117"/>
        <v>114</v>
      </c>
      <c r="E1905" t="s">
        <v>216</v>
      </c>
      <c r="F1905" t="s">
        <v>217</v>
      </c>
      <c r="G1905" s="9" t="s">
        <v>30</v>
      </c>
      <c r="H1905" t="s">
        <v>16</v>
      </c>
      <c r="I1905" s="6">
        <f t="shared" ca="1" si="118"/>
        <v>45307</v>
      </c>
      <c r="J1905" cm="1">
        <f t="array" aca="1" ref="J1905" ca="1">_xlfn.LET(
    _xlpm.filteredList, _xlfn._xlws.FILTER(Employee_final!$A$2:$A$205, Employee_final!$R$2:$R$205 = _xlfn.NUMBERVALUE(Tickets_final!$G1905),Employee_final!$U$2:$U$205 &gt;=1),
    _xlpm.countList, COUNTA(_xlpm.filteredList),
    IF(_xlpm.countList = 0, "",
        INDEX(_xlpm.filteredList, RANDBETWEEN(1, _xlpm.countList))
    )
)</f>
        <v>125</v>
      </c>
      <c r="K1905">
        <f t="shared" ca="1" si="119"/>
        <v>4</v>
      </c>
    </row>
    <row r="1906" spans="1:11">
      <c r="A1906">
        <v>1905</v>
      </c>
      <c r="B1906">
        <f t="shared" ca="1" si="116"/>
        <v>35</v>
      </c>
      <c r="C1906" s="6" cm="1">
        <f t="array" aca="1" ref="C1906" ca="1">_xlfn.LET(
    _xlpm.DOJ, _xlfn.XLOOKUP(Tickets_final!$B1906, Employee_final!$A$2:$A$205, Employee_final!$K$2:$K$205, 0, 1, 1),
    _xlpm.RANDDATE, RANDBETWEEN(_xlpm.DOJ, TODAY()),
    _xlpm.RANDDATE
)</f>
        <v>44706</v>
      </c>
      <c r="D1906">
        <f t="shared" ca="1" si="117"/>
        <v>35</v>
      </c>
      <c r="E1906" t="s">
        <v>218</v>
      </c>
      <c r="F1906" t="s">
        <v>219</v>
      </c>
      <c r="G1906" s="9" t="s">
        <v>23</v>
      </c>
      <c r="H1906" t="s">
        <v>23</v>
      </c>
      <c r="I1906" s="6">
        <f t="shared" ca="1" si="118"/>
        <v>44708</v>
      </c>
      <c r="J1906" cm="1">
        <f t="array" aca="1" ref="J1906" ca="1">_xlfn.LET(
    _xlpm.filteredList, _xlfn._xlws.FILTER(Employee_final!$A$2:$A$205, Employee_final!$R$2:$R$205 = _xlfn.NUMBERVALUE(Tickets_final!$G1906),Employee_final!$U$2:$U$205 &gt;=1),
    _xlpm.countList, COUNTA(_xlpm.filteredList),
    IF(_xlpm.countList = 0, "",
        INDEX(_xlpm.filteredList, RANDBETWEEN(1, _xlpm.countList))
    )
)</f>
        <v>61</v>
      </c>
      <c r="K1906">
        <f t="shared" ca="1" si="119"/>
        <v>5</v>
      </c>
    </row>
    <row r="1907" spans="1:11">
      <c r="A1907">
        <v>1906</v>
      </c>
      <c r="B1907">
        <f t="shared" ca="1" si="116"/>
        <v>58</v>
      </c>
      <c r="C1907" s="6" cm="1">
        <f t="array" aca="1" ref="C1907" ca="1">_xlfn.LET(
    _xlpm.DOJ, _xlfn.XLOOKUP(Tickets_final!$B1907, Employee_final!$A$2:$A$205, Employee_final!$K$2:$K$205, 0, 1, 1),
    _xlpm.RANDDATE, RANDBETWEEN(_xlpm.DOJ, TODAY()),
    _xlpm.RANDDATE
)</f>
        <v>43890</v>
      </c>
      <c r="D1907">
        <f t="shared" ca="1" si="117"/>
        <v>58</v>
      </c>
      <c r="E1907" t="s">
        <v>220</v>
      </c>
      <c r="F1907" t="s">
        <v>221</v>
      </c>
      <c r="G1907" s="9" t="s">
        <v>19</v>
      </c>
      <c r="H1907" t="s">
        <v>46</v>
      </c>
      <c r="I1907" s="6">
        <f t="shared" ca="1" si="118"/>
        <v>43895</v>
      </c>
      <c r="J1907" cm="1">
        <f t="array" aca="1" ref="J1907" ca="1">_xlfn.LET(
    _xlpm.filteredList, _xlfn._xlws.FILTER(Employee_final!$A$2:$A$205, Employee_final!$R$2:$R$205 = _xlfn.NUMBERVALUE(Tickets_final!$G1907),Employee_final!$U$2:$U$205 &gt;=1),
    _xlpm.countList, COUNTA(_xlpm.filteredList),
    IF(_xlpm.countList = 0, "",
        INDEX(_xlpm.filteredList, RANDBETWEEN(1, _xlpm.countList))
    )
)</f>
        <v>165</v>
      </c>
      <c r="K1907">
        <f t="shared" ca="1" si="119"/>
        <v>1</v>
      </c>
    </row>
    <row r="1908" spans="1:11">
      <c r="A1908">
        <v>1907</v>
      </c>
      <c r="B1908">
        <f t="shared" ca="1" si="116"/>
        <v>21</v>
      </c>
      <c r="C1908" s="6" cm="1">
        <f t="array" aca="1" ref="C1908" ca="1">_xlfn.LET(
    _xlpm.DOJ, _xlfn.XLOOKUP(Tickets_final!$B1908, Employee_final!$A$2:$A$205, Employee_final!$K$2:$K$205, 0, 1, 1),
    _xlpm.RANDDATE, RANDBETWEEN(_xlpm.DOJ, TODAY()),
    _xlpm.RANDDATE
)</f>
        <v>44402</v>
      </c>
      <c r="D1908">
        <f t="shared" ca="1" si="117"/>
        <v>21</v>
      </c>
      <c r="E1908" t="s">
        <v>222</v>
      </c>
      <c r="F1908" t="s">
        <v>223</v>
      </c>
      <c r="G1908" s="9" t="s">
        <v>30</v>
      </c>
      <c r="H1908" t="s">
        <v>31</v>
      </c>
      <c r="I1908" s="6">
        <f t="shared" ca="1" si="118"/>
        <v>44410</v>
      </c>
      <c r="J1908" cm="1">
        <f t="array" aca="1" ref="J1908" ca="1">_xlfn.LET(
    _xlpm.filteredList, _xlfn._xlws.FILTER(Employee_final!$A$2:$A$205, Employee_final!$R$2:$R$205 = _xlfn.NUMBERVALUE(Tickets_final!$G1908),Employee_final!$U$2:$U$205 &gt;=1),
    _xlpm.countList, COUNTA(_xlpm.filteredList),
    IF(_xlpm.countList = 0, "",
        INDEX(_xlpm.filteredList, RANDBETWEEN(1, _xlpm.countList))
    )
)</f>
        <v>69</v>
      </c>
      <c r="K1908">
        <f t="shared" ca="1" si="119"/>
        <v>6</v>
      </c>
    </row>
    <row r="1909" spans="1:11">
      <c r="A1909">
        <v>1908</v>
      </c>
      <c r="B1909">
        <f t="shared" ca="1" si="116"/>
        <v>82</v>
      </c>
      <c r="C1909" s="6" cm="1">
        <f t="array" aca="1" ref="C1909" ca="1">_xlfn.LET(
    _xlpm.DOJ, _xlfn.XLOOKUP(Tickets_final!$B1909, Employee_final!$A$2:$A$205, Employee_final!$K$2:$K$205, 0, 1, 1),
    _xlpm.RANDDATE, RANDBETWEEN(_xlpm.DOJ, TODAY()),
    _xlpm.RANDDATE
)</f>
        <v>45806</v>
      </c>
      <c r="D1909">
        <f t="shared" ca="1" si="117"/>
        <v>82</v>
      </c>
      <c r="E1909" t="s">
        <v>224</v>
      </c>
      <c r="F1909" t="s">
        <v>225</v>
      </c>
      <c r="G1909" s="9" t="s">
        <v>30</v>
      </c>
      <c r="H1909" t="s">
        <v>16</v>
      </c>
      <c r="I1909" s="6">
        <f t="shared" ca="1" si="118"/>
        <v>45814</v>
      </c>
      <c r="J1909" cm="1">
        <f t="array" aca="1" ref="J1909" ca="1">_xlfn.LET(
    _xlpm.filteredList, _xlfn._xlws.FILTER(Employee_final!$A$2:$A$205, Employee_final!$R$2:$R$205 = _xlfn.NUMBERVALUE(Tickets_final!$G1909),Employee_final!$U$2:$U$205 &gt;=1),
    _xlpm.countList, COUNTA(_xlpm.filteredList),
    IF(_xlpm.countList = 0, "",
        INDEX(_xlpm.filteredList, RANDBETWEEN(1, _xlpm.countList))
    )
)</f>
        <v>87</v>
      </c>
      <c r="K1909">
        <f t="shared" ca="1" si="119"/>
        <v>3</v>
      </c>
    </row>
    <row r="1910" spans="1:11">
      <c r="A1910">
        <v>1909</v>
      </c>
      <c r="B1910">
        <f t="shared" ca="1" si="116"/>
        <v>90</v>
      </c>
      <c r="C1910" s="6" cm="1">
        <f t="array" aca="1" ref="C1910" ca="1">_xlfn.LET(
    _xlpm.DOJ, _xlfn.XLOOKUP(Tickets_final!$B1910, Employee_final!$A$2:$A$205, Employee_final!$K$2:$K$205, 0, 1, 1),
    _xlpm.RANDDATE, RANDBETWEEN(_xlpm.DOJ, TODAY()),
    _xlpm.RANDDATE
)</f>
        <v>43935</v>
      </c>
      <c r="D1910">
        <f t="shared" ca="1" si="117"/>
        <v>168</v>
      </c>
      <c r="E1910" t="s">
        <v>226</v>
      </c>
      <c r="F1910" t="s">
        <v>227</v>
      </c>
      <c r="G1910" s="9" t="s">
        <v>23</v>
      </c>
      <c r="H1910" t="s">
        <v>23</v>
      </c>
      <c r="I1910" s="6">
        <f t="shared" ca="1" si="118"/>
        <v>43939</v>
      </c>
      <c r="J1910" cm="1">
        <f t="array" aca="1" ref="J1910" ca="1">_xlfn.LET(
    _xlpm.filteredList, _xlfn._xlws.FILTER(Employee_final!$A$2:$A$205, Employee_final!$R$2:$R$205 = _xlfn.NUMBERVALUE(Tickets_final!$G1910),Employee_final!$U$2:$U$205 &gt;=1),
    _xlpm.countList, COUNTA(_xlpm.filteredList),
    IF(_xlpm.countList = 0, "",
        INDEX(_xlpm.filteredList, RANDBETWEEN(1, _xlpm.countList))
    )
)</f>
        <v>110</v>
      </c>
      <c r="K1910">
        <f t="shared" ca="1" si="119"/>
        <v>5</v>
      </c>
    </row>
    <row r="1911" spans="1:11">
      <c r="A1911">
        <v>1910</v>
      </c>
      <c r="B1911">
        <f t="shared" ca="1" si="116"/>
        <v>107</v>
      </c>
      <c r="C1911" s="6" cm="1">
        <f t="array" aca="1" ref="C1911" ca="1">_xlfn.LET(
    _xlpm.DOJ, _xlfn.XLOOKUP(Tickets_final!$B1911, Employee_final!$A$2:$A$205, Employee_final!$K$2:$K$205, 0, 1, 1),
    _xlpm.RANDDATE, RANDBETWEEN(_xlpm.DOJ, TODAY()),
    _xlpm.RANDDATE
)</f>
        <v>45747</v>
      </c>
      <c r="D1911">
        <f t="shared" ca="1" si="117"/>
        <v>107</v>
      </c>
      <c r="E1911" t="s">
        <v>228</v>
      </c>
      <c r="F1911" t="s">
        <v>229</v>
      </c>
      <c r="G1911" s="9" t="s">
        <v>19</v>
      </c>
      <c r="H1911" t="s">
        <v>46</v>
      </c>
      <c r="I1911" s="6">
        <f t="shared" ca="1" si="118"/>
        <v>45755</v>
      </c>
      <c r="J1911" cm="1">
        <f t="array" aca="1" ref="J1911" ca="1">_xlfn.LET(
    _xlpm.filteredList, _xlfn._xlws.FILTER(Employee_final!$A$2:$A$205, Employee_final!$R$2:$R$205 = _xlfn.NUMBERVALUE(Tickets_final!$G1911),Employee_final!$U$2:$U$205 &gt;=1),
    _xlpm.countList, COUNTA(_xlpm.filteredList),
    IF(_xlpm.countList = 0, "",
        INDEX(_xlpm.filteredList, RANDBETWEEN(1, _xlpm.countList))
    )
)</f>
        <v>138</v>
      </c>
      <c r="K1911">
        <f t="shared" ca="1" si="119"/>
        <v>6</v>
      </c>
    </row>
    <row r="1912" spans="1:11">
      <c r="A1912">
        <v>1911</v>
      </c>
      <c r="B1912">
        <f t="shared" ca="1" si="116"/>
        <v>181</v>
      </c>
      <c r="C1912" s="6" cm="1">
        <f t="array" aca="1" ref="C1912" ca="1">_xlfn.LET(
    _xlpm.DOJ, _xlfn.XLOOKUP(Tickets_final!$B1912, Employee_final!$A$2:$A$205, Employee_final!$K$2:$K$205, 0, 1, 1),
    _xlpm.RANDDATE, RANDBETWEEN(_xlpm.DOJ, TODAY()),
    _xlpm.RANDDATE
)</f>
        <v>45158</v>
      </c>
      <c r="D1912">
        <f t="shared" ca="1" si="117"/>
        <v>181</v>
      </c>
      <c r="E1912" t="s">
        <v>230</v>
      </c>
      <c r="F1912" t="s">
        <v>231</v>
      </c>
      <c r="G1912" s="9" t="s">
        <v>30</v>
      </c>
      <c r="H1912" t="s">
        <v>16</v>
      </c>
      <c r="I1912" s="6">
        <f t="shared" ca="1" si="118"/>
        <v>45168</v>
      </c>
      <c r="J1912" cm="1">
        <f t="array" aca="1" ref="J1912" ca="1">_xlfn.LET(
    _xlpm.filteredList, _xlfn._xlws.FILTER(Employee_final!$A$2:$A$205, Employee_final!$R$2:$R$205 = _xlfn.NUMBERVALUE(Tickets_final!$G1912),Employee_final!$U$2:$U$205 &gt;=1),
    _xlpm.countList, COUNTA(_xlpm.filteredList),
    IF(_xlpm.countList = 0, "",
        INDEX(_xlpm.filteredList, RANDBETWEEN(1, _xlpm.countList))
    )
)</f>
        <v>162</v>
      </c>
      <c r="K1912">
        <f t="shared" ca="1" si="119"/>
        <v>3</v>
      </c>
    </row>
    <row r="1913" spans="1:11">
      <c r="A1913">
        <v>1912</v>
      </c>
      <c r="B1913">
        <f t="shared" ca="1" si="116"/>
        <v>71</v>
      </c>
      <c r="C1913" s="6" cm="1">
        <f t="array" aca="1" ref="C1913" ca="1">_xlfn.LET(
    _xlpm.DOJ, _xlfn.XLOOKUP(Tickets_final!$B1913, Employee_final!$A$2:$A$205, Employee_final!$K$2:$K$205, 0, 1, 1),
    _xlpm.RANDDATE, RANDBETWEEN(_xlpm.DOJ, TODAY()),
    _xlpm.RANDDATE
)</f>
        <v>45168</v>
      </c>
      <c r="D1913">
        <f t="shared" ca="1" si="117"/>
        <v>71</v>
      </c>
      <c r="E1913" t="s">
        <v>232</v>
      </c>
      <c r="F1913" t="s">
        <v>233</v>
      </c>
      <c r="G1913" s="9" t="s">
        <v>39</v>
      </c>
      <c r="H1913" t="s">
        <v>19</v>
      </c>
      <c r="I1913" s="6">
        <f t="shared" ca="1" si="118"/>
        <v>45172</v>
      </c>
      <c r="J1913" cm="1">
        <f t="array" aca="1" ref="J1913" ca="1">_xlfn.LET(
    _xlpm.filteredList, _xlfn._xlws.FILTER(Employee_final!$A$2:$A$205, Employee_final!$R$2:$R$205 = _xlfn.NUMBERVALUE(Tickets_final!$G1913),Employee_final!$U$2:$U$205 &gt;=1),
    _xlpm.countList, COUNTA(_xlpm.filteredList),
    IF(_xlpm.countList = 0, "",
        INDEX(_xlpm.filteredList, RANDBETWEEN(1, _xlpm.countList))
    )
)</f>
        <v>193</v>
      </c>
      <c r="K1913">
        <f t="shared" ca="1" si="119"/>
        <v>5</v>
      </c>
    </row>
    <row r="1914" spans="1:11">
      <c r="A1914">
        <v>1913</v>
      </c>
      <c r="B1914">
        <f t="shared" ca="1" si="116"/>
        <v>11</v>
      </c>
      <c r="C1914" s="6" cm="1">
        <f t="array" aca="1" ref="C1914" ca="1">_xlfn.LET(
    _xlpm.DOJ, _xlfn.XLOOKUP(Tickets_final!$B1914, Employee_final!$A$2:$A$205, Employee_final!$K$2:$K$205, 0, 1, 1),
    _xlpm.RANDDATE, RANDBETWEEN(_xlpm.DOJ, TODAY()),
    _xlpm.RANDDATE
)</f>
        <v>44770</v>
      </c>
      <c r="D1914">
        <f t="shared" ca="1" si="117"/>
        <v>11</v>
      </c>
      <c r="E1914" t="s">
        <v>234</v>
      </c>
      <c r="F1914" t="s">
        <v>235</v>
      </c>
      <c r="G1914" s="9" t="s">
        <v>23</v>
      </c>
      <c r="H1914" t="s">
        <v>39</v>
      </c>
      <c r="I1914" s="6">
        <f t="shared" ca="1" si="118"/>
        <v>44775</v>
      </c>
      <c r="J1914" cm="1">
        <f t="array" aca="1" ref="J1914" ca="1">_xlfn.LET(
    _xlpm.filteredList, _xlfn._xlws.FILTER(Employee_final!$A$2:$A$205, Employee_final!$R$2:$R$205 = _xlfn.NUMBERVALUE(Tickets_final!$G1914),Employee_final!$U$2:$U$205 &gt;=1),
    _xlpm.countList, COUNTA(_xlpm.filteredList),
    IF(_xlpm.countList = 0, "",
        INDEX(_xlpm.filteredList, RANDBETWEEN(1, _xlpm.countList))
    )
)</f>
        <v>46</v>
      </c>
      <c r="K1914">
        <f t="shared" ca="1" si="119"/>
        <v>4</v>
      </c>
    </row>
    <row r="1915" spans="1:11">
      <c r="A1915">
        <v>1914</v>
      </c>
      <c r="B1915">
        <f t="shared" ca="1" si="116"/>
        <v>78</v>
      </c>
      <c r="C1915" s="6" cm="1">
        <f t="array" aca="1" ref="C1915" ca="1">_xlfn.LET(
    _xlpm.DOJ, _xlfn.XLOOKUP(Tickets_final!$B1915, Employee_final!$A$2:$A$205, Employee_final!$K$2:$K$205, 0, 1, 1),
    _xlpm.RANDDATE, RANDBETWEEN(_xlpm.DOJ, TODAY()),
    _xlpm.RANDDATE
)</f>
        <v>43568</v>
      </c>
      <c r="D1915">
        <f t="shared" ca="1" si="117"/>
        <v>78</v>
      </c>
      <c r="E1915" t="s">
        <v>236</v>
      </c>
      <c r="F1915" t="s">
        <v>237</v>
      </c>
      <c r="G1915" s="9" t="s">
        <v>39</v>
      </c>
      <c r="H1915" t="s">
        <v>30</v>
      </c>
      <c r="I1915" s="6">
        <f t="shared" ca="1" si="118"/>
        <v>43573</v>
      </c>
      <c r="J1915" cm="1">
        <f t="array" aca="1" ref="J1915" ca="1">_xlfn.LET(
    _xlpm.filteredList, _xlfn._xlws.FILTER(Employee_final!$A$2:$A$205, Employee_final!$R$2:$R$205 = _xlfn.NUMBERVALUE(Tickets_final!$G1915),Employee_final!$U$2:$U$205 &gt;=1),
    _xlpm.countList, COUNTA(_xlpm.filteredList),
    IF(_xlpm.countList = 0, "",
        INDEX(_xlpm.filteredList, RANDBETWEEN(1, _xlpm.countList))
    )
)</f>
        <v>188</v>
      </c>
      <c r="K1915">
        <f t="shared" ca="1" si="119"/>
        <v>1</v>
      </c>
    </row>
    <row r="1916" spans="1:11">
      <c r="A1916">
        <v>1915</v>
      </c>
      <c r="B1916">
        <f t="shared" ca="1" si="116"/>
        <v>133</v>
      </c>
      <c r="C1916" s="6" cm="1">
        <f t="array" aca="1" ref="C1916" ca="1">_xlfn.LET(
    _xlpm.DOJ, _xlfn.XLOOKUP(Tickets_final!$B1916, Employee_final!$A$2:$A$205, Employee_final!$K$2:$K$205, 0, 1, 1),
    _xlpm.RANDDATE, RANDBETWEEN(_xlpm.DOJ, TODAY()),
    _xlpm.RANDDATE
)</f>
        <v>45179</v>
      </c>
      <c r="D1916">
        <f t="shared" ca="1" si="117"/>
        <v>133</v>
      </c>
      <c r="E1916" t="s">
        <v>238</v>
      </c>
      <c r="F1916" t="s">
        <v>239</v>
      </c>
      <c r="G1916" s="9" t="s">
        <v>30</v>
      </c>
      <c r="H1916" t="s">
        <v>35</v>
      </c>
      <c r="I1916" s="6">
        <f t="shared" ca="1" si="118"/>
        <v>45181</v>
      </c>
      <c r="J1916" cm="1">
        <f t="array" aca="1" ref="J1916" ca="1">_xlfn.LET(
    _xlpm.filteredList, _xlfn._xlws.FILTER(Employee_final!$A$2:$A$205, Employee_final!$R$2:$R$205 = _xlfn.NUMBERVALUE(Tickets_final!$G1916),Employee_final!$U$2:$U$205 &gt;=1),
    _xlpm.countList, COUNTA(_xlpm.filteredList),
    IF(_xlpm.countList = 0, "",
        INDEX(_xlpm.filteredList, RANDBETWEEN(1, _xlpm.countList))
    )
)</f>
        <v>105</v>
      </c>
      <c r="K1916">
        <f t="shared" ca="1" si="119"/>
        <v>1</v>
      </c>
    </row>
    <row r="1917" spans="1:11">
      <c r="A1917">
        <v>1916</v>
      </c>
      <c r="B1917">
        <f t="shared" ca="1" si="116"/>
        <v>126</v>
      </c>
      <c r="C1917" s="6" cm="1">
        <f t="array" aca="1" ref="C1917" ca="1">_xlfn.LET(
    _xlpm.DOJ, _xlfn.XLOOKUP(Tickets_final!$B1917, Employee_final!$A$2:$A$205, Employee_final!$K$2:$K$205, 0, 1, 1),
    _xlpm.RANDDATE, RANDBETWEEN(_xlpm.DOJ, TODAY()),
    _xlpm.RANDDATE
)</f>
        <v>45817</v>
      </c>
      <c r="D1917">
        <f t="shared" ca="1" si="117"/>
        <v>126</v>
      </c>
      <c r="E1917" t="s">
        <v>240</v>
      </c>
      <c r="F1917" t="s">
        <v>241</v>
      </c>
      <c r="G1917" s="9" t="s">
        <v>23</v>
      </c>
      <c r="H1917" t="s">
        <v>23</v>
      </c>
      <c r="I1917" s="6">
        <f t="shared" ca="1" si="118"/>
        <v>45827</v>
      </c>
      <c r="J1917" cm="1">
        <f t="array" aca="1" ref="J1917" ca="1">_xlfn.LET(
    _xlpm.filteredList, _xlfn._xlws.FILTER(Employee_final!$A$2:$A$205, Employee_final!$R$2:$R$205 = _xlfn.NUMBERVALUE(Tickets_final!$G1917),Employee_final!$U$2:$U$205 &gt;=1),
    _xlpm.countList, COUNTA(_xlpm.filteredList),
    IF(_xlpm.countList = 0, "",
        INDEX(_xlpm.filteredList, RANDBETWEEN(1, _xlpm.countList))
    )
)</f>
        <v>150</v>
      </c>
      <c r="K1917">
        <f t="shared" ca="1" si="119"/>
        <v>4</v>
      </c>
    </row>
    <row r="1918" spans="1:11">
      <c r="A1918">
        <v>1917</v>
      </c>
      <c r="B1918">
        <f t="shared" ca="1" si="116"/>
        <v>133</v>
      </c>
      <c r="C1918" s="6" cm="1">
        <f t="array" aca="1" ref="C1918" ca="1">_xlfn.LET(
    _xlpm.DOJ, _xlfn.XLOOKUP(Tickets_final!$B1918, Employee_final!$A$2:$A$205, Employee_final!$K$2:$K$205, 0, 1, 1),
    _xlpm.RANDDATE, RANDBETWEEN(_xlpm.DOJ, TODAY()),
    _xlpm.RANDDATE
)</f>
        <v>44732</v>
      </c>
      <c r="D1918">
        <f t="shared" ca="1" si="117"/>
        <v>133</v>
      </c>
      <c r="E1918" t="s">
        <v>242</v>
      </c>
      <c r="F1918" t="s">
        <v>243</v>
      </c>
      <c r="G1918" s="9" t="s">
        <v>19</v>
      </c>
      <c r="H1918" t="s">
        <v>46</v>
      </c>
      <c r="I1918" s="6">
        <f t="shared" ca="1" si="118"/>
        <v>44735</v>
      </c>
      <c r="J1918" cm="1">
        <f t="array" aca="1" ref="J1918" ca="1">_xlfn.LET(
    _xlpm.filteredList, _xlfn._xlws.FILTER(Employee_final!$A$2:$A$205, Employee_final!$R$2:$R$205 = _xlfn.NUMBERVALUE(Tickets_final!$G1918),Employee_final!$U$2:$U$205 &gt;=1),
    _xlpm.countList, COUNTA(_xlpm.filteredList),
    IF(_xlpm.countList = 0, "",
        INDEX(_xlpm.filteredList, RANDBETWEEN(1, _xlpm.countList))
    )
)</f>
        <v>122</v>
      </c>
      <c r="K1918">
        <f t="shared" ca="1" si="119"/>
        <v>6</v>
      </c>
    </row>
    <row r="1919" spans="1:11">
      <c r="A1919">
        <v>1918</v>
      </c>
      <c r="B1919">
        <f t="shared" ca="1" si="116"/>
        <v>150</v>
      </c>
      <c r="C1919" s="6" cm="1">
        <f t="array" aca="1" ref="C1919" ca="1">_xlfn.LET(
    _xlpm.DOJ, _xlfn.XLOOKUP(Tickets_final!$B1919, Employee_final!$A$2:$A$205, Employee_final!$K$2:$K$205, 0, 1, 1),
    _xlpm.RANDDATE, RANDBETWEEN(_xlpm.DOJ, TODAY()),
    _xlpm.RANDDATE
)</f>
        <v>45740</v>
      </c>
      <c r="D1919">
        <f t="shared" ca="1" si="117"/>
        <v>191</v>
      </c>
      <c r="E1919" t="s">
        <v>244</v>
      </c>
      <c r="F1919" t="s">
        <v>245</v>
      </c>
      <c r="G1919" s="9" t="s">
        <v>30</v>
      </c>
      <c r="H1919" t="s">
        <v>31</v>
      </c>
      <c r="I1919" s="6">
        <f t="shared" ca="1" si="118"/>
        <v>45747</v>
      </c>
      <c r="J1919" cm="1">
        <f t="array" aca="1" ref="J1919" ca="1">_xlfn.LET(
    _xlpm.filteredList, _xlfn._xlws.FILTER(Employee_final!$A$2:$A$205, Employee_final!$R$2:$R$205 = _xlfn.NUMBERVALUE(Tickets_final!$G1919),Employee_final!$U$2:$U$205 &gt;=1),
    _xlpm.countList, COUNTA(_xlpm.filteredList),
    IF(_xlpm.countList = 0, "",
        INDEX(_xlpm.filteredList, RANDBETWEEN(1, _xlpm.countList))
    )
)</f>
        <v>153</v>
      </c>
      <c r="K1919">
        <f t="shared" ca="1" si="119"/>
        <v>6</v>
      </c>
    </row>
    <row r="1920" spans="1:11">
      <c r="A1920">
        <v>1919</v>
      </c>
      <c r="B1920">
        <f t="shared" ca="1" si="116"/>
        <v>174</v>
      </c>
      <c r="C1920" s="6" cm="1">
        <f t="array" aca="1" ref="C1920" ca="1">_xlfn.LET(
    _xlpm.DOJ, _xlfn.XLOOKUP(Tickets_final!$B1920, Employee_final!$A$2:$A$205, Employee_final!$K$2:$K$205, 0, 1, 1),
    _xlpm.RANDDATE, RANDBETWEEN(_xlpm.DOJ, TODAY()),
    _xlpm.RANDDATE
)</f>
        <v>45060</v>
      </c>
      <c r="D1920">
        <f t="shared" ca="1" si="117"/>
        <v>174</v>
      </c>
      <c r="E1920" t="s">
        <v>86</v>
      </c>
      <c r="F1920" t="s">
        <v>87</v>
      </c>
      <c r="G1920" s="9" t="s">
        <v>23</v>
      </c>
      <c r="H1920" t="s">
        <v>23</v>
      </c>
      <c r="I1920" s="6">
        <f t="shared" ca="1" si="118"/>
        <v>45068</v>
      </c>
      <c r="J1920" cm="1">
        <f t="array" aca="1" ref="J1920" ca="1">_xlfn.LET(
    _xlpm.filteredList, _xlfn._xlws.FILTER(Employee_final!$A$2:$A$205, Employee_final!$R$2:$R$205 = _xlfn.NUMBERVALUE(Tickets_final!$G1920),Employee_final!$U$2:$U$205 &gt;=1),
    _xlpm.countList, COUNTA(_xlpm.filteredList),
    IF(_xlpm.countList = 0, "",
        INDEX(_xlpm.filteredList, RANDBETWEEN(1, _xlpm.countList))
    )
)</f>
        <v>61</v>
      </c>
      <c r="K1920">
        <f t="shared" ca="1" si="119"/>
        <v>1</v>
      </c>
    </row>
    <row r="1921" spans="1:11">
      <c r="A1921">
        <v>1920</v>
      </c>
      <c r="B1921">
        <f t="shared" ca="1" si="116"/>
        <v>179</v>
      </c>
      <c r="C1921" s="6" cm="1">
        <f t="array" aca="1" ref="C1921" ca="1">_xlfn.LET(
    _xlpm.DOJ, _xlfn.XLOOKUP(Tickets_final!$B1921, Employee_final!$A$2:$A$205, Employee_final!$K$2:$K$205, 0, 1, 1),
    _xlpm.RANDDATE, RANDBETWEEN(_xlpm.DOJ, TODAY()),
    _xlpm.RANDDATE
)</f>
        <v>45703</v>
      </c>
      <c r="D1921">
        <f t="shared" ca="1" si="117"/>
        <v>179</v>
      </c>
      <c r="E1921" t="s">
        <v>89</v>
      </c>
      <c r="F1921" t="s">
        <v>90</v>
      </c>
      <c r="G1921" s="9" t="s">
        <v>30</v>
      </c>
      <c r="H1921" t="s">
        <v>35</v>
      </c>
      <c r="I1921" s="6">
        <f t="shared" ca="1" si="118"/>
        <v>45705</v>
      </c>
      <c r="J1921" cm="1">
        <f t="array" aca="1" ref="J1921" ca="1">_xlfn.LET(
    _xlpm.filteredList, _xlfn._xlws.FILTER(Employee_final!$A$2:$A$205, Employee_final!$R$2:$R$205 = _xlfn.NUMBERVALUE(Tickets_final!$G1921),Employee_final!$U$2:$U$205 &gt;=1),
    _xlpm.countList, COUNTA(_xlpm.filteredList),
    IF(_xlpm.countList = 0, "",
        INDEX(_xlpm.filteredList, RANDBETWEEN(1, _xlpm.countList))
    )
)</f>
        <v>143</v>
      </c>
      <c r="K1921">
        <f t="shared" ca="1" si="119"/>
        <v>3</v>
      </c>
    </row>
    <row r="1922" spans="1:11">
      <c r="A1922">
        <v>1921</v>
      </c>
      <c r="B1922">
        <f t="shared" ca="1" si="116"/>
        <v>118</v>
      </c>
      <c r="C1922" s="6" cm="1">
        <f t="array" aca="1" ref="C1922" ca="1">_xlfn.LET(
    _xlpm.DOJ, _xlfn.XLOOKUP(Tickets_final!$B1922, Employee_final!$A$2:$A$205, Employee_final!$K$2:$K$205, 0, 1, 1),
    _xlpm.RANDDATE, RANDBETWEEN(_xlpm.DOJ, TODAY()),
    _xlpm.RANDDATE
)</f>
        <v>44121</v>
      </c>
      <c r="D1922">
        <f t="shared" ca="1" si="117"/>
        <v>118</v>
      </c>
      <c r="E1922" t="s">
        <v>91</v>
      </c>
      <c r="F1922" t="s">
        <v>92</v>
      </c>
      <c r="G1922" s="9" t="s">
        <v>30</v>
      </c>
      <c r="H1922" t="s">
        <v>16</v>
      </c>
      <c r="I1922" s="6">
        <f t="shared" ca="1" si="118"/>
        <v>44127</v>
      </c>
      <c r="J1922" cm="1">
        <f t="array" aca="1" ref="J1922" ca="1">_xlfn.LET(
    _xlpm.filteredList, _xlfn._xlws.FILTER(Employee_final!$A$2:$A$205, Employee_final!$R$2:$R$205 = _xlfn.NUMBERVALUE(Tickets_final!$G1922),Employee_final!$U$2:$U$205 &gt;=1),
    _xlpm.countList, COUNTA(_xlpm.filteredList),
    IF(_xlpm.countList = 0, "",
        INDEX(_xlpm.filteredList, RANDBETWEEN(1, _xlpm.countList))
    )
)</f>
        <v>50</v>
      </c>
      <c r="K1922">
        <f t="shared" ca="1" si="119"/>
        <v>6</v>
      </c>
    </row>
    <row r="1923" spans="1:11">
      <c r="A1923">
        <v>1922</v>
      </c>
      <c r="B1923">
        <f t="shared" ref="B1923:B1986" ca="1" si="120">RANDBETWEEN(1,201)</f>
        <v>6</v>
      </c>
      <c r="C1923" s="6" cm="1">
        <f t="array" aca="1" ref="C1923" ca="1">_xlfn.LET(
    _xlpm.DOJ, _xlfn.XLOOKUP(Tickets_final!$B1923, Employee_final!$A$2:$A$205, Employee_final!$K$2:$K$205, 0, 1, 1),
    _xlpm.RANDDATE, RANDBETWEEN(_xlpm.DOJ, TODAY()),
    _xlpm.RANDDATE
)</f>
        <v>45514</v>
      </c>
      <c r="D1923">
        <f t="shared" ref="D1923:D1986" ca="1" si="121">IF(MOD($B1923,10)=0, RANDBETWEEN(1,205), $B1923)</f>
        <v>6</v>
      </c>
      <c r="E1923" t="s">
        <v>94</v>
      </c>
      <c r="F1923" t="s">
        <v>95</v>
      </c>
      <c r="G1923" s="9" t="s">
        <v>30</v>
      </c>
      <c r="H1923" t="s">
        <v>31</v>
      </c>
      <c r="I1923" s="6">
        <f t="shared" ref="I1923:I1986" ca="1" si="122">$C1923+RANDBETWEEN(2,10)</f>
        <v>45517</v>
      </c>
      <c r="J1923" cm="1">
        <f t="array" aca="1" ref="J1923" ca="1">_xlfn.LET(
    _xlpm.filteredList, _xlfn._xlws.FILTER(Employee_final!$A$2:$A$205, Employee_final!$R$2:$R$205 = _xlfn.NUMBERVALUE(Tickets_final!$G1923),Employee_final!$U$2:$U$205 &gt;=1),
    _xlpm.countList, COUNTA(_xlpm.filteredList),
    IF(_xlpm.countList = 0, "",
        INDEX(_xlpm.filteredList, RANDBETWEEN(1, _xlpm.countList))
    )
)</f>
        <v>139</v>
      </c>
      <c r="K1923">
        <f t="shared" ref="K1923:K1986" ca="1" si="123">RANDBETWEEN(1,6)</f>
        <v>5</v>
      </c>
    </row>
    <row r="1924" spans="1:11">
      <c r="A1924">
        <v>1923</v>
      </c>
      <c r="B1924">
        <f t="shared" ca="1" si="120"/>
        <v>75</v>
      </c>
      <c r="C1924" s="6" cm="1">
        <f t="array" aca="1" ref="C1924" ca="1">_xlfn.LET(
    _xlpm.DOJ, _xlfn.XLOOKUP(Tickets_final!$B1924, Employee_final!$A$2:$A$205, Employee_final!$K$2:$K$205, 0, 1, 1),
    _xlpm.RANDDATE, RANDBETWEEN(_xlpm.DOJ, TODAY()),
    _xlpm.RANDDATE
)</f>
        <v>45012</v>
      </c>
      <c r="D1924">
        <f t="shared" ca="1" si="121"/>
        <v>75</v>
      </c>
      <c r="E1924" t="s">
        <v>97</v>
      </c>
      <c r="F1924" t="s">
        <v>98</v>
      </c>
      <c r="G1924" s="9" t="s">
        <v>23</v>
      </c>
      <c r="H1924" t="s">
        <v>39</v>
      </c>
      <c r="I1924" s="6">
        <f t="shared" ca="1" si="122"/>
        <v>45015</v>
      </c>
      <c r="J1924" cm="1">
        <f t="array" aca="1" ref="J1924" ca="1">_xlfn.LET(
    _xlpm.filteredList, _xlfn._xlws.FILTER(Employee_final!$A$2:$A$205, Employee_final!$R$2:$R$205 = _xlfn.NUMBERVALUE(Tickets_final!$G1924),Employee_final!$U$2:$U$205 &gt;=1),
    _xlpm.countList, COUNTA(_xlpm.filteredList),
    IF(_xlpm.countList = 0, "",
        INDEX(_xlpm.filteredList, RANDBETWEEN(1, _xlpm.countList))
    )
)</f>
        <v>195</v>
      </c>
      <c r="K1924">
        <f t="shared" ca="1" si="123"/>
        <v>6</v>
      </c>
    </row>
    <row r="1925" spans="1:11">
      <c r="A1925">
        <v>1924</v>
      </c>
      <c r="B1925">
        <f t="shared" ca="1" si="120"/>
        <v>22</v>
      </c>
      <c r="C1925" s="6" cm="1">
        <f t="array" aca="1" ref="C1925" ca="1">_xlfn.LET(
    _xlpm.DOJ, _xlfn.XLOOKUP(Tickets_final!$B1925, Employee_final!$A$2:$A$205, Employee_final!$K$2:$K$205, 0, 1, 1),
    _xlpm.RANDDATE, RANDBETWEEN(_xlpm.DOJ, TODAY()),
    _xlpm.RANDDATE
)</f>
        <v>45337</v>
      </c>
      <c r="D1925">
        <f t="shared" ca="1" si="121"/>
        <v>22</v>
      </c>
      <c r="E1925" t="s">
        <v>99</v>
      </c>
      <c r="F1925" t="s">
        <v>100</v>
      </c>
      <c r="G1925" s="9" t="s">
        <v>19</v>
      </c>
      <c r="H1925" t="s">
        <v>46</v>
      </c>
      <c r="I1925" s="6">
        <f t="shared" ca="1" si="122"/>
        <v>45347</v>
      </c>
      <c r="J1925" cm="1">
        <f t="array" aca="1" ref="J1925" ca="1">_xlfn.LET(
    _xlpm.filteredList, _xlfn._xlws.FILTER(Employee_final!$A$2:$A$205, Employee_final!$R$2:$R$205 = _xlfn.NUMBERVALUE(Tickets_final!$G1925),Employee_final!$U$2:$U$205 &gt;=1),
    _xlpm.countList, COUNTA(_xlpm.filteredList),
    IF(_xlpm.countList = 0, "",
        INDEX(_xlpm.filteredList, RANDBETWEEN(1, _xlpm.countList))
    )
)</f>
        <v>9</v>
      </c>
      <c r="K1925">
        <f t="shared" ca="1" si="123"/>
        <v>1</v>
      </c>
    </row>
    <row r="1926" spans="1:11">
      <c r="A1926">
        <v>1925</v>
      </c>
      <c r="B1926">
        <f t="shared" ca="1" si="120"/>
        <v>100</v>
      </c>
      <c r="C1926" s="6" cm="1">
        <f t="array" aca="1" ref="C1926" ca="1">_xlfn.LET(
    _xlpm.DOJ, _xlfn.XLOOKUP(Tickets_final!$B1926, Employee_final!$A$2:$A$205, Employee_final!$K$2:$K$205, 0, 1, 1),
    _xlpm.RANDDATE, RANDBETWEEN(_xlpm.DOJ, TODAY()),
    _xlpm.RANDDATE
)</f>
        <v>44508</v>
      </c>
      <c r="D1926">
        <f t="shared" ca="1" si="121"/>
        <v>190</v>
      </c>
      <c r="E1926" t="s">
        <v>101</v>
      </c>
      <c r="F1926" t="s">
        <v>102</v>
      </c>
      <c r="G1926" s="9" t="s">
        <v>39</v>
      </c>
      <c r="H1926" t="s">
        <v>30</v>
      </c>
      <c r="I1926" s="6">
        <f t="shared" ca="1" si="122"/>
        <v>44514</v>
      </c>
      <c r="J1926" cm="1">
        <f t="array" aca="1" ref="J1926" ca="1">_xlfn.LET(
    _xlpm.filteredList, _xlfn._xlws.FILTER(Employee_final!$A$2:$A$205, Employee_final!$R$2:$R$205 = _xlfn.NUMBERVALUE(Tickets_final!$G1926),Employee_final!$U$2:$U$205 &gt;=1),
    _xlpm.countList, COUNTA(_xlpm.filteredList),
    IF(_xlpm.countList = 0, "",
        INDEX(_xlpm.filteredList, RANDBETWEEN(1, _xlpm.countList))
    )
)</f>
        <v>99</v>
      </c>
      <c r="K1926">
        <f t="shared" ca="1" si="123"/>
        <v>1</v>
      </c>
    </row>
    <row r="1927" spans="1:11">
      <c r="A1927">
        <v>1926</v>
      </c>
      <c r="B1927">
        <f t="shared" ca="1" si="120"/>
        <v>106</v>
      </c>
      <c r="C1927" s="6" cm="1">
        <f t="array" aca="1" ref="C1927" ca="1">_xlfn.LET(
    _xlpm.DOJ, _xlfn.XLOOKUP(Tickets_final!$B1927, Employee_final!$A$2:$A$205, Employee_final!$K$2:$K$205, 0, 1, 1),
    _xlpm.RANDDATE, RANDBETWEEN(_xlpm.DOJ, TODAY()),
    _xlpm.RANDDATE
)</f>
        <v>45406</v>
      </c>
      <c r="D1927">
        <f t="shared" ca="1" si="121"/>
        <v>106</v>
      </c>
      <c r="E1927" t="s">
        <v>103</v>
      </c>
      <c r="F1927" t="s">
        <v>104</v>
      </c>
      <c r="G1927" s="9" t="s">
        <v>30</v>
      </c>
      <c r="H1927" t="s">
        <v>31</v>
      </c>
      <c r="I1927" s="6">
        <f t="shared" ca="1" si="122"/>
        <v>45409</v>
      </c>
      <c r="J1927" cm="1">
        <f t="array" aca="1" ref="J1927" ca="1">_xlfn.LET(
    _xlpm.filteredList, _xlfn._xlws.FILTER(Employee_final!$A$2:$A$205, Employee_final!$R$2:$R$205 = _xlfn.NUMBERVALUE(Tickets_final!$G1927),Employee_final!$U$2:$U$205 &gt;=1),
    _xlpm.countList, COUNTA(_xlpm.filteredList),
    IF(_xlpm.countList = 0, "",
        INDEX(_xlpm.filteredList, RANDBETWEEN(1, _xlpm.countList))
    )
)</f>
        <v>200</v>
      </c>
      <c r="K1927">
        <f t="shared" ca="1" si="123"/>
        <v>6</v>
      </c>
    </row>
    <row r="1928" spans="1:11">
      <c r="A1928">
        <v>1927</v>
      </c>
      <c r="B1928">
        <f t="shared" ca="1" si="120"/>
        <v>66</v>
      </c>
      <c r="C1928" s="6" cm="1">
        <f t="array" aca="1" ref="C1928" ca="1">_xlfn.LET(
    _xlpm.DOJ, _xlfn.XLOOKUP(Tickets_final!$B1928, Employee_final!$A$2:$A$205, Employee_final!$K$2:$K$205, 0, 1, 1),
    _xlpm.RANDDATE, RANDBETWEEN(_xlpm.DOJ, TODAY()),
    _xlpm.RANDDATE
)</f>
        <v>44791</v>
      </c>
      <c r="D1928">
        <f t="shared" ca="1" si="121"/>
        <v>66</v>
      </c>
      <c r="E1928" t="s">
        <v>106</v>
      </c>
      <c r="F1928" t="s">
        <v>107</v>
      </c>
      <c r="G1928" s="9" t="s">
        <v>23</v>
      </c>
      <c r="H1928" t="s">
        <v>23</v>
      </c>
      <c r="I1928" s="6">
        <f t="shared" ca="1" si="122"/>
        <v>44793</v>
      </c>
      <c r="J1928" cm="1">
        <f t="array" aca="1" ref="J1928" ca="1">_xlfn.LET(
    _xlpm.filteredList, _xlfn._xlws.FILTER(Employee_final!$A$2:$A$205, Employee_final!$R$2:$R$205 = _xlfn.NUMBERVALUE(Tickets_final!$G1928),Employee_final!$U$2:$U$205 &gt;=1),
    _xlpm.countList, COUNTA(_xlpm.filteredList),
    IF(_xlpm.countList = 0, "",
        INDEX(_xlpm.filteredList, RANDBETWEEN(1, _xlpm.countList))
    )
)</f>
        <v>41</v>
      </c>
      <c r="K1928">
        <f t="shared" ca="1" si="123"/>
        <v>1</v>
      </c>
    </row>
    <row r="1929" spans="1:11">
      <c r="A1929">
        <v>1928</v>
      </c>
      <c r="B1929">
        <f t="shared" ca="1" si="120"/>
        <v>132</v>
      </c>
      <c r="C1929" s="6" cm="1">
        <f t="array" aca="1" ref="C1929" ca="1">_xlfn.LET(
    _xlpm.DOJ, _xlfn.XLOOKUP(Tickets_final!$B1929, Employee_final!$A$2:$A$205, Employee_final!$K$2:$K$205, 0, 1, 1),
    _xlpm.RANDDATE, RANDBETWEEN(_xlpm.DOJ, TODAY()),
    _xlpm.RANDDATE
)</f>
        <v>45528</v>
      </c>
      <c r="D1929">
        <f t="shared" ca="1" si="121"/>
        <v>132</v>
      </c>
      <c r="E1929" t="s">
        <v>109</v>
      </c>
      <c r="F1929" t="s">
        <v>110</v>
      </c>
      <c r="G1929" s="9" t="s">
        <v>23</v>
      </c>
      <c r="H1929" t="s">
        <v>23</v>
      </c>
      <c r="I1929" s="6">
        <f t="shared" ca="1" si="122"/>
        <v>45531</v>
      </c>
      <c r="J1929" cm="1">
        <f t="array" aca="1" ref="J1929" ca="1">_xlfn.LET(
    _xlpm.filteredList, _xlfn._xlws.FILTER(Employee_final!$A$2:$A$205, Employee_final!$R$2:$R$205 = _xlfn.NUMBERVALUE(Tickets_final!$G1929),Employee_final!$U$2:$U$205 &gt;=1),
    _xlpm.countList, COUNTA(_xlpm.filteredList),
    IF(_xlpm.countList = 0, "",
        INDEX(_xlpm.filteredList, RANDBETWEEN(1, _xlpm.countList))
    )
)</f>
        <v>150</v>
      </c>
      <c r="K1929">
        <f t="shared" ca="1" si="123"/>
        <v>4</v>
      </c>
    </row>
    <row r="1930" spans="1:11">
      <c r="A1930">
        <v>1929</v>
      </c>
      <c r="B1930">
        <f t="shared" ca="1" si="120"/>
        <v>182</v>
      </c>
      <c r="C1930" s="6" cm="1">
        <f t="array" aca="1" ref="C1930" ca="1">_xlfn.LET(
    _xlpm.DOJ, _xlfn.XLOOKUP(Tickets_final!$B1930, Employee_final!$A$2:$A$205, Employee_final!$K$2:$K$205, 0, 1, 1),
    _xlpm.RANDDATE, RANDBETWEEN(_xlpm.DOJ, TODAY()),
    _xlpm.RANDDATE
)</f>
        <v>45687</v>
      </c>
      <c r="D1930">
        <f t="shared" ca="1" si="121"/>
        <v>182</v>
      </c>
      <c r="E1930" t="s">
        <v>111</v>
      </c>
      <c r="F1930" t="s">
        <v>112</v>
      </c>
      <c r="G1930" s="9" t="s">
        <v>30</v>
      </c>
      <c r="H1930" t="s">
        <v>16</v>
      </c>
      <c r="I1930" s="6">
        <f t="shared" ca="1" si="122"/>
        <v>45697</v>
      </c>
      <c r="J1930" cm="1">
        <f t="array" aca="1" ref="J1930" ca="1">_xlfn.LET(
    _xlpm.filteredList, _xlfn._xlws.FILTER(Employee_final!$A$2:$A$205, Employee_final!$R$2:$R$205 = _xlfn.NUMBERVALUE(Tickets_final!$G1930),Employee_final!$U$2:$U$205 &gt;=1),
    _xlpm.countList, COUNTA(_xlpm.filteredList),
    IF(_xlpm.countList = 0, "",
        INDEX(_xlpm.filteredList, RANDBETWEEN(1, _xlpm.countList))
    )
)</f>
        <v>50</v>
      </c>
      <c r="K1930">
        <f t="shared" ca="1" si="123"/>
        <v>2</v>
      </c>
    </row>
    <row r="1931" spans="1:11">
      <c r="A1931">
        <v>1930</v>
      </c>
      <c r="B1931">
        <f t="shared" ca="1" si="120"/>
        <v>176</v>
      </c>
      <c r="C1931" s="6" cm="1">
        <f t="array" aca="1" ref="C1931" ca="1">_xlfn.LET(
    _xlpm.DOJ, _xlfn.XLOOKUP(Tickets_final!$B1931, Employee_final!$A$2:$A$205, Employee_final!$K$2:$K$205, 0, 1, 1),
    _xlpm.RANDDATE, RANDBETWEEN(_xlpm.DOJ, TODAY()),
    _xlpm.RANDDATE
)</f>
        <v>45380</v>
      </c>
      <c r="D1931">
        <f t="shared" ca="1" si="121"/>
        <v>176</v>
      </c>
      <c r="E1931" t="s">
        <v>113</v>
      </c>
      <c r="F1931" t="s">
        <v>114</v>
      </c>
      <c r="G1931" s="9" t="s">
        <v>39</v>
      </c>
      <c r="H1931" t="s">
        <v>30</v>
      </c>
      <c r="I1931" s="6">
        <f t="shared" ca="1" si="122"/>
        <v>45390</v>
      </c>
      <c r="J1931" cm="1">
        <f t="array" aca="1" ref="J1931" ca="1">_xlfn.LET(
    _xlpm.filteredList, _xlfn._xlws.FILTER(Employee_final!$A$2:$A$205, Employee_final!$R$2:$R$205 = _xlfn.NUMBERVALUE(Tickets_final!$G1931),Employee_final!$U$2:$U$205 &gt;=1),
    _xlpm.countList, COUNTA(_xlpm.filteredList),
    IF(_xlpm.countList = 0, "",
        INDEX(_xlpm.filteredList, RANDBETWEEN(1, _xlpm.countList))
    )
)</f>
        <v>81</v>
      </c>
      <c r="K1931">
        <f t="shared" ca="1" si="123"/>
        <v>6</v>
      </c>
    </row>
    <row r="1932" spans="1:11">
      <c r="A1932">
        <v>1931</v>
      </c>
      <c r="B1932">
        <f t="shared" ca="1" si="120"/>
        <v>101</v>
      </c>
      <c r="C1932" s="6" cm="1">
        <f t="array" aca="1" ref="C1932" ca="1">_xlfn.LET(
    _xlpm.DOJ, _xlfn.XLOOKUP(Tickets_final!$B1932, Employee_final!$A$2:$A$205, Employee_final!$K$2:$K$205, 0, 1, 1),
    _xlpm.RANDDATE, RANDBETWEEN(_xlpm.DOJ, TODAY()),
    _xlpm.RANDDATE
)</f>
        <v>45752</v>
      </c>
      <c r="D1932">
        <f t="shared" ca="1" si="121"/>
        <v>101</v>
      </c>
      <c r="E1932" t="s">
        <v>115</v>
      </c>
      <c r="F1932" t="s">
        <v>116</v>
      </c>
      <c r="G1932" s="9" t="s">
        <v>30</v>
      </c>
      <c r="H1932" t="s">
        <v>16</v>
      </c>
      <c r="I1932" s="6">
        <f t="shared" ca="1" si="122"/>
        <v>45757</v>
      </c>
      <c r="J1932" cm="1">
        <f t="array" aca="1" ref="J1932" ca="1">_xlfn.LET(
    _xlpm.filteredList, _xlfn._xlws.FILTER(Employee_final!$A$2:$A$205, Employee_final!$R$2:$R$205 = _xlfn.NUMBERVALUE(Tickets_final!$G1932),Employee_final!$U$2:$U$205 &gt;=1),
    _xlpm.countList, COUNTA(_xlpm.filteredList),
    IF(_xlpm.countList = 0, "",
        INDEX(_xlpm.filteredList, RANDBETWEEN(1, _xlpm.countList))
    )
)</f>
        <v>57</v>
      </c>
      <c r="K1932">
        <f t="shared" ca="1" si="123"/>
        <v>3</v>
      </c>
    </row>
    <row r="1933" spans="1:11">
      <c r="A1933">
        <v>1932</v>
      </c>
      <c r="B1933">
        <f t="shared" ca="1" si="120"/>
        <v>185</v>
      </c>
      <c r="C1933" s="6" cm="1">
        <f t="array" aca="1" ref="C1933" ca="1">_xlfn.LET(
    _xlpm.DOJ, _xlfn.XLOOKUP(Tickets_final!$B1933, Employee_final!$A$2:$A$205, Employee_final!$K$2:$K$205, 0, 1, 1),
    _xlpm.RANDDATE, RANDBETWEEN(_xlpm.DOJ, TODAY()),
    _xlpm.RANDDATE
)</f>
        <v>44640</v>
      </c>
      <c r="D1933">
        <f t="shared" ca="1" si="121"/>
        <v>185</v>
      </c>
      <c r="E1933" t="s">
        <v>117</v>
      </c>
      <c r="F1933" t="s">
        <v>118</v>
      </c>
      <c r="G1933" s="9" t="s">
        <v>39</v>
      </c>
      <c r="H1933" t="s">
        <v>30</v>
      </c>
      <c r="I1933" s="6">
        <f t="shared" ca="1" si="122"/>
        <v>44647</v>
      </c>
      <c r="J1933" cm="1">
        <f t="array" aca="1" ref="J1933" ca="1">_xlfn.LET(
    _xlpm.filteredList, _xlfn._xlws.FILTER(Employee_final!$A$2:$A$205, Employee_final!$R$2:$R$205 = _xlfn.NUMBERVALUE(Tickets_final!$G1933),Employee_final!$U$2:$U$205 &gt;=1),
    _xlpm.countList, COUNTA(_xlpm.filteredList),
    IF(_xlpm.countList = 0, "",
        INDEX(_xlpm.filteredList, RANDBETWEEN(1, _xlpm.countList))
    )
)</f>
        <v>25</v>
      </c>
      <c r="K1933">
        <f t="shared" ca="1" si="123"/>
        <v>4</v>
      </c>
    </row>
    <row r="1934" spans="1:11">
      <c r="A1934">
        <v>1933</v>
      </c>
      <c r="B1934">
        <f t="shared" ca="1" si="120"/>
        <v>93</v>
      </c>
      <c r="C1934" s="6" cm="1">
        <f t="array" aca="1" ref="C1934" ca="1">_xlfn.LET(
    _xlpm.DOJ, _xlfn.XLOOKUP(Tickets_final!$B1934, Employee_final!$A$2:$A$205, Employee_final!$K$2:$K$205, 0, 1, 1),
    _xlpm.RANDDATE, RANDBETWEEN(_xlpm.DOJ, TODAY()),
    _xlpm.RANDDATE
)</f>
        <v>44651</v>
      </c>
      <c r="D1934">
        <f t="shared" ca="1" si="121"/>
        <v>93</v>
      </c>
      <c r="E1934" t="s">
        <v>119</v>
      </c>
      <c r="F1934" t="s">
        <v>120</v>
      </c>
      <c r="G1934" s="9" t="s">
        <v>23</v>
      </c>
      <c r="H1934" t="s">
        <v>23</v>
      </c>
      <c r="I1934" s="6">
        <f t="shared" ca="1" si="122"/>
        <v>44653</v>
      </c>
      <c r="J1934" cm="1">
        <f t="array" aca="1" ref="J1934" ca="1">_xlfn.LET(
    _xlpm.filteredList, _xlfn._xlws.FILTER(Employee_final!$A$2:$A$205, Employee_final!$R$2:$R$205 = _xlfn.NUMBERVALUE(Tickets_final!$G1934),Employee_final!$U$2:$U$205 &gt;=1),
    _xlpm.countList, COUNTA(_xlpm.filteredList),
    IF(_xlpm.countList = 0, "",
        INDEX(_xlpm.filteredList, RANDBETWEEN(1, _xlpm.countList))
    )
)</f>
        <v>146</v>
      </c>
      <c r="K1934">
        <f t="shared" ca="1" si="123"/>
        <v>1</v>
      </c>
    </row>
    <row r="1935" spans="1:11">
      <c r="A1935">
        <v>1934</v>
      </c>
      <c r="B1935">
        <f t="shared" ca="1" si="120"/>
        <v>42</v>
      </c>
      <c r="C1935" s="6" cm="1">
        <f t="array" aca="1" ref="C1935" ca="1">_xlfn.LET(
    _xlpm.DOJ, _xlfn.XLOOKUP(Tickets_final!$B1935, Employee_final!$A$2:$A$205, Employee_final!$K$2:$K$205, 0, 1, 1),
    _xlpm.RANDDATE, RANDBETWEEN(_xlpm.DOJ, TODAY()),
    _xlpm.RANDDATE
)</f>
        <v>45174</v>
      </c>
      <c r="D1935">
        <f t="shared" ca="1" si="121"/>
        <v>42</v>
      </c>
      <c r="E1935" t="s">
        <v>121</v>
      </c>
      <c r="F1935" t="s">
        <v>122</v>
      </c>
      <c r="G1935" s="9" t="s">
        <v>30</v>
      </c>
      <c r="H1935" t="s">
        <v>35</v>
      </c>
      <c r="I1935" s="6">
        <f t="shared" ca="1" si="122"/>
        <v>45182</v>
      </c>
      <c r="J1935" cm="1">
        <f t="array" aca="1" ref="J1935" ca="1">_xlfn.LET(
    _xlpm.filteredList, _xlfn._xlws.FILTER(Employee_final!$A$2:$A$205, Employee_final!$R$2:$R$205 = _xlfn.NUMBERVALUE(Tickets_final!$G1935),Employee_final!$U$2:$U$205 &gt;=1),
    _xlpm.countList, COUNTA(_xlpm.filteredList),
    IF(_xlpm.countList = 0, "",
        INDEX(_xlpm.filteredList, RANDBETWEEN(1, _xlpm.countList))
    )
)</f>
        <v>39</v>
      </c>
      <c r="K1935">
        <f t="shared" ca="1" si="123"/>
        <v>1</v>
      </c>
    </row>
    <row r="1936" spans="1:11">
      <c r="A1936">
        <v>1935</v>
      </c>
      <c r="B1936">
        <f t="shared" ca="1" si="120"/>
        <v>48</v>
      </c>
      <c r="C1936" s="6" cm="1">
        <f t="array" aca="1" ref="C1936" ca="1">_xlfn.LET(
    _xlpm.DOJ, _xlfn.XLOOKUP(Tickets_final!$B1936, Employee_final!$A$2:$A$205, Employee_final!$K$2:$K$205, 0, 1, 1),
    _xlpm.RANDDATE, RANDBETWEEN(_xlpm.DOJ, TODAY()),
    _xlpm.RANDDATE
)</f>
        <v>44924</v>
      </c>
      <c r="D1936">
        <f t="shared" ca="1" si="121"/>
        <v>48</v>
      </c>
      <c r="E1936" t="s">
        <v>123</v>
      </c>
      <c r="F1936" t="s">
        <v>124</v>
      </c>
      <c r="G1936" s="9" t="s">
        <v>19</v>
      </c>
      <c r="H1936" t="s">
        <v>46</v>
      </c>
      <c r="I1936" s="6">
        <f t="shared" ca="1" si="122"/>
        <v>44929</v>
      </c>
      <c r="J1936" cm="1">
        <f t="array" aca="1" ref="J1936" ca="1">_xlfn.LET(
    _xlpm.filteredList, _xlfn._xlws.FILTER(Employee_final!$A$2:$A$205, Employee_final!$R$2:$R$205 = _xlfn.NUMBERVALUE(Tickets_final!$G1936),Employee_final!$U$2:$U$205 &gt;=1),
    _xlpm.countList, COUNTA(_xlpm.filteredList),
    IF(_xlpm.countList = 0, "",
        INDEX(_xlpm.filteredList, RANDBETWEEN(1, _xlpm.countList))
    )
)</f>
        <v>112</v>
      </c>
      <c r="K1936">
        <f t="shared" ca="1" si="123"/>
        <v>6</v>
      </c>
    </row>
    <row r="1937" spans="1:11">
      <c r="A1937">
        <v>1936</v>
      </c>
      <c r="B1937">
        <f t="shared" ca="1" si="120"/>
        <v>189</v>
      </c>
      <c r="C1937" s="6" cm="1">
        <f t="array" aca="1" ref="C1937" ca="1">_xlfn.LET(
    _xlpm.DOJ, _xlfn.XLOOKUP(Tickets_final!$B1937, Employee_final!$A$2:$A$205, Employee_final!$K$2:$K$205, 0, 1, 1),
    _xlpm.RANDDATE, RANDBETWEEN(_xlpm.DOJ, TODAY()),
    _xlpm.RANDDATE
)</f>
        <v>45138</v>
      </c>
      <c r="D1937">
        <f t="shared" ca="1" si="121"/>
        <v>189</v>
      </c>
      <c r="E1937" t="s">
        <v>125</v>
      </c>
      <c r="F1937" t="s">
        <v>126</v>
      </c>
      <c r="G1937" s="9" t="s">
        <v>30</v>
      </c>
      <c r="H1937" t="s">
        <v>31</v>
      </c>
      <c r="I1937" s="6">
        <f t="shared" ca="1" si="122"/>
        <v>45147</v>
      </c>
      <c r="J1937" cm="1">
        <f t="array" aca="1" ref="J1937" ca="1">_xlfn.LET(
    _xlpm.filteredList, _xlfn._xlws.FILTER(Employee_final!$A$2:$A$205, Employee_final!$R$2:$R$205 = _xlfn.NUMBERVALUE(Tickets_final!$G1937),Employee_final!$U$2:$U$205 &gt;=1),
    _xlpm.countList, COUNTA(_xlpm.filteredList),
    IF(_xlpm.countList = 0, "",
        INDEX(_xlpm.filteredList, RANDBETWEEN(1, _xlpm.countList))
    )
)</f>
        <v>173</v>
      </c>
      <c r="K1937">
        <f t="shared" ca="1" si="123"/>
        <v>6</v>
      </c>
    </row>
    <row r="1938" spans="1:11">
      <c r="A1938">
        <v>1937</v>
      </c>
      <c r="B1938">
        <f t="shared" ca="1" si="120"/>
        <v>54</v>
      </c>
      <c r="C1938" s="6" cm="1">
        <f t="array" aca="1" ref="C1938" ca="1">_xlfn.LET(
    _xlpm.DOJ, _xlfn.XLOOKUP(Tickets_final!$B1938, Employee_final!$A$2:$A$205, Employee_final!$K$2:$K$205, 0, 1, 1),
    _xlpm.RANDDATE, RANDBETWEEN(_xlpm.DOJ, TODAY()),
    _xlpm.RANDDATE
)</f>
        <v>45804</v>
      </c>
      <c r="D1938">
        <f t="shared" ca="1" si="121"/>
        <v>54</v>
      </c>
      <c r="E1938" t="s">
        <v>127</v>
      </c>
      <c r="F1938" t="s">
        <v>128</v>
      </c>
      <c r="G1938" s="9" t="s">
        <v>39</v>
      </c>
      <c r="H1938" t="s">
        <v>30</v>
      </c>
      <c r="I1938" s="6">
        <f t="shared" ca="1" si="122"/>
        <v>45807</v>
      </c>
      <c r="J1938" cm="1">
        <f t="array" aca="1" ref="J1938" ca="1">_xlfn.LET(
    _xlpm.filteredList, _xlfn._xlws.FILTER(Employee_final!$A$2:$A$205, Employee_final!$R$2:$R$205 = _xlfn.NUMBERVALUE(Tickets_final!$G1938),Employee_final!$U$2:$U$205 &gt;=1),
    _xlpm.countList, COUNTA(_xlpm.filteredList),
    IF(_xlpm.countList = 0, "",
        INDEX(_xlpm.filteredList, RANDBETWEEN(1, _xlpm.countList))
    )
)</f>
        <v>95</v>
      </c>
      <c r="K1938">
        <f t="shared" ca="1" si="123"/>
        <v>6</v>
      </c>
    </row>
    <row r="1939" spans="1:11">
      <c r="A1939">
        <v>1938</v>
      </c>
      <c r="B1939">
        <f t="shared" ca="1" si="120"/>
        <v>64</v>
      </c>
      <c r="C1939" s="6" cm="1">
        <f t="array" aca="1" ref="C1939" ca="1">_xlfn.LET(
    _xlpm.DOJ, _xlfn.XLOOKUP(Tickets_final!$B1939, Employee_final!$A$2:$A$205, Employee_final!$K$2:$K$205, 0, 1, 1),
    _xlpm.RANDDATE, RANDBETWEEN(_xlpm.DOJ, TODAY()),
    _xlpm.RANDDATE
)</f>
        <v>45284</v>
      </c>
      <c r="D1939">
        <f t="shared" ca="1" si="121"/>
        <v>64</v>
      </c>
      <c r="E1939" t="s">
        <v>129</v>
      </c>
      <c r="F1939" t="s">
        <v>130</v>
      </c>
      <c r="G1939" s="9" t="s">
        <v>30</v>
      </c>
      <c r="H1939" t="s">
        <v>16</v>
      </c>
      <c r="I1939" s="6">
        <f t="shared" ca="1" si="122"/>
        <v>45291</v>
      </c>
      <c r="J1939" cm="1">
        <f t="array" aca="1" ref="J1939" ca="1">_xlfn.LET(
    _xlpm.filteredList, _xlfn._xlws.FILTER(Employee_final!$A$2:$A$205, Employee_final!$R$2:$R$205 = _xlfn.NUMBERVALUE(Tickets_final!$G1939),Employee_final!$U$2:$U$205 &gt;=1),
    _xlpm.countList, COUNTA(_xlpm.filteredList),
    IF(_xlpm.countList = 0, "",
        INDEX(_xlpm.filteredList, RANDBETWEEN(1, _xlpm.countList))
    )
)</f>
        <v>185</v>
      </c>
      <c r="K1939">
        <f t="shared" ca="1" si="123"/>
        <v>5</v>
      </c>
    </row>
    <row r="1940" spans="1:11">
      <c r="A1940">
        <v>1939</v>
      </c>
      <c r="B1940">
        <f t="shared" ca="1" si="120"/>
        <v>152</v>
      </c>
      <c r="C1940" s="6" cm="1">
        <f t="array" aca="1" ref="C1940" ca="1">_xlfn.LET(
    _xlpm.DOJ, _xlfn.XLOOKUP(Tickets_final!$B1940, Employee_final!$A$2:$A$205, Employee_final!$K$2:$K$205, 0, 1, 1),
    _xlpm.RANDDATE, RANDBETWEEN(_xlpm.DOJ, TODAY()),
    _xlpm.RANDDATE
)</f>
        <v>43434</v>
      </c>
      <c r="D1940">
        <f t="shared" ca="1" si="121"/>
        <v>152</v>
      </c>
      <c r="E1940" t="s">
        <v>131</v>
      </c>
      <c r="F1940" t="s">
        <v>132</v>
      </c>
      <c r="G1940" s="9" t="s">
        <v>39</v>
      </c>
      <c r="H1940" t="s">
        <v>30</v>
      </c>
      <c r="I1940" s="6">
        <f t="shared" ca="1" si="122"/>
        <v>43444</v>
      </c>
      <c r="J1940" cm="1">
        <f t="array" aca="1" ref="J1940" ca="1">_xlfn.LET(
    _xlpm.filteredList, _xlfn._xlws.FILTER(Employee_final!$A$2:$A$205, Employee_final!$R$2:$R$205 = _xlfn.NUMBERVALUE(Tickets_final!$G1940),Employee_final!$U$2:$U$205 &gt;=1),
    _xlpm.countList, COUNTA(_xlpm.filteredList),
    IF(_xlpm.countList = 0, "",
        INDEX(_xlpm.filteredList, RANDBETWEEN(1, _xlpm.countList))
    )
)</f>
        <v>85</v>
      </c>
      <c r="K1940">
        <f t="shared" ca="1" si="123"/>
        <v>2</v>
      </c>
    </row>
    <row r="1941" spans="1:11">
      <c r="A1941">
        <v>1940</v>
      </c>
      <c r="B1941">
        <f t="shared" ca="1" si="120"/>
        <v>90</v>
      </c>
      <c r="C1941" s="6" cm="1">
        <f t="array" aca="1" ref="C1941" ca="1">_xlfn.LET(
    _xlpm.DOJ, _xlfn.XLOOKUP(Tickets_final!$B1941, Employee_final!$A$2:$A$205, Employee_final!$K$2:$K$205, 0, 1, 1),
    _xlpm.RANDDATE, RANDBETWEEN(_xlpm.DOJ, TODAY()),
    _xlpm.RANDDATE
)</f>
        <v>43695</v>
      </c>
      <c r="D1941">
        <f t="shared" ca="1" si="121"/>
        <v>76</v>
      </c>
      <c r="E1941" t="s">
        <v>133</v>
      </c>
      <c r="F1941" t="s">
        <v>134</v>
      </c>
      <c r="G1941" s="9" t="s">
        <v>23</v>
      </c>
      <c r="H1941" t="s">
        <v>23</v>
      </c>
      <c r="I1941" s="6">
        <f t="shared" ca="1" si="122"/>
        <v>43699</v>
      </c>
      <c r="J1941" cm="1">
        <f t="array" aca="1" ref="J1941" ca="1">_xlfn.LET(
    _xlpm.filteredList, _xlfn._xlws.FILTER(Employee_final!$A$2:$A$205, Employee_final!$R$2:$R$205 = _xlfn.NUMBERVALUE(Tickets_final!$G1941),Employee_final!$U$2:$U$205 &gt;=1),
    _xlpm.countList, COUNTA(_xlpm.filteredList),
    IF(_xlpm.countList = 0, "",
        INDEX(_xlpm.filteredList, RANDBETWEEN(1, _xlpm.countList))
    )
)</f>
        <v>26</v>
      </c>
      <c r="K1941">
        <f t="shared" ca="1" si="123"/>
        <v>3</v>
      </c>
    </row>
    <row r="1942" spans="1:11">
      <c r="A1942">
        <v>1941</v>
      </c>
      <c r="B1942">
        <f t="shared" ca="1" si="120"/>
        <v>156</v>
      </c>
      <c r="C1942" s="6" cm="1">
        <f t="array" aca="1" ref="C1942" ca="1">_xlfn.LET(
    _xlpm.DOJ, _xlfn.XLOOKUP(Tickets_final!$B1942, Employee_final!$A$2:$A$205, Employee_final!$K$2:$K$205, 0, 1, 1),
    _xlpm.RANDDATE, RANDBETWEEN(_xlpm.DOJ, TODAY()),
    _xlpm.RANDDATE
)</f>
        <v>45358</v>
      </c>
      <c r="D1942">
        <f t="shared" ca="1" si="121"/>
        <v>156</v>
      </c>
      <c r="E1942" t="s">
        <v>135</v>
      </c>
      <c r="F1942" t="s">
        <v>136</v>
      </c>
      <c r="G1942" s="9" t="s">
        <v>39</v>
      </c>
      <c r="H1942" t="s">
        <v>19</v>
      </c>
      <c r="I1942" s="6">
        <f t="shared" ca="1" si="122"/>
        <v>45362</v>
      </c>
      <c r="J1942" cm="1">
        <f t="array" aca="1" ref="J1942" ca="1">_xlfn.LET(
    _xlpm.filteredList, _xlfn._xlws.FILTER(Employee_final!$A$2:$A$205, Employee_final!$R$2:$R$205 = _xlfn.NUMBERVALUE(Tickets_final!$G1942),Employee_final!$U$2:$U$205 &gt;=1),
    _xlpm.countList, COUNTA(_xlpm.filteredList),
    IF(_xlpm.countList = 0, "",
        INDEX(_xlpm.filteredList, RANDBETWEEN(1, _xlpm.countList))
    )
)</f>
        <v>21</v>
      </c>
      <c r="K1942">
        <f t="shared" ca="1" si="123"/>
        <v>2</v>
      </c>
    </row>
    <row r="1943" spans="1:11">
      <c r="A1943">
        <v>1942</v>
      </c>
      <c r="B1943">
        <f t="shared" ca="1" si="120"/>
        <v>99</v>
      </c>
      <c r="C1943" s="6" cm="1">
        <f t="array" aca="1" ref="C1943" ca="1">_xlfn.LET(
    _xlpm.DOJ, _xlfn.XLOOKUP(Tickets_final!$B1943, Employee_final!$A$2:$A$205, Employee_final!$K$2:$K$205, 0, 1, 1),
    _xlpm.RANDDATE, RANDBETWEEN(_xlpm.DOJ, TODAY()),
    _xlpm.RANDDATE
)</f>
        <v>45790</v>
      </c>
      <c r="D1943">
        <f t="shared" ca="1" si="121"/>
        <v>99</v>
      </c>
      <c r="E1943" t="s">
        <v>528</v>
      </c>
      <c r="F1943" t="s">
        <v>529</v>
      </c>
      <c r="G1943" s="9" t="s">
        <v>39</v>
      </c>
      <c r="H1943" t="s">
        <v>30</v>
      </c>
      <c r="I1943" s="6">
        <f t="shared" ca="1" si="122"/>
        <v>45792</v>
      </c>
      <c r="J1943" cm="1">
        <f t="array" aca="1" ref="J1943" ca="1">_xlfn.LET(
    _xlpm.filteredList, _xlfn._xlws.FILTER(Employee_final!$A$2:$A$205, Employee_final!$R$2:$R$205 = _xlfn.NUMBERVALUE(Tickets_final!$G1943),Employee_final!$U$2:$U$205 &gt;=1),
    _xlpm.countList, COUNTA(_xlpm.filteredList),
    IF(_xlpm.countList = 0, "",
        INDEX(_xlpm.filteredList, RANDBETWEEN(1, _xlpm.countList))
    )
)</f>
        <v>203</v>
      </c>
      <c r="K1943">
        <f t="shared" ca="1" si="123"/>
        <v>4</v>
      </c>
    </row>
    <row r="1944" spans="1:11">
      <c r="A1944">
        <v>1943</v>
      </c>
      <c r="B1944">
        <f t="shared" ca="1" si="120"/>
        <v>79</v>
      </c>
      <c r="C1944" s="6" cm="1">
        <f t="array" aca="1" ref="C1944" ca="1">_xlfn.LET(
    _xlpm.DOJ, _xlfn.XLOOKUP(Tickets_final!$B1944, Employee_final!$A$2:$A$205, Employee_final!$K$2:$K$205, 0, 1, 1),
    _xlpm.RANDDATE, RANDBETWEEN(_xlpm.DOJ, TODAY()),
    _xlpm.RANDDATE
)</f>
        <v>45720</v>
      </c>
      <c r="D1944">
        <f t="shared" ca="1" si="121"/>
        <v>79</v>
      </c>
      <c r="E1944" t="s">
        <v>530</v>
      </c>
      <c r="F1944" t="s">
        <v>531</v>
      </c>
      <c r="G1944" s="9" t="s">
        <v>30</v>
      </c>
      <c r="H1944" t="s">
        <v>16</v>
      </c>
      <c r="I1944" s="6">
        <f t="shared" ca="1" si="122"/>
        <v>45728</v>
      </c>
      <c r="J1944" cm="1">
        <f t="array" aca="1" ref="J1944" ca="1">_xlfn.LET(
    _xlpm.filteredList, _xlfn._xlws.FILTER(Employee_final!$A$2:$A$205, Employee_final!$R$2:$R$205 = _xlfn.NUMBERVALUE(Tickets_final!$G1944),Employee_final!$U$2:$U$205 &gt;=1),
    _xlpm.countList, COUNTA(_xlpm.filteredList),
    IF(_xlpm.countList = 0, "",
        INDEX(_xlpm.filteredList, RANDBETWEEN(1, _xlpm.countList))
    )
)</f>
        <v>134</v>
      </c>
      <c r="K1944">
        <f t="shared" ca="1" si="123"/>
        <v>1</v>
      </c>
    </row>
    <row r="1945" spans="1:11">
      <c r="A1945">
        <v>1944</v>
      </c>
      <c r="B1945">
        <f t="shared" ca="1" si="120"/>
        <v>72</v>
      </c>
      <c r="C1945" s="6" cm="1">
        <f t="array" aca="1" ref="C1945" ca="1">_xlfn.LET(
    _xlpm.DOJ, _xlfn.XLOOKUP(Tickets_final!$B1945, Employee_final!$A$2:$A$205, Employee_final!$K$2:$K$205, 0, 1, 1),
    _xlpm.RANDDATE, RANDBETWEEN(_xlpm.DOJ, TODAY()),
    _xlpm.RANDDATE
)</f>
        <v>45381</v>
      </c>
      <c r="D1945">
        <f t="shared" ca="1" si="121"/>
        <v>72</v>
      </c>
      <c r="E1945" t="s">
        <v>532</v>
      </c>
      <c r="F1945" t="s">
        <v>533</v>
      </c>
      <c r="G1945" s="9" t="s">
        <v>23</v>
      </c>
      <c r="H1945" t="s">
        <v>39</v>
      </c>
      <c r="I1945" s="6">
        <f t="shared" ca="1" si="122"/>
        <v>45386</v>
      </c>
      <c r="J1945" cm="1">
        <f t="array" aca="1" ref="J1945" ca="1">_xlfn.LET(
    _xlpm.filteredList, _xlfn._xlws.FILTER(Employee_final!$A$2:$A$205, Employee_final!$R$2:$R$205 = _xlfn.NUMBERVALUE(Tickets_final!$G1945),Employee_final!$U$2:$U$205 &gt;=1),
    _xlpm.countList, COUNTA(_xlpm.filteredList),
    IF(_xlpm.countList = 0, "",
        INDEX(_xlpm.filteredList, RANDBETWEEN(1, _xlpm.countList))
    )
)</f>
        <v>71</v>
      </c>
      <c r="K1945">
        <f t="shared" ca="1" si="123"/>
        <v>2</v>
      </c>
    </row>
    <row r="1946" spans="1:11">
      <c r="A1946">
        <v>1945</v>
      </c>
      <c r="B1946">
        <f t="shared" ca="1" si="120"/>
        <v>100</v>
      </c>
      <c r="C1946" s="6" cm="1">
        <f t="array" aca="1" ref="C1946" ca="1">_xlfn.LET(
    _xlpm.DOJ, _xlfn.XLOOKUP(Tickets_final!$B1946, Employee_final!$A$2:$A$205, Employee_final!$K$2:$K$205, 0, 1, 1),
    _xlpm.RANDDATE, RANDBETWEEN(_xlpm.DOJ, TODAY()),
    _xlpm.RANDDATE
)</f>
        <v>45531</v>
      </c>
      <c r="D1946">
        <f t="shared" ca="1" si="121"/>
        <v>50</v>
      </c>
      <c r="E1946" t="s">
        <v>534</v>
      </c>
      <c r="F1946" t="s">
        <v>535</v>
      </c>
      <c r="G1946" s="9" t="s">
        <v>39</v>
      </c>
      <c r="H1946" t="s">
        <v>19</v>
      </c>
      <c r="I1946" s="6">
        <f t="shared" ca="1" si="122"/>
        <v>45540</v>
      </c>
      <c r="J1946" cm="1">
        <f t="array" aca="1" ref="J1946" ca="1">_xlfn.LET(
    _xlpm.filteredList, _xlfn._xlws.FILTER(Employee_final!$A$2:$A$205, Employee_final!$R$2:$R$205 = _xlfn.NUMBERVALUE(Tickets_final!$G1946),Employee_final!$U$2:$U$205 &gt;=1),
    _xlpm.countList, COUNTA(_xlpm.filteredList),
    IF(_xlpm.countList = 0, "",
        INDEX(_xlpm.filteredList, RANDBETWEEN(1, _xlpm.countList))
    )
)</f>
        <v>89</v>
      </c>
      <c r="K1946">
        <f t="shared" ca="1" si="123"/>
        <v>5</v>
      </c>
    </row>
    <row r="1947" spans="1:11">
      <c r="A1947">
        <v>1946</v>
      </c>
      <c r="B1947">
        <f t="shared" ca="1" si="120"/>
        <v>21</v>
      </c>
      <c r="C1947" s="6" cm="1">
        <f t="array" aca="1" ref="C1947" ca="1">_xlfn.LET(
    _xlpm.DOJ, _xlfn.XLOOKUP(Tickets_final!$B1947, Employee_final!$A$2:$A$205, Employee_final!$K$2:$K$205, 0, 1, 1),
    _xlpm.RANDDATE, RANDBETWEEN(_xlpm.DOJ, TODAY()),
    _xlpm.RANDDATE
)</f>
        <v>44779</v>
      </c>
      <c r="D1947">
        <f t="shared" ca="1" si="121"/>
        <v>21</v>
      </c>
      <c r="E1947" t="s">
        <v>536</v>
      </c>
      <c r="F1947" t="s">
        <v>537</v>
      </c>
      <c r="G1947" s="9" t="s">
        <v>23</v>
      </c>
      <c r="H1947" t="s">
        <v>23</v>
      </c>
      <c r="I1947" s="6">
        <f t="shared" ca="1" si="122"/>
        <v>44788</v>
      </c>
      <c r="J1947" cm="1">
        <f t="array" aca="1" ref="J1947" ca="1">_xlfn.LET(
    _xlpm.filteredList, _xlfn._xlws.FILTER(Employee_final!$A$2:$A$205, Employee_final!$R$2:$R$205 = _xlfn.NUMBERVALUE(Tickets_final!$G1947),Employee_final!$U$2:$U$205 &gt;=1),
    _xlpm.countList, COUNTA(_xlpm.filteredList),
    IF(_xlpm.countList = 0, "",
        INDEX(_xlpm.filteredList, RANDBETWEEN(1, _xlpm.countList))
    )
)</f>
        <v>18</v>
      </c>
      <c r="K1947">
        <f t="shared" ca="1" si="123"/>
        <v>5</v>
      </c>
    </row>
    <row r="1948" spans="1:11">
      <c r="A1948">
        <v>1947</v>
      </c>
      <c r="B1948">
        <f t="shared" ca="1" si="120"/>
        <v>146</v>
      </c>
      <c r="C1948" s="6" cm="1">
        <f t="array" aca="1" ref="C1948" ca="1">_xlfn.LET(
    _xlpm.DOJ, _xlfn.XLOOKUP(Tickets_final!$B1948, Employee_final!$A$2:$A$205, Employee_final!$K$2:$K$205, 0, 1, 1),
    _xlpm.RANDDATE, RANDBETWEEN(_xlpm.DOJ, TODAY()),
    _xlpm.RANDDATE
)</f>
        <v>44583</v>
      </c>
      <c r="D1948">
        <f t="shared" ca="1" si="121"/>
        <v>146</v>
      </c>
      <c r="E1948" t="s">
        <v>538</v>
      </c>
      <c r="F1948" t="s">
        <v>539</v>
      </c>
      <c r="G1948" s="9" t="s">
        <v>39</v>
      </c>
      <c r="H1948" t="s">
        <v>30</v>
      </c>
      <c r="I1948" s="6">
        <f t="shared" ca="1" si="122"/>
        <v>44592</v>
      </c>
      <c r="J1948" cm="1">
        <f t="array" aca="1" ref="J1948" ca="1">_xlfn.LET(
    _xlpm.filteredList, _xlfn._xlws.FILTER(Employee_final!$A$2:$A$205, Employee_final!$R$2:$R$205 = _xlfn.NUMBERVALUE(Tickets_final!$G1948),Employee_final!$U$2:$U$205 &gt;=1),
    _xlpm.countList, COUNTA(_xlpm.filteredList),
    IF(_xlpm.countList = 0, "",
        INDEX(_xlpm.filteredList, RANDBETWEEN(1, _xlpm.countList))
    )
)</f>
        <v>32</v>
      </c>
      <c r="K1948">
        <f t="shared" ca="1" si="123"/>
        <v>3</v>
      </c>
    </row>
    <row r="1949" spans="1:11">
      <c r="A1949">
        <v>1948</v>
      </c>
      <c r="B1949">
        <f t="shared" ca="1" si="120"/>
        <v>191</v>
      </c>
      <c r="C1949" s="6" cm="1">
        <f t="array" aca="1" ref="C1949" ca="1">_xlfn.LET(
    _xlpm.DOJ, _xlfn.XLOOKUP(Tickets_final!$B1949, Employee_final!$A$2:$A$205, Employee_final!$K$2:$K$205, 0, 1, 1),
    _xlpm.RANDDATE, RANDBETWEEN(_xlpm.DOJ, TODAY()),
    _xlpm.RANDDATE
)</f>
        <v>45504</v>
      </c>
      <c r="D1949">
        <f t="shared" ca="1" si="121"/>
        <v>191</v>
      </c>
      <c r="E1949" t="s">
        <v>441</v>
      </c>
      <c r="F1949" t="s">
        <v>540</v>
      </c>
      <c r="G1949" s="9" t="s">
        <v>23</v>
      </c>
      <c r="H1949" t="s">
        <v>23</v>
      </c>
      <c r="I1949" s="6">
        <f t="shared" ca="1" si="122"/>
        <v>45508</v>
      </c>
      <c r="J1949" cm="1">
        <f t="array" aca="1" ref="J1949" ca="1">_xlfn.LET(
    _xlpm.filteredList, _xlfn._xlws.FILTER(Employee_final!$A$2:$A$205, Employee_final!$R$2:$R$205 = _xlfn.NUMBERVALUE(Tickets_final!$G1949),Employee_final!$U$2:$U$205 &gt;=1),
    _xlpm.countList, COUNTA(_xlpm.filteredList),
    IF(_xlpm.countList = 0, "",
        INDEX(_xlpm.filteredList, RANDBETWEEN(1, _xlpm.countList))
    )
)</f>
        <v>135</v>
      </c>
      <c r="K1949">
        <f t="shared" ca="1" si="123"/>
        <v>5</v>
      </c>
    </row>
    <row r="1950" spans="1:11">
      <c r="A1950">
        <v>1949</v>
      </c>
      <c r="B1950">
        <f t="shared" ca="1" si="120"/>
        <v>35</v>
      </c>
      <c r="C1950" s="6" cm="1">
        <f t="array" aca="1" ref="C1950" ca="1">_xlfn.LET(
    _xlpm.DOJ, _xlfn.XLOOKUP(Tickets_final!$B1950, Employee_final!$A$2:$A$205, Employee_final!$K$2:$K$205, 0, 1, 1),
    _xlpm.RANDDATE, RANDBETWEEN(_xlpm.DOJ, TODAY()),
    _xlpm.RANDDATE
)</f>
        <v>45674</v>
      </c>
      <c r="D1950">
        <f t="shared" ca="1" si="121"/>
        <v>35</v>
      </c>
      <c r="E1950" t="s">
        <v>443</v>
      </c>
      <c r="F1950" t="s">
        <v>541</v>
      </c>
      <c r="G1950" s="9" t="s">
        <v>30</v>
      </c>
      <c r="H1950" t="s">
        <v>35</v>
      </c>
      <c r="I1950" s="6">
        <f t="shared" ca="1" si="122"/>
        <v>45681</v>
      </c>
      <c r="J1950" cm="1">
        <f t="array" aca="1" ref="J1950" ca="1">_xlfn.LET(
    _xlpm.filteredList, _xlfn._xlws.FILTER(Employee_final!$A$2:$A$205, Employee_final!$R$2:$R$205 = _xlfn.NUMBERVALUE(Tickets_final!$G1950),Employee_final!$U$2:$U$205 &gt;=1),
    _xlpm.countList, COUNTA(_xlpm.filteredList),
    IF(_xlpm.countList = 0, "",
        INDEX(_xlpm.filteredList, RANDBETWEEN(1, _xlpm.countList))
    )
)</f>
        <v>102</v>
      </c>
      <c r="K1950">
        <f t="shared" ca="1" si="123"/>
        <v>6</v>
      </c>
    </row>
    <row r="1951" spans="1:11">
      <c r="A1951">
        <v>1950</v>
      </c>
      <c r="B1951">
        <f t="shared" ca="1" si="120"/>
        <v>142</v>
      </c>
      <c r="C1951" s="6" cm="1">
        <f t="array" aca="1" ref="C1951" ca="1">_xlfn.LET(
    _xlpm.DOJ, _xlfn.XLOOKUP(Tickets_final!$B1951, Employee_final!$A$2:$A$205, Employee_final!$K$2:$K$205, 0, 1, 1),
    _xlpm.RANDDATE, RANDBETWEEN(_xlpm.DOJ, TODAY()),
    _xlpm.RANDDATE
)</f>
        <v>45573</v>
      </c>
      <c r="D1951">
        <f t="shared" ca="1" si="121"/>
        <v>142</v>
      </c>
      <c r="E1951" t="s">
        <v>542</v>
      </c>
      <c r="F1951" t="s">
        <v>543</v>
      </c>
      <c r="G1951" s="9" t="s">
        <v>30</v>
      </c>
      <c r="H1951" t="s">
        <v>16</v>
      </c>
      <c r="I1951" s="6">
        <f t="shared" ca="1" si="122"/>
        <v>45576</v>
      </c>
      <c r="J1951" cm="1">
        <f t="array" aca="1" ref="J1951" ca="1">_xlfn.LET(
    _xlpm.filteredList, _xlfn._xlws.FILTER(Employee_final!$A$2:$A$205, Employee_final!$R$2:$R$205 = _xlfn.NUMBERVALUE(Tickets_final!$G1951),Employee_final!$U$2:$U$205 &gt;=1),
    _xlpm.countList, COUNTA(_xlpm.filteredList),
    IF(_xlpm.countList = 0, "",
        INDEX(_xlpm.filteredList, RANDBETWEEN(1, _xlpm.countList))
    )
)</f>
        <v>185</v>
      </c>
      <c r="K1951">
        <f t="shared" ca="1" si="123"/>
        <v>2</v>
      </c>
    </row>
    <row r="1952" spans="1:11">
      <c r="A1952">
        <v>1951</v>
      </c>
      <c r="B1952">
        <f t="shared" ca="1" si="120"/>
        <v>50</v>
      </c>
      <c r="C1952" s="6" cm="1">
        <f t="array" aca="1" ref="C1952" ca="1">_xlfn.LET(
    _xlpm.DOJ, _xlfn.XLOOKUP(Tickets_final!$B1952, Employee_final!$A$2:$A$205, Employee_final!$K$2:$K$205, 0, 1, 1),
    _xlpm.RANDDATE, RANDBETWEEN(_xlpm.DOJ, TODAY()),
    _xlpm.RANDDATE
)</f>
        <v>45520</v>
      </c>
      <c r="D1952">
        <f t="shared" ca="1" si="121"/>
        <v>168</v>
      </c>
      <c r="E1952" t="s">
        <v>544</v>
      </c>
      <c r="F1952" t="s">
        <v>545</v>
      </c>
      <c r="G1952" s="9" t="s">
        <v>39</v>
      </c>
      <c r="H1952" t="s">
        <v>30</v>
      </c>
      <c r="I1952" s="6">
        <f t="shared" ca="1" si="122"/>
        <v>45523</v>
      </c>
      <c r="J1952" cm="1">
        <f t="array" aca="1" ref="J1952" ca="1">_xlfn.LET(
    _xlpm.filteredList, _xlfn._xlws.FILTER(Employee_final!$A$2:$A$205, Employee_final!$R$2:$R$205 = _xlfn.NUMBERVALUE(Tickets_final!$G1952),Employee_final!$U$2:$U$205 &gt;=1),
    _xlpm.countList, COUNTA(_xlpm.filteredList),
    IF(_xlpm.countList = 0, "",
        INDEX(_xlpm.filteredList, RANDBETWEEN(1, _xlpm.countList))
    )
)</f>
        <v>48</v>
      </c>
      <c r="K1952">
        <f t="shared" ca="1" si="123"/>
        <v>4</v>
      </c>
    </row>
    <row r="1953" spans="1:11">
      <c r="A1953">
        <v>1952</v>
      </c>
      <c r="B1953">
        <f t="shared" ca="1" si="120"/>
        <v>173</v>
      </c>
      <c r="C1953" s="6" cm="1">
        <f t="array" aca="1" ref="C1953" ca="1">_xlfn.LET(
    _xlpm.DOJ, _xlfn.XLOOKUP(Tickets_final!$B1953, Employee_final!$A$2:$A$205, Employee_final!$K$2:$K$205, 0, 1, 1),
    _xlpm.RANDDATE, RANDBETWEEN(_xlpm.DOJ, TODAY()),
    _xlpm.RANDDATE
)</f>
        <v>44463</v>
      </c>
      <c r="D1953">
        <f t="shared" ca="1" si="121"/>
        <v>173</v>
      </c>
      <c r="E1953" t="s">
        <v>546</v>
      </c>
      <c r="F1953" t="s">
        <v>547</v>
      </c>
      <c r="G1953" s="9" t="s">
        <v>19</v>
      </c>
      <c r="H1953" t="s">
        <v>46</v>
      </c>
      <c r="I1953" s="6">
        <f t="shared" ca="1" si="122"/>
        <v>44473</v>
      </c>
      <c r="J1953" cm="1">
        <f t="array" aca="1" ref="J1953" ca="1">_xlfn.LET(
    _xlpm.filteredList, _xlfn._xlws.FILTER(Employee_final!$A$2:$A$205, Employee_final!$R$2:$R$205 = _xlfn.NUMBERVALUE(Tickets_final!$G1953),Employee_final!$U$2:$U$205 &gt;=1),
    _xlpm.countList, COUNTA(_xlpm.filteredList),
    IF(_xlpm.countList = 0, "",
        INDEX(_xlpm.filteredList, RANDBETWEEN(1, _xlpm.countList))
    )
)</f>
        <v>182</v>
      </c>
      <c r="K1953">
        <f t="shared" ca="1" si="123"/>
        <v>6</v>
      </c>
    </row>
    <row r="1954" spans="1:11">
      <c r="A1954">
        <v>1953</v>
      </c>
      <c r="B1954">
        <f t="shared" ca="1" si="120"/>
        <v>165</v>
      </c>
      <c r="C1954" s="6" cm="1">
        <f t="array" aca="1" ref="C1954" ca="1">_xlfn.LET(
    _xlpm.DOJ, _xlfn.XLOOKUP(Tickets_final!$B1954, Employee_final!$A$2:$A$205, Employee_final!$K$2:$K$205, 0, 1, 1),
    _xlpm.RANDDATE, RANDBETWEEN(_xlpm.DOJ, TODAY()),
    _xlpm.RANDDATE
)</f>
        <v>44185</v>
      </c>
      <c r="D1954">
        <f t="shared" ca="1" si="121"/>
        <v>165</v>
      </c>
      <c r="E1954" t="s">
        <v>480</v>
      </c>
      <c r="F1954" t="s">
        <v>548</v>
      </c>
      <c r="G1954" s="9" t="s">
        <v>30</v>
      </c>
      <c r="H1954" t="s">
        <v>31</v>
      </c>
      <c r="I1954" s="6">
        <f t="shared" ca="1" si="122"/>
        <v>44189</v>
      </c>
      <c r="J1954" cm="1">
        <f t="array" aca="1" ref="J1954" ca="1">_xlfn.LET(
    _xlpm.filteredList, _xlfn._xlws.FILTER(Employee_final!$A$2:$A$205, Employee_final!$R$2:$R$205 = _xlfn.NUMBERVALUE(Tickets_final!$G1954),Employee_final!$U$2:$U$205 &gt;=1),
    _xlpm.countList, COUNTA(_xlpm.filteredList),
    IF(_xlpm.countList = 0, "",
        INDEX(_xlpm.filteredList, RANDBETWEEN(1, _xlpm.countList))
    )
)</f>
        <v>185</v>
      </c>
      <c r="K1954">
        <f t="shared" ca="1" si="123"/>
        <v>3</v>
      </c>
    </row>
    <row r="1955" spans="1:11">
      <c r="A1955">
        <v>1954</v>
      </c>
      <c r="B1955">
        <f t="shared" ca="1" si="120"/>
        <v>45</v>
      </c>
      <c r="C1955" s="6" cm="1">
        <f t="array" aca="1" ref="C1955" ca="1">_xlfn.LET(
    _xlpm.DOJ, _xlfn.XLOOKUP(Tickets_final!$B1955, Employee_final!$A$2:$A$205, Employee_final!$K$2:$K$205, 0, 1, 1),
    _xlpm.RANDDATE, RANDBETWEEN(_xlpm.DOJ, TODAY()),
    _xlpm.RANDDATE
)</f>
        <v>43994</v>
      </c>
      <c r="D1955">
        <f t="shared" ca="1" si="121"/>
        <v>45</v>
      </c>
      <c r="E1955" t="s">
        <v>549</v>
      </c>
      <c r="F1955" t="s">
        <v>550</v>
      </c>
      <c r="G1955" s="9" t="s">
        <v>23</v>
      </c>
      <c r="H1955" t="s">
        <v>23</v>
      </c>
      <c r="I1955" s="6">
        <f t="shared" ca="1" si="122"/>
        <v>44003</v>
      </c>
      <c r="J1955" cm="1">
        <f t="array" aca="1" ref="J1955" ca="1">_xlfn.LET(
    _xlpm.filteredList, _xlfn._xlws.FILTER(Employee_final!$A$2:$A$205, Employee_final!$R$2:$R$205 = _xlfn.NUMBERVALUE(Tickets_final!$G1955),Employee_final!$U$2:$U$205 &gt;=1),
    _xlpm.countList, COUNTA(_xlpm.filteredList),
    IF(_xlpm.countList = 0, "",
        INDEX(_xlpm.filteredList, RANDBETWEEN(1, _xlpm.countList))
    )
)</f>
        <v>116</v>
      </c>
      <c r="K1955">
        <f t="shared" ca="1" si="123"/>
        <v>5</v>
      </c>
    </row>
    <row r="1956" spans="1:11">
      <c r="A1956">
        <v>1955</v>
      </c>
      <c r="B1956">
        <f t="shared" ca="1" si="120"/>
        <v>85</v>
      </c>
      <c r="C1956" s="6" cm="1">
        <f t="array" aca="1" ref="C1956" ca="1">_xlfn.LET(
    _xlpm.DOJ, _xlfn.XLOOKUP(Tickets_final!$B1956, Employee_final!$A$2:$A$205, Employee_final!$K$2:$K$205, 0, 1, 1),
    _xlpm.RANDDATE, RANDBETWEEN(_xlpm.DOJ, TODAY()),
    _xlpm.RANDDATE
)</f>
        <v>44705</v>
      </c>
      <c r="D1956">
        <f t="shared" ca="1" si="121"/>
        <v>85</v>
      </c>
      <c r="E1956" t="s">
        <v>551</v>
      </c>
      <c r="F1956" t="s">
        <v>552</v>
      </c>
      <c r="G1956" s="9" t="s">
        <v>39</v>
      </c>
      <c r="H1956" t="s">
        <v>19</v>
      </c>
      <c r="I1956" s="6">
        <f t="shared" ca="1" si="122"/>
        <v>44711</v>
      </c>
      <c r="J1956" cm="1">
        <f t="array" aca="1" ref="J1956" ca="1">_xlfn.LET(
    _xlpm.filteredList, _xlfn._xlws.FILTER(Employee_final!$A$2:$A$205, Employee_final!$R$2:$R$205 = _xlfn.NUMBERVALUE(Tickets_final!$G1956),Employee_final!$U$2:$U$205 &gt;=1),
    _xlpm.countList, COUNTA(_xlpm.filteredList),
    IF(_xlpm.countList = 0, "",
        INDEX(_xlpm.filteredList, RANDBETWEEN(1, _xlpm.countList))
    )
)</f>
        <v>1</v>
      </c>
      <c r="K1956">
        <f t="shared" ca="1" si="123"/>
        <v>3</v>
      </c>
    </row>
    <row r="1957" spans="1:11">
      <c r="A1957">
        <v>1956</v>
      </c>
      <c r="B1957">
        <f t="shared" ca="1" si="120"/>
        <v>169</v>
      </c>
      <c r="C1957" s="6" cm="1">
        <f t="array" aca="1" ref="C1957" ca="1">_xlfn.LET(
    _xlpm.DOJ, _xlfn.XLOOKUP(Tickets_final!$B1957, Employee_final!$A$2:$A$205, Employee_final!$K$2:$K$205, 0, 1, 1),
    _xlpm.RANDDATE, RANDBETWEEN(_xlpm.DOJ, TODAY()),
    _xlpm.RANDDATE
)</f>
        <v>45502</v>
      </c>
      <c r="D1957">
        <f t="shared" ca="1" si="121"/>
        <v>169</v>
      </c>
      <c r="E1957" t="s">
        <v>553</v>
      </c>
      <c r="F1957" t="s">
        <v>554</v>
      </c>
      <c r="G1957" s="9" t="s">
        <v>23</v>
      </c>
      <c r="H1957" t="s">
        <v>39</v>
      </c>
      <c r="I1957" s="6">
        <f t="shared" ca="1" si="122"/>
        <v>45505</v>
      </c>
      <c r="J1957" cm="1">
        <f t="array" aca="1" ref="J1957" ca="1">_xlfn.LET(
    _xlpm.filteredList, _xlfn._xlws.FILTER(Employee_final!$A$2:$A$205, Employee_final!$R$2:$R$205 = _xlfn.NUMBERVALUE(Tickets_final!$G1957),Employee_final!$U$2:$U$205 &gt;=1),
    _xlpm.countList, COUNTA(_xlpm.filteredList),
    IF(_xlpm.countList = 0, "",
        INDEX(_xlpm.filteredList, RANDBETWEEN(1, _xlpm.countList))
    )
)</f>
        <v>41</v>
      </c>
      <c r="K1957">
        <f t="shared" ca="1" si="123"/>
        <v>4</v>
      </c>
    </row>
    <row r="1958" spans="1:11">
      <c r="A1958">
        <v>1957</v>
      </c>
      <c r="B1958">
        <f t="shared" ca="1" si="120"/>
        <v>135</v>
      </c>
      <c r="C1958" s="6" cm="1">
        <f t="array" aca="1" ref="C1958" ca="1">_xlfn.LET(
    _xlpm.DOJ, _xlfn.XLOOKUP(Tickets_final!$B1958, Employee_final!$A$2:$A$205, Employee_final!$K$2:$K$205, 0, 1, 1),
    _xlpm.RANDDATE, RANDBETWEEN(_xlpm.DOJ, TODAY()),
    _xlpm.RANDDATE
)</f>
        <v>44223</v>
      </c>
      <c r="D1958">
        <f t="shared" ca="1" si="121"/>
        <v>135</v>
      </c>
      <c r="E1958" t="s">
        <v>555</v>
      </c>
      <c r="F1958" t="s">
        <v>556</v>
      </c>
      <c r="G1958" s="9" t="s">
        <v>19</v>
      </c>
      <c r="H1958" t="s">
        <v>46</v>
      </c>
      <c r="I1958" s="6">
        <f t="shared" ca="1" si="122"/>
        <v>44232</v>
      </c>
      <c r="J1958" cm="1">
        <f t="array" aca="1" ref="J1958" ca="1">_xlfn.LET(
    _xlpm.filteredList, _xlfn._xlws.FILTER(Employee_final!$A$2:$A$205, Employee_final!$R$2:$R$205 = _xlfn.NUMBERVALUE(Tickets_final!$G1958),Employee_final!$U$2:$U$205 &gt;=1),
    _xlpm.countList, COUNTA(_xlpm.filteredList),
    IF(_xlpm.countList = 0, "",
        INDEX(_xlpm.filteredList, RANDBETWEEN(1, _xlpm.countList))
    )
)</f>
        <v>145</v>
      </c>
      <c r="K1958">
        <f t="shared" ca="1" si="123"/>
        <v>1</v>
      </c>
    </row>
    <row r="1959" spans="1:11">
      <c r="A1959">
        <v>1958</v>
      </c>
      <c r="B1959">
        <f t="shared" ca="1" si="120"/>
        <v>59</v>
      </c>
      <c r="C1959" s="6" cm="1">
        <f t="array" aca="1" ref="C1959" ca="1">_xlfn.LET(
    _xlpm.DOJ, _xlfn.XLOOKUP(Tickets_final!$B1959, Employee_final!$A$2:$A$205, Employee_final!$K$2:$K$205, 0, 1, 1),
    _xlpm.RANDDATE, RANDBETWEEN(_xlpm.DOJ, TODAY()),
    _xlpm.RANDDATE
)</f>
        <v>45344</v>
      </c>
      <c r="D1959">
        <f t="shared" ca="1" si="121"/>
        <v>59</v>
      </c>
      <c r="E1959" t="s">
        <v>557</v>
      </c>
      <c r="F1959" t="s">
        <v>558</v>
      </c>
      <c r="G1959" s="9" t="s">
        <v>30</v>
      </c>
      <c r="H1959" t="s">
        <v>16</v>
      </c>
      <c r="I1959" s="6">
        <f t="shared" ca="1" si="122"/>
        <v>45349</v>
      </c>
      <c r="J1959" cm="1">
        <f t="array" aca="1" ref="J1959" ca="1">_xlfn.LET(
    _xlpm.filteredList, _xlfn._xlws.FILTER(Employee_final!$A$2:$A$205, Employee_final!$R$2:$R$205 = _xlfn.NUMBERVALUE(Tickets_final!$G1959),Employee_final!$U$2:$U$205 &gt;=1),
    _xlpm.countList, COUNTA(_xlpm.filteredList),
    IF(_xlpm.countList = 0, "",
        INDEX(_xlpm.filteredList, RANDBETWEEN(1, _xlpm.countList))
    )
)</f>
        <v>102</v>
      </c>
      <c r="K1959">
        <f t="shared" ca="1" si="123"/>
        <v>3</v>
      </c>
    </row>
    <row r="1960" spans="1:11">
      <c r="A1960">
        <v>1959</v>
      </c>
      <c r="B1960">
        <f t="shared" ca="1" si="120"/>
        <v>189</v>
      </c>
      <c r="C1960" s="6" cm="1">
        <f t="array" aca="1" ref="C1960" ca="1">_xlfn.LET(
    _xlpm.DOJ, _xlfn.XLOOKUP(Tickets_final!$B1960, Employee_final!$A$2:$A$205, Employee_final!$K$2:$K$205, 0, 1, 1),
    _xlpm.RANDDATE, RANDBETWEEN(_xlpm.DOJ, TODAY()),
    _xlpm.RANDDATE
)</f>
        <v>45367</v>
      </c>
      <c r="D1960">
        <f t="shared" ca="1" si="121"/>
        <v>189</v>
      </c>
      <c r="E1960" t="s">
        <v>76</v>
      </c>
      <c r="F1960" t="s">
        <v>77</v>
      </c>
      <c r="G1960" s="9" t="s">
        <v>23</v>
      </c>
      <c r="H1960" t="s">
        <v>23</v>
      </c>
      <c r="I1960" s="6">
        <f t="shared" ca="1" si="122"/>
        <v>45369</v>
      </c>
      <c r="J1960" cm="1">
        <f t="array" aca="1" ref="J1960" ca="1">_xlfn.LET(
    _xlpm.filteredList, _xlfn._xlws.FILTER(Employee_final!$A$2:$A$205, Employee_final!$R$2:$R$205 = _xlfn.NUMBERVALUE(Tickets_final!$G1960),Employee_final!$U$2:$U$205 &gt;=1),
    _xlpm.countList, COUNTA(_xlpm.filteredList),
    IF(_xlpm.countList = 0, "",
        INDEX(_xlpm.filteredList, RANDBETWEEN(1, _xlpm.countList))
    )
)</f>
        <v>18</v>
      </c>
      <c r="K1960">
        <f t="shared" ca="1" si="123"/>
        <v>4</v>
      </c>
    </row>
    <row r="1961" spans="1:11">
      <c r="A1961">
        <v>1960</v>
      </c>
      <c r="B1961">
        <f t="shared" ca="1" si="120"/>
        <v>197</v>
      </c>
      <c r="C1961" s="6" cm="1">
        <f t="array" aca="1" ref="C1961" ca="1">_xlfn.LET(
    _xlpm.DOJ, _xlfn.XLOOKUP(Tickets_final!$B1961, Employee_final!$A$2:$A$205, Employee_final!$K$2:$K$205, 0, 1, 1),
    _xlpm.RANDDATE, RANDBETWEEN(_xlpm.DOJ, TODAY()),
    _xlpm.RANDDATE
)</f>
        <v>44555</v>
      </c>
      <c r="D1961">
        <f t="shared" ca="1" si="121"/>
        <v>197</v>
      </c>
      <c r="E1961" t="s">
        <v>79</v>
      </c>
      <c r="F1961" t="s">
        <v>80</v>
      </c>
      <c r="G1961" s="9" t="s">
        <v>30</v>
      </c>
      <c r="H1961" t="s">
        <v>31</v>
      </c>
      <c r="I1961" s="6">
        <f t="shared" ca="1" si="122"/>
        <v>44563</v>
      </c>
      <c r="J1961" cm="1">
        <f t="array" aca="1" ref="J1961" ca="1">_xlfn.LET(
    _xlpm.filteredList, _xlfn._xlws.FILTER(Employee_final!$A$2:$A$205, Employee_final!$R$2:$R$205 = _xlfn.NUMBERVALUE(Tickets_final!$G1961),Employee_final!$U$2:$U$205 &gt;=1),
    _xlpm.countList, COUNTA(_xlpm.filteredList),
    IF(_xlpm.countList = 0, "",
        INDEX(_xlpm.filteredList, RANDBETWEEN(1, _xlpm.countList))
    )
)</f>
        <v>50</v>
      </c>
      <c r="K1961">
        <f t="shared" ca="1" si="123"/>
        <v>1</v>
      </c>
    </row>
    <row r="1962" spans="1:11">
      <c r="A1962">
        <v>1961</v>
      </c>
      <c r="B1962">
        <f t="shared" ca="1" si="120"/>
        <v>72</v>
      </c>
      <c r="C1962" s="6" cm="1">
        <f t="array" aca="1" ref="C1962" ca="1">_xlfn.LET(
    _xlpm.DOJ, _xlfn.XLOOKUP(Tickets_final!$B1962, Employee_final!$A$2:$A$205, Employee_final!$K$2:$K$205, 0, 1, 1),
    _xlpm.RANDDATE, RANDBETWEEN(_xlpm.DOJ, TODAY()),
    _xlpm.RANDDATE
)</f>
        <v>45671</v>
      </c>
      <c r="D1962">
        <f t="shared" ca="1" si="121"/>
        <v>72</v>
      </c>
      <c r="E1962" t="s">
        <v>81</v>
      </c>
      <c r="F1962" t="s">
        <v>82</v>
      </c>
      <c r="G1962" s="9" t="s">
        <v>23</v>
      </c>
      <c r="H1962" t="s">
        <v>23</v>
      </c>
      <c r="I1962" s="6">
        <f t="shared" ca="1" si="122"/>
        <v>45675</v>
      </c>
      <c r="J1962" cm="1">
        <f t="array" aca="1" ref="J1962" ca="1">_xlfn.LET(
    _xlpm.filteredList, _xlfn._xlws.FILTER(Employee_final!$A$2:$A$205, Employee_final!$R$2:$R$205 = _xlfn.NUMBERVALUE(Tickets_final!$G1962),Employee_final!$U$2:$U$205 &gt;=1),
    _xlpm.countList, COUNTA(_xlpm.filteredList),
    IF(_xlpm.countList = 0, "",
        INDEX(_xlpm.filteredList, RANDBETWEEN(1, _xlpm.countList))
    )
)</f>
        <v>142</v>
      </c>
      <c r="K1962">
        <f t="shared" ca="1" si="123"/>
        <v>6</v>
      </c>
    </row>
    <row r="1963" spans="1:11">
      <c r="A1963">
        <v>1962</v>
      </c>
      <c r="B1963">
        <f t="shared" ca="1" si="120"/>
        <v>152</v>
      </c>
      <c r="C1963" s="6" cm="1">
        <f t="array" aca="1" ref="C1963" ca="1">_xlfn.LET(
    _xlpm.DOJ, _xlfn.XLOOKUP(Tickets_final!$B1963, Employee_final!$A$2:$A$205, Employee_final!$K$2:$K$205, 0, 1, 1),
    _xlpm.RANDDATE, RANDBETWEEN(_xlpm.DOJ, TODAY()),
    _xlpm.RANDDATE
)</f>
        <v>43346</v>
      </c>
      <c r="D1963">
        <f t="shared" ca="1" si="121"/>
        <v>152</v>
      </c>
      <c r="E1963" t="s">
        <v>84</v>
      </c>
      <c r="F1963" t="s">
        <v>85</v>
      </c>
      <c r="G1963" s="9" t="s">
        <v>39</v>
      </c>
      <c r="H1963" t="s">
        <v>30</v>
      </c>
      <c r="I1963" s="6">
        <f t="shared" ca="1" si="122"/>
        <v>43352</v>
      </c>
      <c r="J1963" cm="1">
        <f t="array" aca="1" ref="J1963" ca="1">_xlfn.LET(
    _xlpm.filteredList, _xlfn._xlws.FILTER(Employee_final!$A$2:$A$205, Employee_final!$R$2:$R$205 = _xlfn.NUMBERVALUE(Tickets_final!$G1963),Employee_final!$U$2:$U$205 &gt;=1),
    _xlpm.countList, COUNTA(_xlpm.filteredList),
    IF(_xlpm.countList = 0, "",
        INDEX(_xlpm.filteredList, RANDBETWEEN(1, _xlpm.countList))
    )
)</f>
        <v>44</v>
      </c>
      <c r="K1963">
        <f t="shared" ca="1" si="123"/>
        <v>2</v>
      </c>
    </row>
    <row r="1964" spans="1:11">
      <c r="A1964">
        <v>1963</v>
      </c>
      <c r="B1964">
        <f t="shared" ca="1" si="120"/>
        <v>119</v>
      </c>
      <c r="C1964" s="6" cm="1">
        <f t="array" aca="1" ref="C1964" ca="1">_xlfn.LET(
    _xlpm.DOJ, _xlfn.XLOOKUP(Tickets_final!$B1964, Employee_final!$A$2:$A$205, Employee_final!$K$2:$K$205, 0, 1, 1),
    _xlpm.RANDDATE, RANDBETWEEN(_xlpm.DOJ, TODAY()),
    _xlpm.RANDDATE
)</f>
        <v>44963</v>
      </c>
      <c r="D1964">
        <f t="shared" ca="1" si="121"/>
        <v>119</v>
      </c>
      <c r="E1964" t="s">
        <v>86</v>
      </c>
      <c r="F1964" t="s">
        <v>87</v>
      </c>
      <c r="G1964" s="9" t="s">
        <v>23</v>
      </c>
      <c r="H1964" t="s">
        <v>23</v>
      </c>
      <c r="I1964" s="6">
        <f t="shared" ca="1" si="122"/>
        <v>44967</v>
      </c>
      <c r="J1964" cm="1">
        <f t="array" aca="1" ref="J1964" ca="1">_xlfn.LET(
    _xlpm.filteredList, _xlfn._xlws.FILTER(Employee_final!$A$2:$A$205, Employee_final!$R$2:$R$205 = _xlfn.NUMBERVALUE(Tickets_final!$G1964),Employee_final!$U$2:$U$205 &gt;=1),
    _xlpm.countList, COUNTA(_xlpm.filteredList),
    IF(_xlpm.countList = 0, "",
        INDEX(_xlpm.filteredList, RANDBETWEEN(1, _xlpm.countList))
    )
)</f>
        <v>137</v>
      </c>
      <c r="K1964">
        <f t="shared" ca="1" si="123"/>
        <v>6</v>
      </c>
    </row>
    <row r="1965" spans="1:11">
      <c r="A1965">
        <v>1964</v>
      </c>
      <c r="B1965">
        <f t="shared" ca="1" si="120"/>
        <v>72</v>
      </c>
      <c r="C1965" s="6" cm="1">
        <f t="array" aca="1" ref="C1965" ca="1">_xlfn.LET(
    _xlpm.DOJ, _xlfn.XLOOKUP(Tickets_final!$B1965, Employee_final!$A$2:$A$205, Employee_final!$K$2:$K$205, 0, 1, 1),
    _xlpm.RANDDATE, RANDBETWEEN(_xlpm.DOJ, TODAY()),
    _xlpm.RANDDATE
)</f>
        <v>45198</v>
      </c>
      <c r="D1965">
        <f t="shared" ca="1" si="121"/>
        <v>72</v>
      </c>
      <c r="E1965" t="s">
        <v>89</v>
      </c>
      <c r="F1965" t="s">
        <v>90</v>
      </c>
      <c r="G1965" s="9" t="s">
        <v>30</v>
      </c>
      <c r="H1965" t="s">
        <v>35</v>
      </c>
      <c r="I1965" s="6">
        <f t="shared" ca="1" si="122"/>
        <v>45208</v>
      </c>
      <c r="J1965" cm="1">
        <f t="array" aca="1" ref="J1965" ca="1">_xlfn.LET(
    _xlpm.filteredList, _xlfn._xlws.FILTER(Employee_final!$A$2:$A$205, Employee_final!$R$2:$R$205 = _xlfn.NUMBERVALUE(Tickets_final!$G1965),Employee_final!$U$2:$U$205 &gt;=1),
    _xlpm.countList, COUNTA(_xlpm.filteredList),
    IF(_xlpm.countList = 0, "",
        INDEX(_xlpm.filteredList, RANDBETWEEN(1, _xlpm.countList))
    )
)</f>
        <v>97</v>
      </c>
      <c r="K1965">
        <f t="shared" ca="1" si="123"/>
        <v>1</v>
      </c>
    </row>
    <row r="1966" spans="1:11">
      <c r="A1966">
        <v>1965</v>
      </c>
      <c r="B1966">
        <f t="shared" ca="1" si="120"/>
        <v>84</v>
      </c>
      <c r="C1966" s="6" cm="1">
        <f t="array" aca="1" ref="C1966" ca="1">_xlfn.LET(
    _xlpm.DOJ, _xlfn.XLOOKUP(Tickets_final!$B1966, Employee_final!$A$2:$A$205, Employee_final!$K$2:$K$205, 0, 1, 1),
    _xlpm.RANDDATE, RANDBETWEEN(_xlpm.DOJ, TODAY()),
    _xlpm.RANDDATE
)</f>
        <v>45574</v>
      </c>
      <c r="D1966">
        <f t="shared" ca="1" si="121"/>
        <v>84</v>
      </c>
      <c r="E1966" t="s">
        <v>91</v>
      </c>
      <c r="F1966" t="s">
        <v>92</v>
      </c>
      <c r="G1966" s="9" t="s">
        <v>30</v>
      </c>
      <c r="H1966" t="s">
        <v>16</v>
      </c>
      <c r="I1966" s="6">
        <f t="shared" ca="1" si="122"/>
        <v>45580</v>
      </c>
      <c r="J1966" cm="1">
        <f t="array" aca="1" ref="J1966" ca="1">_xlfn.LET(
    _xlpm.filteredList, _xlfn._xlws.FILTER(Employee_final!$A$2:$A$205, Employee_final!$R$2:$R$205 = _xlfn.NUMBERVALUE(Tickets_final!$G1966),Employee_final!$U$2:$U$205 &gt;=1),
    _xlpm.countList, COUNTA(_xlpm.filteredList),
    IF(_xlpm.countList = 0, "",
        INDEX(_xlpm.filteredList, RANDBETWEEN(1, _xlpm.countList))
    )
)</f>
        <v>181</v>
      </c>
      <c r="K1966">
        <f t="shared" ca="1" si="123"/>
        <v>1</v>
      </c>
    </row>
    <row r="1967" spans="1:11">
      <c r="A1967">
        <v>1966</v>
      </c>
      <c r="B1967">
        <f t="shared" ca="1" si="120"/>
        <v>97</v>
      </c>
      <c r="C1967" s="6" cm="1">
        <f t="array" aca="1" ref="C1967" ca="1">_xlfn.LET(
    _xlpm.DOJ, _xlfn.XLOOKUP(Tickets_final!$B1967, Employee_final!$A$2:$A$205, Employee_final!$K$2:$K$205, 0, 1, 1),
    _xlpm.RANDDATE, RANDBETWEEN(_xlpm.DOJ, TODAY()),
    _xlpm.RANDDATE
)</f>
        <v>44878</v>
      </c>
      <c r="D1967">
        <f t="shared" ca="1" si="121"/>
        <v>97</v>
      </c>
      <c r="E1967" t="s">
        <v>94</v>
      </c>
      <c r="F1967" t="s">
        <v>95</v>
      </c>
      <c r="G1967" s="9" t="s">
        <v>30</v>
      </c>
      <c r="H1967" t="s">
        <v>31</v>
      </c>
      <c r="I1967" s="6">
        <f t="shared" ca="1" si="122"/>
        <v>44885</v>
      </c>
      <c r="J1967" cm="1">
        <f t="array" aca="1" ref="J1967" ca="1">_xlfn.LET(
    _xlpm.filteredList, _xlfn._xlws.FILTER(Employee_final!$A$2:$A$205, Employee_final!$R$2:$R$205 = _xlfn.NUMBERVALUE(Tickets_final!$G1967),Employee_final!$U$2:$U$205 &gt;=1),
    _xlpm.countList, COUNTA(_xlpm.filteredList),
    IF(_xlpm.countList = 0, "",
        INDEX(_xlpm.filteredList, RANDBETWEEN(1, _xlpm.countList))
    )
)</f>
        <v>52</v>
      </c>
      <c r="K1967">
        <f t="shared" ca="1" si="123"/>
        <v>1</v>
      </c>
    </row>
    <row r="1968" spans="1:11">
      <c r="A1968">
        <v>1967</v>
      </c>
      <c r="B1968">
        <f t="shared" ca="1" si="120"/>
        <v>111</v>
      </c>
      <c r="C1968" s="6" cm="1">
        <f t="array" aca="1" ref="C1968" ca="1">_xlfn.LET(
    _xlpm.DOJ, _xlfn.XLOOKUP(Tickets_final!$B1968, Employee_final!$A$2:$A$205, Employee_final!$K$2:$K$205, 0, 1, 1),
    _xlpm.RANDDATE, RANDBETWEEN(_xlpm.DOJ, TODAY()),
    _xlpm.RANDDATE
)</f>
        <v>44365</v>
      </c>
      <c r="D1968">
        <f t="shared" ca="1" si="121"/>
        <v>111</v>
      </c>
      <c r="E1968" t="s">
        <v>97</v>
      </c>
      <c r="F1968" t="s">
        <v>98</v>
      </c>
      <c r="G1968" s="9" t="s">
        <v>23</v>
      </c>
      <c r="H1968" t="s">
        <v>39</v>
      </c>
      <c r="I1968" s="6">
        <f t="shared" ca="1" si="122"/>
        <v>44374</v>
      </c>
      <c r="J1968" cm="1">
        <f t="array" aca="1" ref="J1968" ca="1">_xlfn.LET(
    _xlpm.filteredList, _xlfn._xlws.FILTER(Employee_final!$A$2:$A$205, Employee_final!$R$2:$R$205 = _xlfn.NUMBERVALUE(Tickets_final!$G1968),Employee_final!$U$2:$U$205 &gt;=1),
    _xlpm.countList, COUNTA(_xlpm.filteredList),
    IF(_xlpm.countList = 0, "",
        INDEX(_xlpm.filteredList, RANDBETWEEN(1, _xlpm.countList))
    )
)</f>
        <v>19</v>
      </c>
      <c r="K1968">
        <f t="shared" ca="1" si="123"/>
        <v>2</v>
      </c>
    </row>
    <row r="1969" spans="1:11">
      <c r="A1969">
        <v>1968</v>
      </c>
      <c r="B1969">
        <f t="shared" ca="1" si="120"/>
        <v>44</v>
      </c>
      <c r="C1969" s="6" cm="1">
        <f t="array" aca="1" ref="C1969" ca="1">_xlfn.LET(
    _xlpm.DOJ, _xlfn.XLOOKUP(Tickets_final!$B1969, Employee_final!$A$2:$A$205, Employee_final!$K$2:$K$205, 0, 1, 1),
    _xlpm.RANDDATE, RANDBETWEEN(_xlpm.DOJ, TODAY()),
    _xlpm.RANDDATE
)</f>
        <v>45205</v>
      </c>
      <c r="D1969">
        <f t="shared" ca="1" si="121"/>
        <v>44</v>
      </c>
      <c r="E1969" t="s">
        <v>99</v>
      </c>
      <c r="F1969" t="s">
        <v>100</v>
      </c>
      <c r="G1969" s="9" t="s">
        <v>19</v>
      </c>
      <c r="H1969" t="s">
        <v>46</v>
      </c>
      <c r="I1969" s="6">
        <f t="shared" ca="1" si="122"/>
        <v>45215</v>
      </c>
      <c r="J1969" cm="1">
        <f t="array" aca="1" ref="J1969" ca="1">_xlfn.LET(
    _xlpm.filteredList, _xlfn._xlws.FILTER(Employee_final!$A$2:$A$205, Employee_final!$R$2:$R$205 = _xlfn.NUMBERVALUE(Tickets_final!$G1969),Employee_final!$U$2:$U$205 &gt;=1),
    _xlpm.countList, COUNTA(_xlpm.filteredList),
    IF(_xlpm.countList = 0, "",
        INDEX(_xlpm.filteredList, RANDBETWEEN(1, _xlpm.countList))
    )
)</f>
        <v>174</v>
      </c>
      <c r="K1969">
        <f t="shared" ca="1" si="123"/>
        <v>6</v>
      </c>
    </row>
    <row r="1970" spans="1:11">
      <c r="A1970">
        <v>1969</v>
      </c>
      <c r="B1970">
        <f t="shared" ca="1" si="120"/>
        <v>83</v>
      </c>
      <c r="C1970" s="6" cm="1">
        <f t="array" aca="1" ref="C1970" ca="1">_xlfn.LET(
    _xlpm.DOJ, _xlfn.XLOOKUP(Tickets_final!$B1970, Employee_final!$A$2:$A$205, Employee_final!$K$2:$K$205, 0, 1, 1),
    _xlpm.RANDDATE, RANDBETWEEN(_xlpm.DOJ, TODAY()),
    _xlpm.RANDDATE
)</f>
        <v>45061</v>
      </c>
      <c r="D1970">
        <f t="shared" ca="1" si="121"/>
        <v>83</v>
      </c>
      <c r="E1970" t="s">
        <v>101</v>
      </c>
      <c r="F1970" t="s">
        <v>102</v>
      </c>
      <c r="G1970" s="9" t="s">
        <v>39</v>
      </c>
      <c r="H1970" t="s">
        <v>30</v>
      </c>
      <c r="I1970" s="6">
        <f t="shared" ca="1" si="122"/>
        <v>45063</v>
      </c>
      <c r="J1970" cm="1">
        <f t="array" aca="1" ref="J1970" ca="1">_xlfn.LET(
    _xlpm.filteredList, _xlfn._xlws.FILTER(Employee_final!$A$2:$A$205, Employee_final!$R$2:$R$205 = _xlfn.NUMBERVALUE(Tickets_final!$G1970),Employee_final!$U$2:$U$205 &gt;=1),
    _xlpm.countList, COUNTA(_xlpm.filteredList),
    IF(_xlpm.countList = 0, "",
        INDEX(_xlpm.filteredList, RANDBETWEEN(1, _xlpm.countList))
    )
)</f>
        <v>42</v>
      </c>
      <c r="K1970">
        <f t="shared" ca="1" si="123"/>
        <v>3</v>
      </c>
    </row>
    <row r="1971" spans="1:11">
      <c r="A1971">
        <v>1970</v>
      </c>
      <c r="B1971">
        <f t="shared" ca="1" si="120"/>
        <v>143</v>
      </c>
      <c r="C1971" s="6" cm="1">
        <f t="array" aca="1" ref="C1971" ca="1">_xlfn.LET(
    _xlpm.DOJ, _xlfn.XLOOKUP(Tickets_final!$B1971, Employee_final!$A$2:$A$205, Employee_final!$K$2:$K$205, 0, 1, 1),
    _xlpm.RANDDATE, RANDBETWEEN(_xlpm.DOJ, TODAY()),
    _xlpm.RANDDATE
)</f>
        <v>45131</v>
      </c>
      <c r="D1971">
        <f t="shared" ca="1" si="121"/>
        <v>143</v>
      </c>
      <c r="E1971" t="s">
        <v>103</v>
      </c>
      <c r="F1971" t="s">
        <v>104</v>
      </c>
      <c r="G1971" s="9" t="s">
        <v>30</v>
      </c>
      <c r="H1971" t="s">
        <v>31</v>
      </c>
      <c r="I1971" s="6">
        <f t="shared" ca="1" si="122"/>
        <v>45135</v>
      </c>
      <c r="J1971" cm="1">
        <f t="array" aca="1" ref="J1971" ca="1">_xlfn.LET(
    _xlpm.filteredList, _xlfn._xlws.FILTER(Employee_final!$A$2:$A$205, Employee_final!$R$2:$R$205 = _xlfn.NUMBERVALUE(Tickets_final!$G1971),Employee_final!$U$2:$U$205 &gt;=1),
    _xlpm.countList, COUNTA(_xlpm.filteredList),
    IF(_xlpm.countList = 0, "",
        INDEX(_xlpm.filteredList, RANDBETWEEN(1, _xlpm.countList))
    )
)</f>
        <v>173</v>
      </c>
      <c r="K1971">
        <f t="shared" ca="1" si="123"/>
        <v>4</v>
      </c>
    </row>
    <row r="1972" spans="1:11">
      <c r="A1972">
        <v>1971</v>
      </c>
      <c r="B1972">
        <f t="shared" ca="1" si="120"/>
        <v>166</v>
      </c>
      <c r="C1972" s="6" cm="1">
        <f t="array" aca="1" ref="C1972" ca="1">_xlfn.LET(
    _xlpm.DOJ, _xlfn.XLOOKUP(Tickets_final!$B1972, Employee_final!$A$2:$A$205, Employee_final!$K$2:$K$205, 0, 1, 1),
    _xlpm.RANDDATE, RANDBETWEEN(_xlpm.DOJ, TODAY()),
    _xlpm.RANDDATE
)</f>
        <v>44625</v>
      </c>
      <c r="D1972">
        <f t="shared" ca="1" si="121"/>
        <v>166</v>
      </c>
      <c r="E1972" t="s">
        <v>567</v>
      </c>
      <c r="F1972" t="s">
        <v>568</v>
      </c>
      <c r="G1972" s="9" t="s">
        <v>23</v>
      </c>
      <c r="H1972" t="s">
        <v>23</v>
      </c>
      <c r="I1972" s="6">
        <f t="shared" ca="1" si="122"/>
        <v>44632</v>
      </c>
      <c r="J1972" cm="1">
        <f t="array" aca="1" ref="J1972" ca="1">_xlfn.LET(
    _xlpm.filteredList, _xlfn._xlws.FILTER(Employee_final!$A$2:$A$205, Employee_final!$R$2:$R$205 = _xlfn.NUMBERVALUE(Tickets_final!$G1972),Employee_final!$U$2:$U$205 &gt;=1),
    _xlpm.countList, COUNTA(_xlpm.filteredList),
    IF(_xlpm.countList = 0, "",
        INDEX(_xlpm.filteredList, RANDBETWEEN(1, _xlpm.countList))
    )
)</f>
        <v>110</v>
      </c>
      <c r="K1972">
        <f t="shared" ca="1" si="123"/>
        <v>3</v>
      </c>
    </row>
    <row r="1973" spans="1:11">
      <c r="A1973">
        <v>1972</v>
      </c>
      <c r="B1973">
        <f t="shared" ca="1" si="120"/>
        <v>82</v>
      </c>
      <c r="C1973" s="6" cm="1">
        <f t="array" aca="1" ref="C1973" ca="1">_xlfn.LET(
    _xlpm.DOJ, _xlfn.XLOOKUP(Tickets_final!$B1973, Employee_final!$A$2:$A$205, Employee_final!$K$2:$K$205, 0, 1, 1),
    _xlpm.RANDDATE, RANDBETWEEN(_xlpm.DOJ, TODAY()),
    _xlpm.RANDDATE
)</f>
        <v>43893</v>
      </c>
      <c r="D1973">
        <f t="shared" ca="1" si="121"/>
        <v>82</v>
      </c>
      <c r="E1973" t="s">
        <v>569</v>
      </c>
      <c r="F1973" t="s">
        <v>570</v>
      </c>
      <c r="G1973" s="9" t="s">
        <v>30</v>
      </c>
      <c r="H1973" t="s">
        <v>35</v>
      </c>
      <c r="I1973" s="6">
        <f t="shared" ca="1" si="122"/>
        <v>43902</v>
      </c>
      <c r="J1973" cm="1">
        <f t="array" aca="1" ref="J1973" ca="1">_xlfn.LET(
    _xlpm.filteredList, _xlfn._xlws.FILTER(Employee_final!$A$2:$A$205, Employee_final!$R$2:$R$205 = _xlfn.NUMBERVALUE(Tickets_final!$G1973),Employee_final!$U$2:$U$205 &gt;=1),
    _xlpm.countList, COUNTA(_xlpm.filteredList),
    IF(_xlpm.countList = 0, "",
        INDEX(_xlpm.filteredList, RANDBETWEEN(1, _xlpm.countList))
    )
)</f>
        <v>72</v>
      </c>
      <c r="K1973">
        <f t="shared" ca="1" si="123"/>
        <v>1</v>
      </c>
    </row>
    <row r="1974" spans="1:11">
      <c r="A1974">
        <v>1973</v>
      </c>
      <c r="B1974">
        <f t="shared" ca="1" si="120"/>
        <v>89</v>
      </c>
      <c r="C1974" s="6" cm="1">
        <f t="array" aca="1" ref="C1974" ca="1">_xlfn.LET(
    _xlpm.DOJ, _xlfn.XLOOKUP(Tickets_final!$B1974, Employee_final!$A$2:$A$205, Employee_final!$K$2:$K$205, 0, 1, 1),
    _xlpm.RANDDATE, RANDBETWEEN(_xlpm.DOJ, TODAY()),
    _xlpm.RANDDATE
)</f>
        <v>44350</v>
      </c>
      <c r="D1974">
        <f t="shared" ca="1" si="121"/>
        <v>89</v>
      </c>
      <c r="E1974" t="s">
        <v>571</v>
      </c>
      <c r="F1974" t="s">
        <v>572</v>
      </c>
      <c r="G1974" s="9" t="s">
        <v>39</v>
      </c>
      <c r="H1974" t="s">
        <v>30</v>
      </c>
      <c r="I1974" s="6">
        <f t="shared" ca="1" si="122"/>
        <v>44355</v>
      </c>
      <c r="J1974" cm="1">
        <f t="array" aca="1" ref="J1974" ca="1">_xlfn.LET(
    _xlpm.filteredList, _xlfn._xlws.FILTER(Employee_final!$A$2:$A$205, Employee_final!$R$2:$R$205 = _xlfn.NUMBERVALUE(Tickets_final!$G1974),Employee_final!$U$2:$U$205 &gt;=1),
    _xlpm.countList, COUNTA(_xlpm.filteredList),
    IF(_xlpm.countList = 0, "",
        INDEX(_xlpm.filteredList, RANDBETWEEN(1, _xlpm.countList))
    )
)</f>
        <v>188</v>
      </c>
      <c r="K1974">
        <f t="shared" ca="1" si="123"/>
        <v>3</v>
      </c>
    </row>
    <row r="1975" spans="1:11">
      <c r="A1975">
        <v>1974</v>
      </c>
      <c r="B1975">
        <f t="shared" ca="1" si="120"/>
        <v>137</v>
      </c>
      <c r="C1975" s="6" cm="1">
        <f t="array" aca="1" ref="C1975" ca="1">_xlfn.LET(
    _xlpm.DOJ, _xlfn.XLOOKUP(Tickets_final!$B1975, Employee_final!$A$2:$A$205, Employee_final!$K$2:$K$205, 0, 1, 1),
    _xlpm.RANDDATE, RANDBETWEEN(_xlpm.DOJ, TODAY()),
    _xlpm.RANDDATE
)</f>
        <v>44047</v>
      </c>
      <c r="D1975">
        <f t="shared" ca="1" si="121"/>
        <v>137</v>
      </c>
      <c r="E1975" t="s">
        <v>573</v>
      </c>
      <c r="F1975" t="s">
        <v>574</v>
      </c>
      <c r="G1975" s="9" t="s">
        <v>30</v>
      </c>
      <c r="H1975" t="s">
        <v>16</v>
      </c>
      <c r="I1975" s="6">
        <f t="shared" ca="1" si="122"/>
        <v>44057</v>
      </c>
      <c r="J1975" cm="1">
        <f t="array" aca="1" ref="J1975" ca="1">_xlfn.LET(
    _xlpm.filteredList, _xlfn._xlws.FILTER(Employee_final!$A$2:$A$205, Employee_final!$R$2:$R$205 = _xlfn.NUMBERVALUE(Tickets_final!$G1975),Employee_final!$U$2:$U$205 &gt;=1),
    _xlpm.countList, COUNTA(_xlpm.filteredList),
    IF(_xlpm.countList = 0, "",
        INDEX(_xlpm.filteredList, RANDBETWEEN(1, _xlpm.countList))
    )
)</f>
        <v>7</v>
      </c>
      <c r="K1975">
        <f t="shared" ca="1" si="123"/>
        <v>2</v>
      </c>
    </row>
    <row r="1976" spans="1:11">
      <c r="A1976">
        <v>1975</v>
      </c>
      <c r="B1976">
        <f t="shared" ca="1" si="120"/>
        <v>128</v>
      </c>
      <c r="C1976" s="6" cm="1">
        <f t="array" aca="1" ref="C1976" ca="1">_xlfn.LET(
    _xlpm.DOJ, _xlfn.XLOOKUP(Tickets_final!$B1976, Employee_final!$A$2:$A$205, Employee_final!$K$2:$K$205, 0, 1, 1),
    _xlpm.RANDDATE, RANDBETWEEN(_xlpm.DOJ, TODAY()),
    _xlpm.RANDDATE
)</f>
        <v>45753</v>
      </c>
      <c r="D1976">
        <f t="shared" ca="1" si="121"/>
        <v>128</v>
      </c>
      <c r="E1976" t="s">
        <v>575</v>
      </c>
      <c r="F1976" t="s">
        <v>576</v>
      </c>
      <c r="G1976" s="9" t="s">
        <v>23</v>
      </c>
      <c r="H1976" t="s">
        <v>23</v>
      </c>
      <c r="I1976" s="6">
        <f t="shared" ca="1" si="122"/>
        <v>45757</v>
      </c>
      <c r="J1976" cm="1">
        <f t="array" aca="1" ref="J1976" ca="1">_xlfn.LET(
    _xlpm.filteredList, _xlfn._xlws.FILTER(Employee_final!$A$2:$A$205, Employee_final!$R$2:$R$205 = _xlfn.NUMBERVALUE(Tickets_final!$G1976),Employee_final!$U$2:$U$205 &gt;=1),
    _xlpm.countList, COUNTA(_xlpm.filteredList),
    IF(_xlpm.countList = 0, "",
        INDEX(_xlpm.filteredList, RANDBETWEEN(1, _xlpm.countList))
    )
)</f>
        <v>34</v>
      </c>
      <c r="K1976">
        <f t="shared" ca="1" si="123"/>
        <v>3</v>
      </c>
    </row>
    <row r="1977" spans="1:11">
      <c r="A1977">
        <v>1976</v>
      </c>
      <c r="B1977">
        <f t="shared" ca="1" si="120"/>
        <v>94</v>
      </c>
      <c r="C1977" s="6" cm="1">
        <f t="array" aca="1" ref="C1977" ca="1">_xlfn.LET(
    _xlpm.DOJ, _xlfn.XLOOKUP(Tickets_final!$B1977, Employee_final!$A$2:$A$205, Employee_final!$K$2:$K$205, 0, 1, 1),
    _xlpm.RANDDATE, RANDBETWEEN(_xlpm.DOJ, TODAY()),
    _xlpm.RANDDATE
)</f>
        <v>45637</v>
      </c>
      <c r="D1977">
        <f t="shared" ca="1" si="121"/>
        <v>94</v>
      </c>
      <c r="E1977" t="s">
        <v>451</v>
      </c>
      <c r="F1977" t="s">
        <v>577</v>
      </c>
      <c r="G1977" s="9" t="s">
        <v>30</v>
      </c>
      <c r="H1977" t="s">
        <v>31</v>
      </c>
      <c r="I1977" s="6">
        <f t="shared" ca="1" si="122"/>
        <v>45639</v>
      </c>
      <c r="J1977" cm="1">
        <f t="array" aca="1" ref="J1977" ca="1">_xlfn.LET(
    _xlpm.filteredList, _xlfn._xlws.FILTER(Employee_final!$A$2:$A$205, Employee_final!$R$2:$R$205 = _xlfn.NUMBERVALUE(Tickets_final!$G1977),Employee_final!$U$2:$U$205 &gt;=1),
    _xlpm.countList, COUNTA(_xlpm.filteredList),
    IF(_xlpm.countList = 0, "",
        INDEX(_xlpm.filteredList, RANDBETWEEN(1, _xlpm.countList))
    )
)</f>
        <v>164</v>
      </c>
      <c r="K1977">
        <f t="shared" ca="1" si="123"/>
        <v>2</v>
      </c>
    </row>
    <row r="1978" spans="1:11">
      <c r="A1978">
        <v>1977</v>
      </c>
      <c r="B1978">
        <f t="shared" ca="1" si="120"/>
        <v>106</v>
      </c>
      <c r="C1978" s="6" cm="1">
        <f t="array" aca="1" ref="C1978" ca="1">_xlfn.LET(
    _xlpm.DOJ, _xlfn.XLOOKUP(Tickets_final!$B1978, Employee_final!$A$2:$A$205, Employee_final!$K$2:$K$205, 0, 1, 1),
    _xlpm.RANDDATE, RANDBETWEEN(_xlpm.DOJ, TODAY()),
    _xlpm.RANDDATE
)</f>
        <v>45157</v>
      </c>
      <c r="D1978">
        <f t="shared" ca="1" si="121"/>
        <v>106</v>
      </c>
      <c r="E1978" t="s">
        <v>482</v>
      </c>
      <c r="F1978" t="s">
        <v>483</v>
      </c>
      <c r="G1978" s="9" t="s">
        <v>39</v>
      </c>
      <c r="H1978" t="s">
        <v>19</v>
      </c>
      <c r="I1978" s="6">
        <f t="shared" ca="1" si="122"/>
        <v>45159</v>
      </c>
      <c r="J1978" cm="1">
        <f t="array" aca="1" ref="J1978" ca="1">_xlfn.LET(
    _xlpm.filteredList, _xlfn._xlws.FILTER(Employee_final!$A$2:$A$205, Employee_final!$R$2:$R$205 = _xlfn.NUMBERVALUE(Tickets_final!$G1978),Employee_final!$U$2:$U$205 &gt;=1),
    _xlpm.countList, COUNTA(_xlpm.filteredList),
    IF(_xlpm.countList = 0, "",
        INDEX(_xlpm.filteredList, RANDBETWEEN(1, _xlpm.countList))
    )
)</f>
        <v>49</v>
      </c>
      <c r="K1978">
        <f t="shared" ca="1" si="123"/>
        <v>5</v>
      </c>
    </row>
    <row r="1979" spans="1:11">
      <c r="A1979">
        <v>1978</v>
      </c>
      <c r="B1979">
        <f t="shared" ca="1" si="120"/>
        <v>88</v>
      </c>
      <c r="C1979" s="6" cm="1">
        <f t="array" aca="1" ref="C1979" ca="1">_xlfn.LET(
    _xlpm.DOJ, _xlfn.XLOOKUP(Tickets_final!$B1979, Employee_final!$A$2:$A$205, Employee_final!$K$2:$K$205, 0, 1, 1),
    _xlpm.RANDDATE, RANDBETWEEN(_xlpm.DOJ, TODAY()),
    _xlpm.RANDDATE
)</f>
        <v>45781</v>
      </c>
      <c r="D1979">
        <f t="shared" ca="1" si="121"/>
        <v>88</v>
      </c>
      <c r="E1979" t="s">
        <v>578</v>
      </c>
      <c r="F1979" t="s">
        <v>579</v>
      </c>
      <c r="G1979" s="9" t="s">
        <v>23</v>
      </c>
      <c r="H1979" t="s">
        <v>39</v>
      </c>
      <c r="I1979" s="6">
        <f t="shared" ca="1" si="122"/>
        <v>45785</v>
      </c>
      <c r="J1979" cm="1">
        <f t="array" aca="1" ref="J1979" ca="1">_xlfn.LET(
    _xlpm.filteredList, _xlfn._xlws.FILTER(Employee_final!$A$2:$A$205, Employee_final!$R$2:$R$205 = _xlfn.NUMBERVALUE(Tickets_final!$G1979),Employee_final!$U$2:$U$205 &gt;=1),
    _xlpm.countList, COUNTA(_xlpm.filteredList),
    IF(_xlpm.countList = 0, "",
        INDEX(_xlpm.filteredList, RANDBETWEEN(1, _xlpm.countList))
    )
)</f>
        <v>11</v>
      </c>
      <c r="K1979">
        <f t="shared" ca="1" si="123"/>
        <v>5</v>
      </c>
    </row>
    <row r="1980" spans="1:11">
      <c r="A1980">
        <v>1979</v>
      </c>
      <c r="B1980">
        <f t="shared" ca="1" si="120"/>
        <v>101</v>
      </c>
      <c r="C1980" s="6" cm="1">
        <f t="array" aca="1" ref="C1980" ca="1">_xlfn.LET(
    _xlpm.DOJ, _xlfn.XLOOKUP(Tickets_final!$B1980, Employee_final!$A$2:$A$205, Employee_final!$K$2:$K$205, 0, 1, 1),
    _xlpm.RANDDATE, RANDBETWEEN(_xlpm.DOJ, TODAY()),
    _xlpm.RANDDATE
)</f>
        <v>44673</v>
      </c>
      <c r="D1980">
        <f t="shared" ca="1" si="121"/>
        <v>101</v>
      </c>
      <c r="E1980" t="s">
        <v>580</v>
      </c>
      <c r="F1980" t="s">
        <v>581</v>
      </c>
      <c r="G1980" s="9" t="s">
        <v>19</v>
      </c>
      <c r="H1980" t="s">
        <v>46</v>
      </c>
      <c r="I1980" s="6">
        <f t="shared" ca="1" si="122"/>
        <v>44677</v>
      </c>
      <c r="J1980" cm="1">
        <f t="array" aca="1" ref="J1980" ca="1">_xlfn.LET(
    _xlpm.filteredList, _xlfn._xlws.FILTER(Employee_final!$A$2:$A$205, Employee_final!$R$2:$R$205 = _xlfn.NUMBERVALUE(Tickets_final!$G1980),Employee_final!$U$2:$U$205 &gt;=1),
    _xlpm.countList, COUNTA(_xlpm.filteredList),
    IF(_xlpm.countList = 0, "",
        INDEX(_xlpm.filteredList, RANDBETWEEN(1, _xlpm.countList))
    )
)</f>
        <v>145</v>
      </c>
      <c r="K1980">
        <f t="shared" ca="1" si="123"/>
        <v>2</v>
      </c>
    </row>
    <row r="1981" spans="1:11">
      <c r="A1981">
        <v>1980</v>
      </c>
      <c r="B1981">
        <f t="shared" ca="1" si="120"/>
        <v>60</v>
      </c>
      <c r="C1981" s="6" cm="1">
        <f t="array" aca="1" ref="C1981" ca="1">_xlfn.LET(
    _xlpm.DOJ, _xlfn.XLOOKUP(Tickets_final!$B1981, Employee_final!$A$2:$A$205, Employee_final!$K$2:$K$205, 0, 1, 1),
    _xlpm.RANDDATE, RANDBETWEEN(_xlpm.DOJ, TODAY()),
    _xlpm.RANDDATE
)</f>
        <v>44050</v>
      </c>
      <c r="D1981">
        <f t="shared" ca="1" si="121"/>
        <v>70</v>
      </c>
      <c r="E1981" t="s">
        <v>465</v>
      </c>
      <c r="F1981" t="s">
        <v>582</v>
      </c>
      <c r="G1981" s="9" t="s">
        <v>23</v>
      </c>
      <c r="H1981" t="s">
        <v>23</v>
      </c>
      <c r="I1981" s="6">
        <f t="shared" ca="1" si="122"/>
        <v>44052</v>
      </c>
      <c r="J1981" cm="1">
        <f t="array" aca="1" ref="J1981" ca="1">_xlfn.LET(
    _xlpm.filteredList, _xlfn._xlws.FILTER(Employee_final!$A$2:$A$205, Employee_final!$R$2:$R$205 = _xlfn.NUMBERVALUE(Tickets_final!$G1981),Employee_final!$U$2:$U$205 &gt;=1),
    _xlpm.countList, COUNTA(_xlpm.filteredList),
    IF(_xlpm.countList = 0, "",
        INDEX(_xlpm.filteredList, RANDBETWEEN(1, _xlpm.countList))
    )
)</f>
        <v>130</v>
      </c>
      <c r="K1981">
        <f t="shared" ca="1" si="123"/>
        <v>5</v>
      </c>
    </row>
    <row r="1982" spans="1:11">
      <c r="A1982">
        <v>1981</v>
      </c>
      <c r="B1982">
        <f t="shared" ca="1" si="120"/>
        <v>131</v>
      </c>
      <c r="C1982" s="6" cm="1">
        <f t="array" aca="1" ref="C1982" ca="1">_xlfn.LET(
    _xlpm.DOJ, _xlfn.XLOOKUP(Tickets_final!$B1982, Employee_final!$A$2:$A$205, Employee_final!$K$2:$K$205, 0, 1, 1),
    _xlpm.RANDDATE, RANDBETWEEN(_xlpm.DOJ, TODAY()),
    _xlpm.RANDDATE
)</f>
        <v>45768</v>
      </c>
      <c r="D1982">
        <f t="shared" ca="1" si="121"/>
        <v>131</v>
      </c>
      <c r="E1982" t="s">
        <v>508</v>
      </c>
      <c r="F1982" t="s">
        <v>583</v>
      </c>
      <c r="G1982" s="9" t="s">
        <v>30</v>
      </c>
      <c r="H1982" t="s">
        <v>35</v>
      </c>
      <c r="I1982" s="6">
        <f t="shared" ca="1" si="122"/>
        <v>45774</v>
      </c>
      <c r="J1982" cm="1">
        <f t="array" aca="1" ref="J1982" ca="1">_xlfn.LET(
    _xlpm.filteredList, _xlfn._xlws.FILTER(Employee_final!$A$2:$A$205, Employee_final!$R$2:$R$205 = _xlfn.NUMBERVALUE(Tickets_final!$G1982),Employee_final!$U$2:$U$205 &gt;=1),
    _xlpm.countList, COUNTA(_xlpm.filteredList),
    IF(_xlpm.countList = 0, "",
        INDEX(_xlpm.filteredList, RANDBETWEEN(1, _xlpm.countList))
    )
)</f>
        <v>57</v>
      </c>
      <c r="K1982">
        <f t="shared" ca="1" si="123"/>
        <v>6</v>
      </c>
    </row>
    <row r="1983" spans="1:11">
      <c r="A1983">
        <v>1982</v>
      </c>
      <c r="B1983">
        <f t="shared" ca="1" si="120"/>
        <v>49</v>
      </c>
      <c r="C1983" s="6" cm="1">
        <f t="array" aca="1" ref="C1983" ca="1">_xlfn.LET(
    _xlpm.DOJ, _xlfn.XLOOKUP(Tickets_final!$B1983, Employee_final!$A$2:$A$205, Employee_final!$K$2:$K$205, 0, 1, 1),
    _xlpm.RANDDATE, RANDBETWEEN(_xlpm.DOJ, TODAY()),
    _xlpm.RANDDATE
)</f>
        <v>45620</v>
      </c>
      <c r="D1983">
        <f t="shared" ca="1" si="121"/>
        <v>49</v>
      </c>
      <c r="E1983" t="s">
        <v>514</v>
      </c>
      <c r="F1983" t="s">
        <v>584</v>
      </c>
      <c r="G1983" s="9" t="s">
        <v>30</v>
      </c>
      <c r="H1983" t="s">
        <v>16</v>
      </c>
      <c r="I1983" s="6">
        <f t="shared" ca="1" si="122"/>
        <v>45624</v>
      </c>
      <c r="J1983" cm="1">
        <f t="array" aca="1" ref="J1983" ca="1">_xlfn.LET(
    _xlpm.filteredList, _xlfn._xlws.FILTER(Employee_final!$A$2:$A$205, Employee_final!$R$2:$R$205 = _xlfn.NUMBERVALUE(Tickets_final!$G1983),Employee_final!$U$2:$U$205 &gt;=1),
    _xlpm.countList, COUNTA(_xlpm.filteredList),
    IF(_xlpm.countList = 0, "",
        INDEX(_xlpm.filteredList, RANDBETWEEN(1, _xlpm.countList))
    )
)</f>
        <v>128</v>
      </c>
      <c r="K1983">
        <f t="shared" ca="1" si="123"/>
        <v>3</v>
      </c>
    </row>
    <row r="1984" spans="1:11">
      <c r="A1984">
        <v>1983</v>
      </c>
      <c r="B1984">
        <f t="shared" ca="1" si="120"/>
        <v>114</v>
      </c>
      <c r="C1984" s="6" cm="1">
        <f t="array" aca="1" ref="C1984" ca="1">_xlfn.LET(
    _xlpm.DOJ, _xlfn.XLOOKUP(Tickets_final!$B1984, Employee_final!$A$2:$A$205, Employee_final!$K$2:$K$205, 0, 1, 1),
    _xlpm.RANDDATE, RANDBETWEEN(_xlpm.DOJ, TODAY()),
    _xlpm.RANDDATE
)</f>
        <v>45145</v>
      </c>
      <c r="D1984">
        <f t="shared" ca="1" si="121"/>
        <v>114</v>
      </c>
      <c r="E1984" t="s">
        <v>494</v>
      </c>
      <c r="F1984" t="s">
        <v>585</v>
      </c>
      <c r="G1984" s="9" t="s">
        <v>23</v>
      </c>
      <c r="H1984" t="s">
        <v>23</v>
      </c>
      <c r="I1984" s="6">
        <f t="shared" ca="1" si="122"/>
        <v>45149</v>
      </c>
      <c r="J1984" cm="1">
        <f t="array" aca="1" ref="J1984" ca="1">_xlfn.LET(
    _xlpm.filteredList, _xlfn._xlws.FILTER(Employee_final!$A$2:$A$205, Employee_final!$R$2:$R$205 = _xlfn.NUMBERVALUE(Tickets_final!$G1984),Employee_final!$U$2:$U$205 &gt;=1),
    _xlpm.countList, COUNTA(_xlpm.filteredList),
    IF(_xlpm.countList = 0, "",
        INDEX(_xlpm.filteredList, RANDBETWEEN(1, _xlpm.countList))
    )
)</f>
        <v>104</v>
      </c>
      <c r="K1984">
        <f t="shared" ca="1" si="123"/>
        <v>4</v>
      </c>
    </row>
    <row r="1985" spans="1:11">
      <c r="A1985">
        <v>1984</v>
      </c>
      <c r="B1985">
        <f t="shared" ca="1" si="120"/>
        <v>152</v>
      </c>
      <c r="C1985" s="6" cm="1">
        <f t="array" aca="1" ref="C1985" ca="1">_xlfn.LET(
    _xlpm.DOJ, _xlfn.XLOOKUP(Tickets_final!$B1985, Employee_final!$A$2:$A$205, Employee_final!$K$2:$K$205, 0, 1, 1),
    _xlpm.RANDDATE, RANDBETWEEN(_xlpm.DOJ, TODAY()),
    _xlpm.RANDDATE
)</f>
        <v>45418</v>
      </c>
      <c r="D1985">
        <f t="shared" ca="1" si="121"/>
        <v>152</v>
      </c>
      <c r="E1985" t="s">
        <v>518</v>
      </c>
      <c r="F1985" t="s">
        <v>586</v>
      </c>
      <c r="G1985" s="9" t="s">
        <v>39</v>
      </c>
      <c r="H1985" t="s">
        <v>30</v>
      </c>
      <c r="I1985" s="6">
        <f t="shared" ca="1" si="122"/>
        <v>45422</v>
      </c>
      <c r="J1985" cm="1">
        <f t="array" aca="1" ref="J1985" ca="1">_xlfn.LET(
    _xlpm.filteredList, _xlfn._xlws.FILTER(Employee_final!$A$2:$A$205, Employee_final!$R$2:$R$205 = _xlfn.NUMBERVALUE(Tickets_final!$G1985),Employee_final!$U$2:$U$205 &gt;=1),
    _xlpm.countList, COUNTA(_xlpm.filteredList),
    IF(_xlpm.countList = 0, "",
        INDEX(_xlpm.filteredList, RANDBETWEEN(1, _xlpm.countList))
    )
)</f>
        <v>49</v>
      </c>
      <c r="K1985">
        <f t="shared" ca="1" si="123"/>
        <v>1</v>
      </c>
    </row>
    <row r="1986" spans="1:11">
      <c r="A1986">
        <v>1985</v>
      </c>
      <c r="B1986">
        <f t="shared" ca="1" si="120"/>
        <v>169</v>
      </c>
      <c r="C1986" s="6" cm="1">
        <f t="array" aca="1" ref="C1986" ca="1">_xlfn.LET(
    _xlpm.DOJ, _xlfn.XLOOKUP(Tickets_final!$B1986, Employee_final!$A$2:$A$205, Employee_final!$K$2:$K$205, 0, 1, 1),
    _xlpm.RANDDATE, RANDBETWEEN(_xlpm.DOJ, TODAY()),
    _xlpm.RANDDATE
)</f>
        <v>45153</v>
      </c>
      <c r="D1986">
        <f t="shared" ca="1" si="121"/>
        <v>169</v>
      </c>
      <c r="E1986" t="s">
        <v>587</v>
      </c>
      <c r="F1986" t="s">
        <v>588</v>
      </c>
      <c r="G1986" s="9" t="s">
        <v>30</v>
      </c>
      <c r="H1986" t="s">
        <v>31</v>
      </c>
      <c r="I1986" s="6">
        <f t="shared" ca="1" si="122"/>
        <v>45161</v>
      </c>
      <c r="J1986" cm="1">
        <f t="array" aca="1" ref="J1986" ca="1">_xlfn.LET(
    _xlpm.filteredList, _xlfn._xlws.FILTER(Employee_final!$A$2:$A$205, Employee_final!$R$2:$R$205 = _xlfn.NUMBERVALUE(Tickets_final!$G1986),Employee_final!$U$2:$U$205 &gt;=1),
    _xlpm.countList, COUNTA(_xlpm.filteredList),
    IF(_xlpm.countList = 0, "",
        INDEX(_xlpm.filteredList, RANDBETWEEN(1, _xlpm.countList))
    )
)</f>
        <v>7</v>
      </c>
      <c r="K1986">
        <f t="shared" ca="1" si="123"/>
        <v>2</v>
      </c>
    </row>
    <row r="1987" spans="1:11">
      <c r="A1987">
        <v>1986</v>
      </c>
      <c r="B1987">
        <f t="shared" ref="B1987:B2044" ca="1" si="124">RANDBETWEEN(1,201)</f>
        <v>157</v>
      </c>
      <c r="C1987" s="6" cm="1">
        <f t="array" aca="1" ref="C1987" ca="1">_xlfn.LET(
    _xlpm.DOJ, _xlfn.XLOOKUP(Tickets_final!$B1987, Employee_final!$A$2:$A$205, Employee_final!$K$2:$K$205, 0, 1, 1),
    _xlpm.RANDDATE, RANDBETWEEN(_xlpm.DOJ, TODAY()),
    _xlpm.RANDDATE
)</f>
        <v>45327</v>
      </c>
      <c r="D1987">
        <f t="shared" ref="D1987:D2044" ca="1" si="125">IF(MOD($B1987,10)=0, RANDBETWEEN(1,205), $B1987)</f>
        <v>157</v>
      </c>
      <c r="E1987" t="s">
        <v>589</v>
      </c>
      <c r="F1987" t="s">
        <v>590</v>
      </c>
      <c r="G1987" s="9" t="s">
        <v>23</v>
      </c>
      <c r="H1987" t="s">
        <v>23</v>
      </c>
      <c r="I1987" s="6">
        <f t="shared" ref="I1987:I2044" ca="1" si="126">$C1987+RANDBETWEEN(2,10)</f>
        <v>45332</v>
      </c>
      <c r="J1987" cm="1">
        <f t="array" aca="1" ref="J1987" ca="1">_xlfn.LET(
    _xlpm.filteredList, _xlfn._xlws.FILTER(Employee_final!$A$2:$A$205, Employee_final!$R$2:$R$205 = _xlfn.NUMBERVALUE(Tickets_final!$G1987),Employee_final!$U$2:$U$205 &gt;=1),
    _xlpm.countList, COUNTA(_xlpm.filteredList),
    IF(_xlpm.countList = 0, "",
        INDEX(_xlpm.filteredList, RANDBETWEEN(1, _xlpm.countList))
    )
)</f>
        <v>191</v>
      </c>
      <c r="K1987">
        <f t="shared" ref="K1987:K2044" ca="1" si="127">RANDBETWEEN(1,6)</f>
        <v>6</v>
      </c>
    </row>
    <row r="1988" spans="1:11">
      <c r="A1988">
        <v>1987</v>
      </c>
      <c r="B1988">
        <f t="shared" ca="1" si="124"/>
        <v>105</v>
      </c>
      <c r="C1988" s="6" cm="1">
        <f t="array" aca="1" ref="C1988" ca="1">_xlfn.LET(
    _xlpm.DOJ, _xlfn.XLOOKUP(Tickets_final!$B1988, Employee_final!$A$2:$A$205, Employee_final!$K$2:$K$205, 0, 1, 1),
    _xlpm.RANDDATE, RANDBETWEEN(_xlpm.DOJ, TODAY()),
    _xlpm.RANDDATE
)</f>
        <v>44838</v>
      </c>
      <c r="D1988">
        <f t="shared" ca="1" si="125"/>
        <v>105</v>
      </c>
      <c r="E1988" t="s">
        <v>591</v>
      </c>
      <c r="F1988" t="s">
        <v>592</v>
      </c>
      <c r="G1988" s="9" t="s">
        <v>39</v>
      </c>
      <c r="H1988" t="s">
        <v>30</v>
      </c>
      <c r="I1988" s="6">
        <f t="shared" ca="1" si="126"/>
        <v>44841</v>
      </c>
      <c r="J1988" cm="1">
        <f t="array" aca="1" ref="J1988" ca="1">_xlfn.LET(
    _xlpm.filteredList, _xlfn._xlws.FILTER(Employee_final!$A$2:$A$205, Employee_final!$R$2:$R$205 = _xlfn.NUMBERVALUE(Tickets_final!$G1988),Employee_final!$U$2:$U$205 &gt;=1),
    _xlpm.countList, COUNTA(_xlpm.filteredList),
    IF(_xlpm.countList = 0, "",
        INDEX(_xlpm.filteredList, RANDBETWEEN(1, _xlpm.countList))
    )
)</f>
        <v>67</v>
      </c>
      <c r="K1988">
        <f t="shared" ca="1" si="127"/>
        <v>6</v>
      </c>
    </row>
    <row r="1989" spans="1:11">
      <c r="A1989">
        <v>1988</v>
      </c>
      <c r="B1989">
        <f t="shared" ca="1" si="124"/>
        <v>122</v>
      </c>
      <c r="C1989" s="6" cm="1">
        <f t="array" aca="1" ref="C1989" ca="1">_xlfn.LET(
    _xlpm.DOJ, _xlfn.XLOOKUP(Tickets_final!$B1989, Employee_final!$A$2:$A$205, Employee_final!$K$2:$K$205, 0, 1, 1),
    _xlpm.RANDDATE, RANDBETWEEN(_xlpm.DOJ, TODAY()),
    _xlpm.RANDDATE
)</f>
        <v>44764</v>
      </c>
      <c r="D1989">
        <f t="shared" ca="1" si="125"/>
        <v>122</v>
      </c>
      <c r="E1989" t="s">
        <v>593</v>
      </c>
      <c r="F1989" t="s">
        <v>594</v>
      </c>
      <c r="G1989" s="9" t="s">
        <v>23</v>
      </c>
      <c r="H1989" t="s">
        <v>39</v>
      </c>
      <c r="I1989" s="6">
        <f t="shared" ca="1" si="126"/>
        <v>44770</v>
      </c>
      <c r="J1989" cm="1">
        <f t="array" aca="1" ref="J1989" ca="1">_xlfn.LET(
    _xlpm.filteredList, _xlfn._xlws.FILTER(Employee_final!$A$2:$A$205, Employee_final!$R$2:$R$205 = _xlfn.NUMBERVALUE(Tickets_final!$G1989),Employee_final!$U$2:$U$205 &gt;=1),
    _xlpm.countList, COUNTA(_xlpm.filteredList),
    IF(_xlpm.countList = 0, "",
        INDEX(_xlpm.filteredList, RANDBETWEEN(1, _xlpm.countList))
    )
)</f>
        <v>38</v>
      </c>
      <c r="K1989">
        <f t="shared" ca="1" si="127"/>
        <v>6</v>
      </c>
    </row>
    <row r="1990" spans="1:11">
      <c r="A1990">
        <v>1989</v>
      </c>
      <c r="B1990">
        <f t="shared" ca="1" si="124"/>
        <v>162</v>
      </c>
      <c r="C1990" s="6" cm="1">
        <f t="array" aca="1" ref="C1990" ca="1">_xlfn.LET(
    _xlpm.DOJ, _xlfn.XLOOKUP(Tickets_final!$B1990, Employee_final!$A$2:$A$205, Employee_final!$K$2:$K$205, 0, 1, 1),
    _xlpm.RANDDATE, RANDBETWEEN(_xlpm.DOJ, TODAY()),
    _xlpm.RANDDATE
)</f>
        <v>43857</v>
      </c>
      <c r="D1990">
        <f t="shared" ca="1" si="125"/>
        <v>162</v>
      </c>
      <c r="E1990" t="s">
        <v>595</v>
      </c>
      <c r="F1990" t="s">
        <v>596</v>
      </c>
      <c r="G1990" s="9" t="s">
        <v>19</v>
      </c>
      <c r="H1990" t="s">
        <v>46</v>
      </c>
      <c r="I1990" s="6">
        <f t="shared" ca="1" si="126"/>
        <v>43859</v>
      </c>
      <c r="J1990" cm="1">
        <f t="array" aca="1" ref="J1990" ca="1">_xlfn.LET(
    _xlpm.filteredList, _xlfn._xlws.FILTER(Employee_final!$A$2:$A$205, Employee_final!$R$2:$R$205 = _xlfn.NUMBERVALUE(Tickets_final!$G1990),Employee_final!$U$2:$U$205 &gt;=1),
    _xlpm.countList, COUNTA(_xlpm.filteredList),
    IF(_xlpm.countList = 0, "",
        INDEX(_xlpm.filteredList, RANDBETWEEN(1, _xlpm.countList))
    )
)</f>
        <v>127</v>
      </c>
      <c r="K1990">
        <f t="shared" ca="1" si="127"/>
        <v>2</v>
      </c>
    </row>
    <row r="1991" spans="1:11">
      <c r="A1991">
        <v>1990</v>
      </c>
      <c r="B1991">
        <f t="shared" ca="1" si="124"/>
        <v>158</v>
      </c>
      <c r="C1991" s="6" cm="1">
        <f t="array" aca="1" ref="C1991" ca="1">_xlfn.LET(
    _xlpm.DOJ, _xlfn.XLOOKUP(Tickets_final!$B1991, Employee_final!$A$2:$A$205, Employee_final!$K$2:$K$205, 0, 1, 1),
    _xlpm.RANDDATE, RANDBETWEEN(_xlpm.DOJ, TODAY()),
    _xlpm.RANDDATE
)</f>
        <v>44337</v>
      </c>
      <c r="D1991">
        <f t="shared" ca="1" si="125"/>
        <v>158</v>
      </c>
      <c r="E1991" t="s">
        <v>597</v>
      </c>
      <c r="F1991" t="s">
        <v>598</v>
      </c>
      <c r="G1991" s="9" t="s">
        <v>30</v>
      </c>
      <c r="H1991" t="s">
        <v>35</v>
      </c>
      <c r="I1991" s="6">
        <f t="shared" ca="1" si="126"/>
        <v>44346</v>
      </c>
      <c r="J1991" cm="1">
        <f t="array" aca="1" ref="J1991" ca="1">_xlfn.LET(
    _xlpm.filteredList, _xlfn._xlws.FILTER(Employee_final!$A$2:$A$205, Employee_final!$R$2:$R$205 = _xlfn.NUMBERVALUE(Tickets_final!$G1991),Employee_final!$U$2:$U$205 &gt;=1),
    _xlpm.countList, COUNTA(_xlpm.filteredList),
    IF(_xlpm.countList = 0, "",
        INDEX(_xlpm.filteredList, RANDBETWEEN(1, _xlpm.countList))
    )
)</f>
        <v>29</v>
      </c>
      <c r="K1991">
        <f t="shared" ca="1" si="127"/>
        <v>5</v>
      </c>
    </row>
    <row r="1992" spans="1:11">
      <c r="A1992">
        <v>1991</v>
      </c>
      <c r="B1992">
        <f t="shared" ca="1" si="124"/>
        <v>9</v>
      </c>
      <c r="C1992" s="6" cm="1">
        <f t="array" aca="1" ref="C1992" ca="1">_xlfn.LET(
    _xlpm.DOJ, _xlfn.XLOOKUP(Tickets_final!$B1992, Employee_final!$A$2:$A$205, Employee_final!$K$2:$K$205, 0, 1, 1),
    _xlpm.RANDDATE, RANDBETWEEN(_xlpm.DOJ, TODAY()),
    _xlpm.RANDDATE
)</f>
        <v>45363</v>
      </c>
      <c r="D1992">
        <f t="shared" ca="1" si="125"/>
        <v>9</v>
      </c>
      <c r="E1992" t="s">
        <v>510</v>
      </c>
      <c r="F1992" t="s">
        <v>599</v>
      </c>
      <c r="G1992" s="9" t="s">
        <v>23</v>
      </c>
      <c r="H1992" t="s">
        <v>23</v>
      </c>
      <c r="I1992" s="6">
        <f t="shared" ca="1" si="126"/>
        <v>45370</v>
      </c>
      <c r="J1992" cm="1">
        <f t="array" aca="1" ref="J1992" ca="1">_xlfn.LET(
    _xlpm.filteredList, _xlfn._xlws.FILTER(Employee_final!$A$2:$A$205, Employee_final!$R$2:$R$205 = _xlfn.NUMBERVALUE(Tickets_final!$G1992),Employee_final!$U$2:$U$205 &gt;=1),
    _xlpm.countList, COUNTA(_xlpm.filteredList),
    IF(_xlpm.countList = 0, "",
        INDEX(_xlpm.filteredList, RANDBETWEEN(1, _xlpm.countList))
    )
)</f>
        <v>46</v>
      </c>
      <c r="K1992">
        <f t="shared" ca="1" si="127"/>
        <v>5</v>
      </c>
    </row>
    <row r="1993" spans="1:11">
      <c r="A1993">
        <v>1992</v>
      </c>
      <c r="B1993">
        <f t="shared" ca="1" si="124"/>
        <v>170</v>
      </c>
      <c r="C1993" s="6" cm="1">
        <f t="array" aca="1" ref="C1993" ca="1">_xlfn.LET(
    _xlpm.DOJ, _xlfn.XLOOKUP(Tickets_final!$B1993, Employee_final!$A$2:$A$205, Employee_final!$K$2:$K$205, 0, 1, 1),
    _xlpm.RANDDATE, RANDBETWEEN(_xlpm.DOJ, TODAY()),
    _xlpm.RANDDATE
)</f>
        <v>45040</v>
      </c>
      <c r="D1993">
        <f t="shared" ca="1" si="125"/>
        <v>165</v>
      </c>
      <c r="E1993" t="s">
        <v>600</v>
      </c>
      <c r="F1993" t="s">
        <v>601</v>
      </c>
      <c r="G1993" s="9" t="s">
        <v>39</v>
      </c>
      <c r="H1993" t="s">
        <v>19</v>
      </c>
      <c r="I1993" s="6">
        <f t="shared" ca="1" si="126"/>
        <v>45048</v>
      </c>
      <c r="J1993" cm="1">
        <f t="array" aca="1" ref="J1993" ca="1">_xlfn.LET(
    _xlpm.filteredList, _xlfn._xlws.FILTER(Employee_final!$A$2:$A$205, Employee_final!$R$2:$R$205 = _xlfn.NUMBERVALUE(Tickets_final!$G1993),Employee_final!$U$2:$U$205 &gt;=1),
    _xlpm.countList, COUNTA(_xlpm.filteredList),
    IF(_xlpm.countList = 0, "",
        INDEX(_xlpm.filteredList, RANDBETWEEN(1, _xlpm.countList))
    )
)</f>
        <v>189</v>
      </c>
      <c r="K1993">
        <f t="shared" ca="1" si="127"/>
        <v>5</v>
      </c>
    </row>
    <row r="1994" spans="1:11">
      <c r="A1994">
        <v>1993</v>
      </c>
      <c r="B1994">
        <f t="shared" ca="1" si="124"/>
        <v>119</v>
      </c>
      <c r="C1994" s="6" cm="1">
        <f t="array" aca="1" ref="C1994" ca="1">_xlfn.LET(
    _xlpm.DOJ, _xlfn.XLOOKUP(Tickets_final!$B1994, Employee_final!$A$2:$A$205, Employee_final!$K$2:$K$205, 0, 1, 1),
    _xlpm.RANDDATE, RANDBETWEEN(_xlpm.DOJ, TODAY()),
    _xlpm.RANDDATE
)</f>
        <v>44828</v>
      </c>
      <c r="D1994">
        <f t="shared" ca="1" si="125"/>
        <v>119</v>
      </c>
      <c r="E1994" t="s">
        <v>602</v>
      </c>
      <c r="F1994" t="s">
        <v>603</v>
      </c>
      <c r="G1994" s="9" t="s">
        <v>30</v>
      </c>
      <c r="H1994" t="s">
        <v>16</v>
      </c>
      <c r="I1994" s="6">
        <f t="shared" ca="1" si="126"/>
        <v>44836</v>
      </c>
      <c r="J1994" cm="1">
        <f t="array" aca="1" ref="J1994" ca="1">_xlfn.LET(
    _xlpm.filteredList, _xlfn._xlws.FILTER(Employee_final!$A$2:$A$205, Employee_final!$R$2:$R$205 = _xlfn.NUMBERVALUE(Tickets_final!$G1994),Employee_final!$U$2:$U$205 &gt;=1),
    _xlpm.countList, COUNTA(_xlpm.filteredList),
    IF(_xlpm.countList = 0, "",
        INDEX(_xlpm.filteredList, RANDBETWEEN(1, _xlpm.countList))
    )
)</f>
        <v>119</v>
      </c>
      <c r="K1994">
        <f t="shared" ca="1" si="127"/>
        <v>6</v>
      </c>
    </row>
    <row r="1995" spans="1:11">
      <c r="A1995">
        <v>1994</v>
      </c>
      <c r="B1995">
        <f t="shared" ca="1" si="124"/>
        <v>171</v>
      </c>
      <c r="C1995" s="6" cm="1">
        <f t="array" aca="1" ref="C1995" ca="1">_xlfn.LET(
    _xlpm.DOJ, _xlfn.XLOOKUP(Tickets_final!$B1995, Employee_final!$A$2:$A$205, Employee_final!$K$2:$K$205, 0, 1, 1),
    _xlpm.RANDDATE, RANDBETWEEN(_xlpm.DOJ, TODAY()),
    _xlpm.RANDDATE
)</f>
        <v>45283</v>
      </c>
      <c r="D1995">
        <f t="shared" ca="1" si="125"/>
        <v>171</v>
      </c>
      <c r="E1995" t="s">
        <v>604</v>
      </c>
      <c r="F1995" t="s">
        <v>605</v>
      </c>
      <c r="G1995" s="9" t="s">
        <v>23</v>
      </c>
      <c r="H1995" t="s">
        <v>23</v>
      </c>
      <c r="I1995" s="6">
        <f t="shared" ca="1" si="126"/>
        <v>45290</v>
      </c>
      <c r="J1995" cm="1">
        <f t="array" aca="1" ref="J1995" ca="1">_xlfn.LET(
    _xlpm.filteredList, _xlfn._xlws.FILTER(Employee_final!$A$2:$A$205, Employee_final!$R$2:$R$205 = _xlfn.NUMBERVALUE(Tickets_final!$G1995),Employee_final!$U$2:$U$205 &gt;=1),
    _xlpm.countList, COUNTA(_xlpm.filteredList),
    IF(_xlpm.countList = 0, "",
        INDEX(_xlpm.filteredList, RANDBETWEEN(1, _xlpm.countList))
    )
)</f>
        <v>170</v>
      </c>
      <c r="K1995">
        <f t="shared" ca="1" si="127"/>
        <v>2</v>
      </c>
    </row>
    <row r="1996" spans="1:11">
      <c r="A1996">
        <v>1995</v>
      </c>
      <c r="B1996">
        <f t="shared" ca="1" si="124"/>
        <v>122</v>
      </c>
      <c r="C1996" s="6" cm="1">
        <f t="array" aca="1" ref="C1996" ca="1">_xlfn.LET(
    _xlpm.DOJ, _xlfn.XLOOKUP(Tickets_final!$B1996, Employee_final!$A$2:$A$205, Employee_final!$K$2:$K$205, 0, 1, 1),
    _xlpm.RANDDATE, RANDBETWEEN(_xlpm.DOJ, TODAY()),
    _xlpm.RANDDATE
)</f>
        <v>43329</v>
      </c>
      <c r="D1996">
        <f t="shared" ca="1" si="125"/>
        <v>122</v>
      </c>
      <c r="E1996" t="s">
        <v>606</v>
      </c>
      <c r="F1996" t="s">
        <v>607</v>
      </c>
      <c r="G1996" s="9" t="s">
        <v>39</v>
      </c>
      <c r="H1996" t="s">
        <v>30</v>
      </c>
      <c r="I1996" s="6">
        <f t="shared" ca="1" si="126"/>
        <v>43338</v>
      </c>
      <c r="J1996" cm="1">
        <f t="array" aca="1" ref="J1996" ca="1">_xlfn.LET(
    _xlpm.filteredList, _xlfn._xlws.FILTER(Employee_final!$A$2:$A$205, Employee_final!$R$2:$R$205 = _xlfn.NUMBERVALUE(Tickets_final!$G1996),Employee_final!$U$2:$U$205 &gt;=1),
    _xlpm.countList, COUNTA(_xlpm.filteredList),
    IF(_xlpm.countList = 0, "",
        INDEX(_xlpm.filteredList, RANDBETWEEN(1, _xlpm.countList))
    )
)</f>
        <v>44</v>
      </c>
      <c r="K1996">
        <f t="shared" ca="1" si="127"/>
        <v>6</v>
      </c>
    </row>
    <row r="1997" spans="1:11">
      <c r="A1997">
        <v>1996</v>
      </c>
      <c r="B1997">
        <f t="shared" ca="1" si="124"/>
        <v>66</v>
      </c>
      <c r="C1997" s="6" cm="1">
        <f t="array" aca="1" ref="C1997" ca="1">_xlfn.LET(
    _xlpm.DOJ, _xlfn.XLOOKUP(Tickets_final!$B1997, Employee_final!$A$2:$A$205, Employee_final!$K$2:$K$205, 0, 1, 1),
    _xlpm.RANDDATE, RANDBETWEEN(_xlpm.DOJ, TODAY()),
    _xlpm.RANDDATE
)</f>
        <v>45799</v>
      </c>
      <c r="D1997">
        <f t="shared" ca="1" si="125"/>
        <v>66</v>
      </c>
      <c r="E1997" t="s">
        <v>608</v>
      </c>
      <c r="F1997" t="s">
        <v>609</v>
      </c>
      <c r="G1997" s="9" t="s">
        <v>30</v>
      </c>
      <c r="H1997" t="s">
        <v>31</v>
      </c>
      <c r="I1997" s="6">
        <f t="shared" ca="1" si="126"/>
        <v>45809</v>
      </c>
      <c r="J1997" cm="1">
        <f t="array" aca="1" ref="J1997" ca="1">_xlfn.LET(
    _xlpm.filteredList, _xlfn._xlws.FILTER(Employee_final!$A$2:$A$205, Employee_final!$R$2:$R$205 = _xlfn.NUMBERVALUE(Tickets_final!$G1997),Employee_final!$U$2:$U$205 &gt;=1),
    _xlpm.countList, COUNTA(_xlpm.filteredList),
    IF(_xlpm.countList = 0, "",
        INDEX(_xlpm.filteredList, RANDBETWEEN(1, _xlpm.countList))
    )
)</f>
        <v>87</v>
      </c>
      <c r="K1997">
        <f t="shared" ca="1" si="127"/>
        <v>6</v>
      </c>
    </row>
    <row r="1998" spans="1:11">
      <c r="A1998">
        <v>1997</v>
      </c>
      <c r="B1998">
        <f t="shared" ca="1" si="124"/>
        <v>37</v>
      </c>
      <c r="C1998" s="6" cm="1">
        <f t="array" aca="1" ref="C1998" ca="1">_xlfn.LET(
    _xlpm.DOJ, _xlfn.XLOOKUP(Tickets_final!$B1998, Employee_final!$A$2:$A$205, Employee_final!$K$2:$K$205, 0, 1, 1),
    _xlpm.RANDDATE, RANDBETWEEN(_xlpm.DOJ, TODAY()),
    _xlpm.RANDDATE
)</f>
        <v>45481</v>
      </c>
      <c r="D1998">
        <f t="shared" ca="1" si="125"/>
        <v>37</v>
      </c>
      <c r="E1998" t="s">
        <v>610</v>
      </c>
      <c r="F1998" t="s">
        <v>611</v>
      </c>
      <c r="G1998" s="9" t="s">
        <v>23</v>
      </c>
      <c r="H1998" t="s">
        <v>23</v>
      </c>
      <c r="I1998" s="6">
        <f t="shared" ca="1" si="126"/>
        <v>45491</v>
      </c>
      <c r="J1998" cm="1">
        <f t="array" aca="1" ref="J1998" ca="1">_xlfn.LET(
    _xlpm.filteredList, _xlfn._xlws.FILTER(Employee_final!$A$2:$A$205, Employee_final!$R$2:$R$205 = _xlfn.NUMBERVALUE(Tickets_final!$G1998),Employee_final!$U$2:$U$205 &gt;=1),
    _xlpm.countList, COUNTA(_xlpm.filteredList),
    IF(_xlpm.countList = 0, "",
        INDEX(_xlpm.filteredList, RANDBETWEEN(1, _xlpm.countList))
    )
)</f>
        <v>11</v>
      </c>
      <c r="K1998">
        <f t="shared" ca="1" si="127"/>
        <v>4</v>
      </c>
    </row>
    <row r="1999" spans="1:11">
      <c r="A1999">
        <v>1998</v>
      </c>
      <c r="B1999">
        <f t="shared" ca="1" si="124"/>
        <v>164</v>
      </c>
      <c r="C1999" s="6" cm="1">
        <f t="array" aca="1" ref="C1999" ca="1">_xlfn.LET(
    _xlpm.DOJ, _xlfn.XLOOKUP(Tickets_final!$B1999, Employee_final!$A$2:$A$205, Employee_final!$K$2:$K$205, 0, 1, 1),
    _xlpm.RANDDATE, RANDBETWEEN(_xlpm.DOJ, TODAY()),
    _xlpm.RANDDATE
)</f>
        <v>45520</v>
      </c>
      <c r="D1999">
        <f t="shared" ca="1" si="125"/>
        <v>164</v>
      </c>
      <c r="E1999" t="s">
        <v>612</v>
      </c>
      <c r="F1999" t="s">
        <v>613</v>
      </c>
      <c r="G1999" s="9" t="s">
        <v>19</v>
      </c>
      <c r="H1999" t="s">
        <v>46</v>
      </c>
      <c r="I1999" s="6">
        <f t="shared" ca="1" si="126"/>
        <v>45526</v>
      </c>
      <c r="J1999" cm="1">
        <f t="array" aca="1" ref="J1999" ca="1">_xlfn.LET(
    _xlpm.filteredList, _xlfn._xlws.FILTER(Employee_final!$A$2:$A$205, Employee_final!$R$2:$R$205 = _xlfn.NUMBERVALUE(Tickets_final!$G1999),Employee_final!$U$2:$U$205 &gt;=1),
    _xlpm.countList, COUNTA(_xlpm.filteredList),
    IF(_xlpm.countList = 0, "",
        INDEX(_xlpm.filteredList, RANDBETWEEN(1, _xlpm.countList))
    )
)</f>
        <v>68</v>
      </c>
      <c r="K1999">
        <f t="shared" ca="1" si="127"/>
        <v>6</v>
      </c>
    </row>
    <row r="2000" spans="1:11">
      <c r="A2000">
        <v>1999</v>
      </c>
      <c r="B2000">
        <f t="shared" ca="1" si="124"/>
        <v>188</v>
      </c>
      <c r="C2000" s="6" cm="1">
        <f t="array" aca="1" ref="C2000" ca="1">_xlfn.LET(
    _xlpm.DOJ, _xlfn.XLOOKUP(Tickets_final!$B2000, Employee_final!$A$2:$A$205, Employee_final!$K$2:$K$205, 0, 1, 1),
    _xlpm.RANDDATE, RANDBETWEEN(_xlpm.DOJ, TODAY()),
    _xlpm.RANDDATE
)</f>
        <v>45688</v>
      </c>
      <c r="D2000">
        <f t="shared" ca="1" si="125"/>
        <v>188</v>
      </c>
      <c r="E2000" t="s">
        <v>614</v>
      </c>
      <c r="F2000" t="s">
        <v>615</v>
      </c>
      <c r="G2000" s="9" t="s">
        <v>30</v>
      </c>
      <c r="H2000" t="s">
        <v>35</v>
      </c>
      <c r="I2000" s="6">
        <f t="shared" ca="1" si="126"/>
        <v>45695</v>
      </c>
      <c r="J2000" cm="1">
        <f t="array" aca="1" ref="J2000" ca="1">_xlfn.LET(
    _xlpm.filteredList, _xlfn._xlws.FILTER(Employee_final!$A$2:$A$205, Employee_final!$R$2:$R$205 = _xlfn.NUMBERVALUE(Tickets_final!$G2000),Employee_final!$U$2:$U$205 &gt;=1),
    _xlpm.countList, COUNTA(_xlpm.filteredList),
    IF(_xlpm.countList = 0, "",
        INDEX(_xlpm.filteredList, RANDBETWEEN(1, _xlpm.countList))
    )
)</f>
        <v>10</v>
      </c>
      <c r="K2000">
        <f t="shared" ca="1" si="127"/>
        <v>3</v>
      </c>
    </row>
    <row r="2001" spans="1:11">
      <c r="A2001">
        <v>2000</v>
      </c>
      <c r="B2001">
        <f t="shared" ca="1" si="124"/>
        <v>51</v>
      </c>
      <c r="C2001" s="6" cm="1">
        <f t="array" aca="1" ref="C2001" ca="1">_xlfn.LET(
    _xlpm.DOJ, _xlfn.XLOOKUP(Tickets_final!$B2001, Employee_final!$A$2:$A$205, Employee_final!$K$2:$K$205, 0, 1, 1),
    _xlpm.RANDDATE, RANDBETWEEN(_xlpm.DOJ, TODAY()),
    _xlpm.RANDDATE
)</f>
        <v>44236</v>
      </c>
      <c r="D2001">
        <f t="shared" ca="1" si="125"/>
        <v>51</v>
      </c>
      <c r="E2001" t="s">
        <v>616</v>
      </c>
      <c r="F2001" t="s">
        <v>617</v>
      </c>
      <c r="G2001" s="9" t="s">
        <v>39</v>
      </c>
      <c r="H2001" t="s">
        <v>30</v>
      </c>
      <c r="I2001" s="6">
        <f t="shared" ca="1" si="126"/>
        <v>44243</v>
      </c>
      <c r="J2001" cm="1">
        <f t="array" aca="1" ref="J2001" ca="1">_xlfn.LET(
    _xlpm.filteredList, _xlfn._xlws.FILTER(Employee_final!$A$2:$A$205, Employee_final!$R$2:$R$205 = _xlfn.NUMBERVALUE(Tickets_final!$G2001),Employee_final!$U$2:$U$205 &gt;=1),
    _xlpm.countList, COUNTA(_xlpm.filteredList),
    IF(_xlpm.countList = 0, "",
        INDEX(_xlpm.filteredList, RANDBETWEEN(1, _xlpm.countList))
    )
)</f>
        <v>76</v>
      </c>
      <c r="K2001">
        <f t="shared" ca="1" si="127"/>
        <v>5</v>
      </c>
    </row>
    <row r="2002" spans="1:11">
      <c r="A2002">
        <v>2001</v>
      </c>
      <c r="B2002">
        <f t="shared" ca="1" si="124"/>
        <v>30</v>
      </c>
      <c r="C2002" s="6" cm="1">
        <f t="array" aca="1" ref="C2002" ca="1">_xlfn.LET(
    _xlpm.DOJ, _xlfn.XLOOKUP(Tickets_final!$B2002, Employee_final!$A$2:$A$205, Employee_final!$K$2:$K$205, 0, 1, 1),
    _xlpm.RANDDATE, RANDBETWEEN(_xlpm.DOJ, TODAY()),
    _xlpm.RANDDATE
)</f>
        <v>44376</v>
      </c>
      <c r="D2002">
        <f t="shared" ca="1" si="125"/>
        <v>31</v>
      </c>
      <c r="E2002" t="s">
        <v>618</v>
      </c>
      <c r="F2002" t="s">
        <v>619</v>
      </c>
      <c r="G2002" s="9" t="s">
        <v>30</v>
      </c>
      <c r="H2002" t="s">
        <v>16</v>
      </c>
      <c r="I2002" s="6">
        <f t="shared" ca="1" si="126"/>
        <v>44384</v>
      </c>
      <c r="J2002" cm="1">
        <f t="array" aca="1" ref="J2002" ca="1">_xlfn.LET(
    _xlpm.filteredList, _xlfn._xlws.FILTER(Employee_final!$A$2:$A$205, Employee_final!$R$2:$R$205 = _xlfn.NUMBERVALUE(Tickets_final!$G2002),Employee_final!$U$2:$U$205 &gt;=1),
    _xlpm.countList, COUNTA(_xlpm.filteredList),
    IF(_xlpm.countList = 0, "",
        INDEX(_xlpm.filteredList, RANDBETWEEN(1, _xlpm.countList))
    )
)</f>
        <v>153</v>
      </c>
      <c r="K2002">
        <f t="shared" ca="1" si="127"/>
        <v>1</v>
      </c>
    </row>
    <row r="2003" spans="1:11">
      <c r="A2003">
        <v>2002</v>
      </c>
      <c r="B2003">
        <f t="shared" ca="1" si="124"/>
        <v>130</v>
      </c>
      <c r="C2003" s="6" cm="1">
        <f t="array" aca="1" ref="C2003" ca="1">_xlfn.LET(
    _xlpm.DOJ, _xlfn.XLOOKUP(Tickets_final!$B2003, Employee_final!$A$2:$A$205, Employee_final!$K$2:$K$205, 0, 1, 1),
    _xlpm.RANDDATE, RANDBETWEEN(_xlpm.DOJ, TODAY()),
    _xlpm.RANDDATE
)</f>
        <v>43919</v>
      </c>
      <c r="D2003">
        <f t="shared" ca="1" si="125"/>
        <v>95</v>
      </c>
      <c r="E2003" t="s">
        <v>620</v>
      </c>
      <c r="F2003" t="s">
        <v>621</v>
      </c>
      <c r="G2003" s="9" t="s">
        <v>30</v>
      </c>
      <c r="H2003" t="s">
        <v>31</v>
      </c>
      <c r="I2003" s="6">
        <f t="shared" ca="1" si="126"/>
        <v>43924</v>
      </c>
      <c r="J2003" cm="1">
        <f t="array" aca="1" ref="J2003" ca="1">_xlfn.LET(
    _xlpm.filteredList, _xlfn._xlws.FILTER(Employee_final!$A$2:$A$205, Employee_final!$R$2:$R$205 = _xlfn.NUMBERVALUE(Tickets_final!$G2003),Employee_final!$U$2:$U$205 &gt;=1),
    _xlpm.countList, COUNTA(_xlpm.filteredList),
    IF(_xlpm.countList = 0, "",
        INDEX(_xlpm.filteredList, RANDBETWEEN(1, _xlpm.countList))
    )
)</f>
        <v>181</v>
      </c>
      <c r="K2003">
        <f t="shared" ca="1" si="127"/>
        <v>2</v>
      </c>
    </row>
    <row r="2004" spans="1:11">
      <c r="A2004">
        <v>2003</v>
      </c>
      <c r="B2004">
        <f t="shared" ca="1" si="124"/>
        <v>169</v>
      </c>
      <c r="C2004" s="6" cm="1">
        <f t="array" aca="1" ref="C2004" ca="1">_xlfn.LET(
    _xlpm.DOJ, _xlfn.XLOOKUP(Tickets_final!$B2004, Employee_final!$A$2:$A$205, Employee_final!$K$2:$K$205, 0, 1, 1),
    _xlpm.RANDDATE, RANDBETWEEN(_xlpm.DOJ, TODAY()),
    _xlpm.RANDDATE
)</f>
        <v>45728</v>
      </c>
      <c r="D2004">
        <f t="shared" ca="1" si="125"/>
        <v>169</v>
      </c>
      <c r="E2004" t="s">
        <v>622</v>
      </c>
      <c r="F2004" t="s">
        <v>623</v>
      </c>
      <c r="G2004" s="9" t="s">
        <v>39</v>
      </c>
      <c r="H2004" t="s">
        <v>30</v>
      </c>
      <c r="I2004" s="6">
        <f t="shared" ca="1" si="126"/>
        <v>45736</v>
      </c>
      <c r="J2004" cm="1">
        <f t="array" aca="1" ref="J2004" ca="1">_xlfn.LET(
    _xlpm.filteredList, _xlfn._xlws.FILTER(Employee_final!$A$2:$A$205, Employee_final!$R$2:$R$205 = _xlfn.NUMBERVALUE(Tickets_final!$G2004),Employee_final!$U$2:$U$205 &gt;=1),
    _xlpm.countList, COUNTA(_xlpm.filteredList),
    IF(_xlpm.countList = 0, "",
        INDEX(_xlpm.filteredList, RANDBETWEEN(1, _xlpm.countList))
    )
)</f>
        <v>180</v>
      </c>
      <c r="K2004">
        <f t="shared" ca="1" si="127"/>
        <v>2</v>
      </c>
    </row>
    <row r="2005" spans="1:11">
      <c r="A2005">
        <v>2004</v>
      </c>
      <c r="B2005">
        <f t="shared" ca="1" si="124"/>
        <v>193</v>
      </c>
      <c r="C2005" s="6" cm="1">
        <f t="array" aca="1" ref="C2005" ca="1">_xlfn.LET(
    _xlpm.DOJ, _xlfn.XLOOKUP(Tickets_final!$B2005, Employee_final!$A$2:$A$205, Employee_final!$K$2:$K$205, 0, 1, 1),
    _xlpm.RANDDATE, RANDBETWEEN(_xlpm.DOJ, TODAY()),
    _xlpm.RANDDATE
)</f>
        <v>45189</v>
      </c>
      <c r="D2005">
        <f t="shared" ca="1" si="125"/>
        <v>193</v>
      </c>
      <c r="E2005" t="s">
        <v>624</v>
      </c>
      <c r="F2005" t="s">
        <v>625</v>
      </c>
      <c r="G2005" s="9" t="s">
        <v>23</v>
      </c>
      <c r="H2005" t="s">
        <v>23</v>
      </c>
      <c r="I2005" s="6">
        <f t="shared" ca="1" si="126"/>
        <v>45192</v>
      </c>
      <c r="J2005" cm="1">
        <f t="array" aca="1" ref="J2005" ca="1">_xlfn.LET(
    _xlpm.filteredList, _xlfn._xlws.FILTER(Employee_final!$A$2:$A$205, Employee_final!$R$2:$R$205 = _xlfn.NUMBERVALUE(Tickets_final!$G2005),Employee_final!$U$2:$U$205 &gt;=1),
    _xlpm.countList, COUNTA(_xlpm.filteredList),
    IF(_xlpm.countList = 0, "",
        INDEX(_xlpm.filteredList, RANDBETWEEN(1, _xlpm.countList))
    )
)</f>
        <v>110</v>
      </c>
      <c r="K2005">
        <f t="shared" ca="1" si="127"/>
        <v>4</v>
      </c>
    </row>
    <row r="2006" spans="1:11">
      <c r="A2006">
        <v>2005</v>
      </c>
      <c r="B2006">
        <f t="shared" ca="1" si="124"/>
        <v>195</v>
      </c>
      <c r="C2006" s="6" cm="1">
        <f t="array" aca="1" ref="C2006" ca="1">_xlfn.LET(
    _xlpm.DOJ, _xlfn.XLOOKUP(Tickets_final!$B2006, Employee_final!$A$2:$A$205, Employee_final!$K$2:$K$205, 0, 1, 1),
    _xlpm.RANDDATE, RANDBETWEEN(_xlpm.DOJ, TODAY()),
    _xlpm.RANDDATE
)</f>
        <v>44816</v>
      </c>
      <c r="D2006">
        <f t="shared" ca="1" si="125"/>
        <v>195</v>
      </c>
      <c r="E2006" t="s">
        <v>626</v>
      </c>
      <c r="F2006" t="s">
        <v>627</v>
      </c>
      <c r="G2006" s="9" t="s">
        <v>39</v>
      </c>
      <c r="H2006" t="s">
        <v>30</v>
      </c>
      <c r="I2006" s="6">
        <f t="shared" ca="1" si="126"/>
        <v>44819</v>
      </c>
      <c r="J2006" cm="1">
        <f t="array" aca="1" ref="J2006" ca="1">_xlfn.LET(
    _xlpm.filteredList, _xlfn._xlws.FILTER(Employee_final!$A$2:$A$205, Employee_final!$R$2:$R$205 = _xlfn.NUMBERVALUE(Tickets_final!$G2006),Employee_final!$U$2:$U$205 &gt;=1),
    _xlpm.countList, COUNTA(_xlpm.filteredList),
    IF(_xlpm.countList = 0, "",
        INDEX(_xlpm.filteredList, RANDBETWEEN(1, _xlpm.countList))
    )
)</f>
        <v>83</v>
      </c>
      <c r="K2006">
        <f t="shared" ca="1" si="127"/>
        <v>3</v>
      </c>
    </row>
    <row r="2007" spans="1:11">
      <c r="A2007">
        <v>2006</v>
      </c>
      <c r="B2007">
        <f t="shared" ca="1" si="124"/>
        <v>85</v>
      </c>
      <c r="C2007" s="6" cm="1">
        <f t="array" aca="1" ref="C2007" ca="1">_xlfn.LET(
    _xlpm.DOJ, _xlfn.XLOOKUP(Tickets_final!$B2007, Employee_final!$A$2:$A$205, Employee_final!$K$2:$K$205, 0, 1, 1),
    _xlpm.RANDDATE, RANDBETWEEN(_xlpm.DOJ, TODAY()),
    _xlpm.RANDDATE
)</f>
        <v>44409</v>
      </c>
      <c r="D2007">
        <f t="shared" ca="1" si="125"/>
        <v>85</v>
      </c>
      <c r="E2007" t="s">
        <v>628</v>
      </c>
      <c r="F2007" t="s">
        <v>629</v>
      </c>
      <c r="G2007" s="9" t="s">
        <v>23</v>
      </c>
      <c r="H2007" t="s">
        <v>23</v>
      </c>
      <c r="I2007" s="6">
        <f t="shared" ca="1" si="126"/>
        <v>44415</v>
      </c>
      <c r="J2007" cm="1">
        <f t="array" aca="1" ref="J2007" ca="1">_xlfn.LET(
    _xlpm.filteredList, _xlfn._xlws.FILTER(Employee_final!$A$2:$A$205, Employee_final!$R$2:$R$205 = _xlfn.NUMBERVALUE(Tickets_final!$G2007),Employee_final!$U$2:$U$205 &gt;=1),
    _xlpm.countList, COUNTA(_xlpm.filteredList),
    IF(_xlpm.countList = 0, "",
        INDEX(_xlpm.filteredList, RANDBETWEEN(1, _xlpm.countList))
    )
)</f>
        <v>151</v>
      </c>
      <c r="K2007">
        <f t="shared" ca="1" si="127"/>
        <v>4</v>
      </c>
    </row>
    <row r="2008" spans="1:11">
      <c r="A2008">
        <v>2007</v>
      </c>
      <c r="B2008">
        <f t="shared" ca="1" si="124"/>
        <v>50</v>
      </c>
      <c r="C2008" s="6" cm="1">
        <f t="array" aca="1" ref="C2008" ca="1">_xlfn.LET(
    _xlpm.DOJ, _xlfn.XLOOKUP(Tickets_final!$B2008, Employee_final!$A$2:$A$205, Employee_final!$K$2:$K$205, 0, 1, 1),
    _xlpm.RANDDATE, RANDBETWEEN(_xlpm.DOJ, TODAY()),
    _xlpm.RANDDATE
)</f>
        <v>45065</v>
      </c>
      <c r="D2008">
        <f t="shared" ca="1" si="125"/>
        <v>47</v>
      </c>
      <c r="E2008" t="s">
        <v>472</v>
      </c>
      <c r="F2008" t="s">
        <v>473</v>
      </c>
      <c r="G2008" s="9" t="s">
        <v>30</v>
      </c>
      <c r="H2008" t="s">
        <v>35</v>
      </c>
      <c r="I2008" s="6">
        <f t="shared" ca="1" si="126"/>
        <v>45068</v>
      </c>
      <c r="J2008" cm="1">
        <f t="array" aca="1" ref="J2008" ca="1">_xlfn.LET(
    _xlpm.filteredList, _xlfn._xlws.FILTER(Employee_final!$A$2:$A$205, Employee_final!$R$2:$R$205 = _xlfn.NUMBERVALUE(Tickets_final!$G2008),Employee_final!$U$2:$U$205 &gt;=1),
    _xlpm.countList, COUNTA(_xlpm.filteredList),
    IF(_xlpm.countList = 0, "",
        INDEX(_xlpm.filteredList, RANDBETWEEN(1, _xlpm.countList))
    )
)</f>
        <v>8</v>
      </c>
      <c r="K2008">
        <f t="shared" ca="1" si="127"/>
        <v>6</v>
      </c>
    </row>
    <row r="2009" spans="1:11">
      <c r="A2009">
        <v>2008</v>
      </c>
      <c r="B2009">
        <f t="shared" ca="1" si="124"/>
        <v>146</v>
      </c>
      <c r="C2009" s="6" cm="1">
        <f t="array" aca="1" ref="C2009" ca="1">_xlfn.LET(
    _xlpm.DOJ, _xlfn.XLOOKUP(Tickets_final!$B2009, Employee_final!$A$2:$A$205, Employee_final!$K$2:$K$205, 0, 1, 1),
    _xlpm.RANDDATE, RANDBETWEEN(_xlpm.DOJ, TODAY()),
    _xlpm.RANDDATE
)</f>
        <v>45748</v>
      </c>
      <c r="D2009">
        <f t="shared" ca="1" si="125"/>
        <v>146</v>
      </c>
      <c r="E2009" t="s">
        <v>630</v>
      </c>
      <c r="F2009" t="s">
        <v>631</v>
      </c>
      <c r="G2009" s="9" t="s">
        <v>30</v>
      </c>
      <c r="H2009" t="s">
        <v>16</v>
      </c>
      <c r="I2009" s="6">
        <f t="shared" ca="1" si="126"/>
        <v>45757</v>
      </c>
      <c r="J2009" cm="1">
        <f t="array" aca="1" ref="J2009" ca="1">_xlfn.LET(
    _xlpm.filteredList, _xlfn._xlws.FILTER(Employee_final!$A$2:$A$205, Employee_final!$R$2:$R$205 = _xlfn.NUMBERVALUE(Tickets_final!$G2009),Employee_final!$U$2:$U$205 &gt;=1),
    _xlpm.countList, COUNTA(_xlpm.filteredList),
    IF(_xlpm.countList = 0, "",
        INDEX(_xlpm.filteredList, RANDBETWEEN(1, _xlpm.countList))
    )
)</f>
        <v>79</v>
      </c>
      <c r="K2009">
        <f t="shared" ca="1" si="127"/>
        <v>6</v>
      </c>
    </row>
    <row r="2010" spans="1:11">
      <c r="A2010">
        <v>2009</v>
      </c>
      <c r="B2010">
        <f t="shared" ca="1" si="124"/>
        <v>95</v>
      </c>
      <c r="C2010" s="6" cm="1">
        <f t="array" aca="1" ref="C2010" ca="1">_xlfn.LET(
    _xlpm.DOJ, _xlfn.XLOOKUP(Tickets_final!$B2010, Employee_final!$A$2:$A$205, Employee_final!$K$2:$K$205, 0, 1, 1),
    _xlpm.RANDDATE, RANDBETWEEN(_xlpm.DOJ, TODAY()),
    _xlpm.RANDDATE
)</f>
        <v>44814</v>
      </c>
      <c r="D2010">
        <f t="shared" ca="1" si="125"/>
        <v>95</v>
      </c>
      <c r="E2010" t="s">
        <v>632</v>
      </c>
      <c r="F2010" t="s">
        <v>633</v>
      </c>
      <c r="G2010" s="9" t="s">
        <v>39</v>
      </c>
      <c r="H2010" t="s">
        <v>30</v>
      </c>
      <c r="I2010" s="6">
        <f t="shared" ca="1" si="126"/>
        <v>44820</v>
      </c>
      <c r="J2010" cm="1">
        <f t="array" aca="1" ref="J2010" ca="1">_xlfn.LET(
    _xlpm.filteredList, _xlfn._xlws.FILTER(Employee_final!$A$2:$A$205, Employee_final!$R$2:$R$205 = _xlfn.NUMBERVALUE(Tickets_final!$G2010),Employee_final!$U$2:$U$205 &gt;=1),
    _xlpm.countList, COUNTA(_xlpm.filteredList),
    IF(_xlpm.countList = 0, "",
        INDEX(_xlpm.filteredList, RANDBETWEEN(1, _xlpm.countList))
    )
)</f>
        <v>81</v>
      </c>
      <c r="K2010">
        <f t="shared" ca="1" si="127"/>
        <v>1</v>
      </c>
    </row>
    <row r="2011" spans="1:11">
      <c r="A2011">
        <v>2010</v>
      </c>
      <c r="B2011">
        <f t="shared" ca="1" si="124"/>
        <v>191</v>
      </c>
      <c r="C2011" s="6" cm="1">
        <f t="array" aca="1" ref="C2011" ca="1">_xlfn.LET(
    _xlpm.DOJ, _xlfn.XLOOKUP(Tickets_final!$B2011, Employee_final!$A$2:$A$205, Employee_final!$K$2:$K$205, 0, 1, 1),
    _xlpm.RANDDATE, RANDBETWEEN(_xlpm.DOJ, TODAY()),
    _xlpm.RANDDATE
)</f>
        <v>45586</v>
      </c>
      <c r="D2011">
        <f t="shared" ca="1" si="125"/>
        <v>191</v>
      </c>
      <c r="E2011" t="s">
        <v>580</v>
      </c>
      <c r="F2011" t="s">
        <v>581</v>
      </c>
      <c r="G2011" s="9" t="s">
        <v>19</v>
      </c>
      <c r="H2011" t="s">
        <v>46</v>
      </c>
      <c r="I2011" s="6">
        <f t="shared" ca="1" si="126"/>
        <v>45594</v>
      </c>
      <c r="J2011" cm="1">
        <f t="array" aca="1" ref="J2011" ca="1">_xlfn.LET(
    _xlpm.filteredList, _xlfn._xlws.FILTER(Employee_final!$A$2:$A$205, Employee_final!$R$2:$R$205 = _xlfn.NUMBERVALUE(Tickets_final!$G2011),Employee_final!$U$2:$U$205 &gt;=1),
    _xlpm.countList, COUNTA(_xlpm.filteredList),
    IF(_xlpm.countList = 0, "",
        INDEX(_xlpm.filteredList, RANDBETWEEN(1, _xlpm.countList))
    )
)</f>
        <v>47</v>
      </c>
      <c r="K2011">
        <f t="shared" ca="1" si="127"/>
        <v>1</v>
      </c>
    </row>
    <row r="2012" spans="1:11">
      <c r="A2012">
        <v>2011</v>
      </c>
      <c r="B2012">
        <f t="shared" ca="1" si="124"/>
        <v>57</v>
      </c>
      <c r="C2012" s="6" cm="1">
        <f t="array" aca="1" ref="C2012" ca="1">_xlfn.LET(
    _xlpm.DOJ, _xlfn.XLOOKUP(Tickets_final!$B2012, Employee_final!$A$2:$A$205, Employee_final!$K$2:$K$205, 0, 1, 1),
    _xlpm.RANDDATE, RANDBETWEEN(_xlpm.DOJ, TODAY()),
    _xlpm.RANDDATE
)</f>
        <v>45363</v>
      </c>
      <c r="D2012">
        <f t="shared" ca="1" si="125"/>
        <v>57</v>
      </c>
      <c r="E2012" t="s">
        <v>465</v>
      </c>
      <c r="F2012" t="s">
        <v>582</v>
      </c>
      <c r="G2012" s="9" t="s">
        <v>23</v>
      </c>
      <c r="H2012" t="s">
        <v>23</v>
      </c>
      <c r="I2012" s="6">
        <f t="shared" ca="1" si="126"/>
        <v>45365</v>
      </c>
      <c r="J2012" cm="1">
        <f t="array" aca="1" ref="J2012" ca="1">_xlfn.LET(
    _xlpm.filteredList, _xlfn._xlws.FILTER(Employee_final!$A$2:$A$205, Employee_final!$R$2:$R$205 = _xlfn.NUMBERVALUE(Tickets_final!$G2012),Employee_final!$U$2:$U$205 &gt;=1),
    _xlpm.countList, COUNTA(_xlpm.filteredList),
    IF(_xlpm.countList = 0, "",
        INDEX(_xlpm.filteredList, RANDBETWEEN(1, _xlpm.countList))
    )
)</f>
        <v>37</v>
      </c>
      <c r="K2012">
        <f t="shared" ca="1" si="127"/>
        <v>3</v>
      </c>
    </row>
    <row r="2013" spans="1:11">
      <c r="A2013">
        <v>2012</v>
      </c>
      <c r="B2013">
        <f t="shared" ca="1" si="124"/>
        <v>21</v>
      </c>
      <c r="C2013" s="6" cm="1">
        <f t="array" aca="1" ref="C2013" ca="1">_xlfn.LET(
    _xlpm.DOJ, _xlfn.XLOOKUP(Tickets_final!$B2013, Employee_final!$A$2:$A$205, Employee_final!$K$2:$K$205, 0, 1, 1),
    _xlpm.RANDDATE, RANDBETWEEN(_xlpm.DOJ, TODAY()),
    _xlpm.RANDDATE
)</f>
        <v>44892</v>
      </c>
      <c r="D2013">
        <f t="shared" ca="1" si="125"/>
        <v>21</v>
      </c>
      <c r="E2013" t="s">
        <v>508</v>
      </c>
      <c r="F2013" t="s">
        <v>583</v>
      </c>
      <c r="G2013" s="9" t="s">
        <v>30</v>
      </c>
      <c r="H2013" t="s">
        <v>35</v>
      </c>
      <c r="I2013" s="6">
        <f t="shared" ca="1" si="126"/>
        <v>44899</v>
      </c>
      <c r="J2013" cm="1">
        <f t="array" aca="1" ref="J2013" ca="1">_xlfn.LET(
    _xlpm.filteredList, _xlfn._xlws.FILTER(Employee_final!$A$2:$A$205, Employee_final!$R$2:$R$205 = _xlfn.NUMBERVALUE(Tickets_final!$G2013),Employee_final!$U$2:$U$205 &gt;=1),
    _xlpm.countList, COUNTA(_xlpm.filteredList),
    IF(_xlpm.countList = 0, "",
        INDEX(_xlpm.filteredList, RANDBETWEEN(1, _xlpm.countList))
    )
)</f>
        <v>50</v>
      </c>
      <c r="K2013">
        <f t="shared" ca="1" si="127"/>
        <v>3</v>
      </c>
    </row>
    <row r="2014" spans="1:11">
      <c r="A2014">
        <v>2013</v>
      </c>
      <c r="B2014">
        <f t="shared" ca="1" si="124"/>
        <v>7</v>
      </c>
      <c r="C2014" s="6" cm="1">
        <f t="array" aca="1" ref="C2014" ca="1">_xlfn.LET(
    _xlpm.DOJ, _xlfn.XLOOKUP(Tickets_final!$B2014, Employee_final!$A$2:$A$205, Employee_final!$K$2:$K$205, 0, 1, 1),
    _xlpm.RANDDATE, RANDBETWEEN(_xlpm.DOJ, TODAY()),
    _xlpm.RANDDATE
)</f>
        <v>44011</v>
      </c>
      <c r="D2014">
        <f t="shared" ca="1" si="125"/>
        <v>7</v>
      </c>
      <c r="E2014" t="s">
        <v>514</v>
      </c>
      <c r="F2014" t="s">
        <v>584</v>
      </c>
      <c r="G2014" s="9" t="s">
        <v>30</v>
      </c>
      <c r="H2014" t="s">
        <v>16</v>
      </c>
      <c r="I2014" s="6">
        <f t="shared" ca="1" si="126"/>
        <v>44015</v>
      </c>
      <c r="J2014" cm="1">
        <f t="array" aca="1" ref="J2014" ca="1">_xlfn.LET(
    _xlpm.filteredList, _xlfn._xlws.FILTER(Employee_final!$A$2:$A$205, Employee_final!$R$2:$R$205 = _xlfn.NUMBERVALUE(Tickets_final!$G2014),Employee_final!$U$2:$U$205 &gt;=1),
    _xlpm.countList, COUNTA(_xlpm.filteredList),
    IF(_xlpm.countList = 0, "",
        INDEX(_xlpm.filteredList, RANDBETWEEN(1, _xlpm.countList))
    )
)</f>
        <v>200</v>
      </c>
      <c r="K2014">
        <f t="shared" ca="1" si="127"/>
        <v>4</v>
      </c>
    </row>
    <row r="2015" spans="1:11">
      <c r="A2015">
        <v>2014</v>
      </c>
      <c r="B2015">
        <f t="shared" ca="1" si="124"/>
        <v>162</v>
      </c>
      <c r="C2015" s="6" cm="1">
        <f t="array" aca="1" ref="C2015" ca="1">_xlfn.LET(
    _xlpm.DOJ, _xlfn.XLOOKUP(Tickets_final!$B2015, Employee_final!$A$2:$A$205, Employee_final!$K$2:$K$205, 0, 1, 1),
    _xlpm.RANDDATE, RANDBETWEEN(_xlpm.DOJ, TODAY()),
    _xlpm.RANDDATE
)</f>
        <v>44271</v>
      </c>
      <c r="D2015">
        <f t="shared" ca="1" si="125"/>
        <v>162</v>
      </c>
      <c r="E2015" t="s">
        <v>494</v>
      </c>
      <c r="F2015" t="s">
        <v>585</v>
      </c>
      <c r="G2015" s="9" t="s">
        <v>23</v>
      </c>
      <c r="H2015" t="s">
        <v>23</v>
      </c>
      <c r="I2015" s="6">
        <f t="shared" ca="1" si="126"/>
        <v>44276</v>
      </c>
      <c r="J2015" cm="1">
        <f t="array" aca="1" ref="J2015" ca="1">_xlfn.LET(
    _xlpm.filteredList, _xlfn._xlws.FILTER(Employee_final!$A$2:$A$205, Employee_final!$R$2:$R$205 = _xlfn.NUMBERVALUE(Tickets_final!$G2015),Employee_final!$U$2:$U$205 &gt;=1),
    _xlpm.countList, COUNTA(_xlpm.filteredList),
    IF(_xlpm.countList = 0, "",
        INDEX(_xlpm.filteredList, RANDBETWEEN(1, _xlpm.countList))
    )
)</f>
        <v>176</v>
      </c>
      <c r="K2015">
        <f t="shared" ca="1" si="127"/>
        <v>6</v>
      </c>
    </row>
    <row r="2016" spans="1:11">
      <c r="A2016">
        <v>2015</v>
      </c>
      <c r="B2016">
        <f t="shared" ca="1" si="124"/>
        <v>60</v>
      </c>
      <c r="C2016" s="6" cm="1">
        <f t="array" aca="1" ref="C2016" ca="1">_xlfn.LET(
    _xlpm.DOJ, _xlfn.XLOOKUP(Tickets_final!$B2016, Employee_final!$A$2:$A$205, Employee_final!$K$2:$K$205, 0, 1, 1),
    _xlpm.RANDDATE, RANDBETWEEN(_xlpm.DOJ, TODAY()),
    _xlpm.RANDDATE
)</f>
        <v>43498</v>
      </c>
      <c r="D2016">
        <f t="shared" ca="1" si="125"/>
        <v>6</v>
      </c>
      <c r="E2016" t="s">
        <v>518</v>
      </c>
      <c r="F2016" t="s">
        <v>586</v>
      </c>
      <c r="G2016" s="9" t="s">
        <v>39</v>
      </c>
      <c r="H2016" t="s">
        <v>30</v>
      </c>
      <c r="I2016" s="6">
        <f t="shared" ca="1" si="126"/>
        <v>43500</v>
      </c>
      <c r="J2016" cm="1">
        <f t="array" aca="1" ref="J2016" ca="1">_xlfn.LET(
    _xlpm.filteredList, _xlfn._xlws.FILTER(Employee_final!$A$2:$A$205, Employee_final!$R$2:$R$205 = _xlfn.NUMBERVALUE(Tickets_final!$G2016),Employee_final!$U$2:$U$205 &gt;=1),
    _xlpm.countList, COUNTA(_xlpm.filteredList),
    IF(_xlpm.countList = 0, "",
        INDEX(_xlpm.filteredList, RANDBETWEEN(1, _xlpm.countList))
    )
)</f>
        <v>48</v>
      </c>
      <c r="K2016">
        <f t="shared" ca="1" si="127"/>
        <v>6</v>
      </c>
    </row>
    <row r="2017" spans="1:11">
      <c r="A2017">
        <v>2016</v>
      </c>
      <c r="B2017">
        <f t="shared" ca="1" si="124"/>
        <v>119</v>
      </c>
      <c r="C2017" s="6" cm="1">
        <f t="array" aca="1" ref="C2017" ca="1">_xlfn.LET(
    _xlpm.DOJ, _xlfn.XLOOKUP(Tickets_final!$B2017, Employee_final!$A$2:$A$205, Employee_final!$K$2:$K$205, 0, 1, 1),
    _xlpm.RANDDATE, RANDBETWEEN(_xlpm.DOJ, TODAY()),
    _xlpm.RANDDATE
)</f>
        <v>43844</v>
      </c>
      <c r="D2017">
        <f t="shared" ca="1" si="125"/>
        <v>119</v>
      </c>
      <c r="E2017" t="s">
        <v>587</v>
      </c>
      <c r="F2017" t="s">
        <v>588</v>
      </c>
      <c r="G2017" s="9" t="s">
        <v>30</v>
      </c>
      <c r="H2017" t="s">
        <v>31</v>
      </c>
      <c r="I2017" s="6">
        <f t="shared" ca="1" si="126"/>
        <v>43849</v>
      </c>
      <c r="J2017" cm="1">
        <f t="array" aca="1" ref="J2017" ca="1">_xlfn.LET(
    _xlpm.filteredList, _xlfn._xlws.FILTER(Employee_final!$A$2:$A$205, Employee_final!$R$2:$R$205 = _xlfn.NUMBERVALUE(Tickets_final!$G2017),Employee_final!$U$2:$U$205 &gt;=1),
    _xlpm.countList, COUNTA(_xlpm.filteredList),
    IF(_xlpm.countList = 0, "",
        INDEX(_xlpm.filteredList, RANDBETWEEN(1, _xlpm.countList))
    )
)</f>
        <v>87</v>
      </c>
      <c r="K2017">
        <f t="shared" ca="1" si="127"/>
        <v>6</v>
      </c>
    </row>
    <row r="2018" spans="1:11">
      <c r="A2018">
        <v>2017</v>
      </c>
      <c r="B2018">
        <f t="shared" ca="1" si="124"/>
        <v>158</v>
      </c>
      <c r="C2018" s="6" cm="1">
        <f t="array" aca="1" ref="C2018" ca="1">_xlfn.LET(
    _xlpm.DOJ, _xlfn.XLOOKUP(Tickets_final!$B2018, Employee_final!$A$2:$A$205, Employee_final!$K$2:$K$205, 0, 1, 1),
    _xlpm.RANDDATE, RANDBETWEEN(_xlpm.DOJ, TODAY()),
    _xlpm.RANDDATE
)</f>
        <v>45569</v>
      </c>
      <c r="D2018">
        <f t="shared" ca="1" si="125"/>
        <v>158</v>
      </c>
      <c r="E2018" t="s">
        <v>589</v>
      </c>
      <c r="F2018" t="s">
        <v>590</v>
      </c>
      <c r="G2018" s="9" t="s">
        <v>23</v>
      </c>
      <c r="H2018" t="s">
        <v>23</v>
      </c>
      <c r="I2018" s="6">
        <f t="shared" ca="1" si="126"/>
        <v>45575</v>
      </c>
      <c r="J2018" cm="1">
        <f t="array" aca="1" ref="J2018" ca="1">_xlfn.LET(
    _xlpm.filteredList, _xlfn._xlws.FILTER(Employee_final!$A$2:$A$205, Employee_final!$R$2:$R$205 = _xlfn.NUMBERVALUE(Tickets_final!$G2018),Employee_final!$U$2:$U$205 &gt;=1),
    _xlpm.countList, COUNTA(_xlpm.filteredList),
    IF(_xlpm.countList = 0, "",
        INDEX(_xlpm.filteredList, RANDBETWEEN(1, _xlpm.countList))
    )
)</f>
        <v>175</v>
      </c>
      <c r="K2018">
        <f t="shared" ca="1" si="127"/>
        <v>4</v>
      </c>
    </row>
    <row r="2019" spans="1:11">
      <c r="A2019">
        <v>2018</v>
      </c>
      <c r="B2019">
        <f t="shared" ca="1" si="124"/>
        <v>20</v>
      </c>
      <c r="C2019" s="6" cm="1">
        <f t="array" aca="1" ref="C2019" ca="1">_xlfn.LET(
    _xlpm.DOJ, _xlfn.XLOOKUP(Tickets_final!$B2019, Employee_final!$A$2:$A$205, Employee_final!$K$2:$K$205, 0, 1, 1),
    _xlpm.RANDDATE, RANDBETWEEN(_xlpm.DOJ, TODAY()),
    _xlpm.RANDDATE
)</f>
        <v>45088</v>
      </c>
      <c r="D2019">
        <f t="shared" ca="1" si="125"/>
        <v>16</v>
      </c>
      <c r="E2019" t="s">
        <v>591</v>
      </c>
      <c r="F2019" t="s">
        <v>592</v>
      </c>
      <c r="G2019" s="9" t="s">
        <v>39</v>
      </c>
      <c r="H2019" t="s">
        <v>30</v>
      </c>
      <c r="I2019" s="6">
        <f t="shared" ca="1" si="126"/>
        <v>45095</v>
      </c>
      <c r="J2019" cm="1">
        <f t="array" aca="1" ref="J2019" ca="1">_xlfn.LET(
    _xlpm.filteredList, _xlfn._xlws.FILTER(Employee_final!$A$2:$A$205, Employee_final!$R$2:$R$205 = _xlfn.NUMBERVALUE(Tickets_final!$G2019),Employee_final!$U$2:$U$205 &gt;=1),
    _xlpm.countList, COUNTA(_xlpm.filteredList),
    IF(_xlpm.countList = 0, "",
        INDEX(_xlpm.filteredList, RANDBETWEEN(1, _xlpm.countList))
    )
)</f>
        <v>76</v>
      </c>
      <c r="K2019">
        <f t="shared" ca="1" si="127"/>
        <v>3</v>
      </c>
    </row>
    <row r="2020" spans="1:11">
      <c r="A2020">
        <v>2019</v>
      </c>
      <c r="B2020">
        <f t="shared" ca="1" si="124"/>
        <v>85</v>
      </c>
      <c r="C2020" s="6" cm="1">
        <f t="array" aca="1" ref="C2020" ca="1">_xlfn.LET(
    _xlpm.DOJ, _xlfn.XLOOKUP(Tickets_final!$B2020, Employee_final!$A$2:$A$205, Employee_final!$K$2:$K$205, 0, 1, 1),
    _xlpm.RANDDATE, RANDBETWEEN(_xlpm.DOJ, TODAY()),
    _xlpm.RANDDATE
)</f>
        <v>44311</v>
      </c>
      <c r="D2020">
        <f t="shared" ca="1" si="125"/>
        <v>85</v>
      </c>
      <c r="E2020" t="s">
        <v>593</v>
      </c>
      <c r="F2020" t="s">
        <v>594</v>
      </c>
      <c r="G2020" s="9" t="s">
        <v>23</v>
      </c>
      <c r="H2020" t="s">
        <v>39</v>
      </c>
      <c r="I2020" s="6">
        <f t="shared" ca="1" si="126"/>
        <v>44314</v>
      </c>
      <c r="J2020" cm="1">
        <f t="array" aca="1" ref="J2020" ca="1">_xlfn.LET(
    _xlpm.filteredList, _xlfn._xlws.FILTER(Employee_final!$A$2:$A$205, Employee_final!$R$2:$R$205 = _xlfn.NUMBERVALUE(Tickets_final!$G2020),Employee_final!$U$2:$U$205 &gt;=1),
    _xlpm.countList, COUNTA(_xlpm.filteredList),
    IF(_xlpm.countList = 0, "",
        INDEX(_xlpm.filteredList, RANDBETWEEN(1, _xlpm.countList))
    )
)</f>
        <v>169</v>
      </c>
      <c r="K2020">
        <f t="shared" ca="1" si="127"/>
        <v>5</v>
      </c>
    </row>
    <row r="2021" spans="1:11">
      <c r="A2021">
        <v>2020</v>
      </c>
      <c r="B2021">
        <f t="shared" ca="1" si="124"/>
        <v>177</v>
      </c>
      <c r="C2021" s="6" cm="1">
        <f t="array" aca="1" ref="C2021" ca="1">_xlfn.LET(
    _xlpm.DOJ, _xlfn.XLOOKUP(Tickets_final!$B2021, Employee_final!$A$2:$A$205, Employee_final!$K$2:$K$205, 0, 1, 1),
    _xlpm.RANDDATE, RANDBETWEEN(_xlpm.DOJ, TODAY()),
    _xlpm.RANDDATE
)</f>
        <v>45575</v>
      </c>
      <c r="D2021">
        <f t="shared" ca="1" si="125"/>
        <v>177</v>
      </c>
      <c r="E2021" t="s">
        <v>595</v>
      </c>
      <c r="F2021" t="s">
        <v>596</v>
      </c>
      <c r="G2021" s="9" t="s">
        <v>19</v>
      </c>
      <c r="H2021" t="s">
        <v>46</v>
      </c>
      <c r="I2021" s="6">
        <f t="shared" ca="1" si="126"/>
        <v>45580</v>
      </c>
      <c r="J2021" cm="1">
        <f t="array" aca="1" ref="J2021" ca="1">_xlfn.LET(
    _xlpm.filteredList, _xlfn._xlws.FILTER(Employee_final!$A$2:$A$205, Employee_final!$R$2:$R$205 = _xlfn.NUMBERVALUE(Tickets_final!$G2021),Employee_final!$U$2:$U$205 &gt;=1),
    _xlpm.countList, COUNTA(_xlpm.filteredList),
    IF(_xlpm.countList = 0, "",
        INDEX(_xlpm.filteredList, RANDBETWEEN(1, _xlpm.countList))
    )
)</f>
        <v>163</v>
      </c>
      <c r="K2021">
        <f t="shared" ca="1" si="127"/>
        <v>5</v>
      </c>
    </row>
    <row r="2022" spans="1:11">
      <c r="A2022">
        <v>2021</v>
      </c>
      <c r="B2022">
        <f t="shared" ca="1" si="124"/>
        <v>3</v>
      </c>
      <c r="C2022" s="6" cm="1">
        <f t="array" aca="1" ref="C2022" ca="1">_xlfn.LET(
    _xlpm.DOJ, _xlfn.XLOOKUP(Tickets_final!$B2022, Employee_final!$A$2:$A$205, Employee_final!$K$2:$K$205, 0, 1, 1),
    _xlpm.RANDDATE, RANDBETWEEN(_xlpm.DOJ, TODAY()),
    _xlpm.RANDDATE
)</f>
        <v>45454</v>
      </c>
      <c r="D2022">
        <f t="shared" ca="1" si="125"/>
        <v>3</v>
      </c>
      <c r="E2022" t="s">
        <v>597</v>
      </c>
      <c r="F2022" t="s">
        <v>598</v>
      </c>
      <c r="G2022" s="9" t="s">
        <v>30</v>
      </c>
      <c r="H2022" t="s">
        <v>35</v>
      </c>
      <c r="I2022" s="6">
        <f t="shared" ca="1" si="126"/>
        <v>45459</v>
      </c>
      <c r="J2022" cm="1">
        <f t="array" aca="1" ref="J2022" ca="1">_xlfn.LET(
    _xlpm.filteredList, _xlfn._xlws.FILTER(Employee_final!$A$2:$A$205, Employee_final!$R$2:$R$205 = _xlfn.NUMBERVALUE(Tickets_final!$G2022),Employee_final!$U$2:$U$205 &gt;=1),
    _xlpm.countList, COUNTA(_xlpm.filteredList),
    IF(_xlpm.countList = 0, "",
        INDEX(_xlpm.filteredList, RANDBETWEEN(1, _xlpm.countList))
    )
)</f>
        <v>181</v>
      </c>
      <c r="K2022">
        <f t="shared" ca="1" si="127"/>
        <v>2</v>
      </c>
    </row>
    <row r="2023" spans="1:11">
      <c r="A2023">
        <v>2022</v>
      </c>
      <c r="B2023">
        <f t="shared" ca="1" si="124"/>
        <v>82</v>
      </c>
      <c r="C2023" s="6" cm="1">
        <f t="array" aca="1" ref="C2023" ca="1">_xlfn.LET(
    _xlpm.DOJ, _xlfn.XLOOKUP(Tickets_final!$B2023, Employee_final!$A$2:$A$205, Employee_final!$K$2:$K$205, 0, 1, 1),
    _xlpm.RANDDATE, RANDBETWEEN(_xlpm.DOJ, TODAY()),
    _xlpm.RANDDATE
)</f>
        <v>44072</v>
      </c>
      <c r="D2023">
        <f t="shared" ca="1" si="125"/>
        <v>82</v>
      </c>
      <c r="E2023" t="s">
        <v>510</v>
      </c>
      <c r="F2023" t="s">
        <v>599</v>
      </c>
      <c r="G2023" s="9" t="s">
        <v>23</v>
      </c>
      <c r="H2023" t="s">
        <v>23</v>
      </c>
      <c r="I2023" s="6">
        <f t="shared" ca="1" si="126"/>
        <v>44077</v>
      </c>
      <c r="J2023" cm="1">
        <f t="array" aca="1" ref="J2023" ca="1">_xlfn.LET(
    _xlpm.filteredList, _xlfn._xlws.FILTER(Employee_final!$A$2:$A$205, Employee_final!$R$2:$R$205 = _xlfn.NUMBERVALUE(Tickets_final!$G2023),Employee_final!$U$2:$U$205 &gt;=1),
    _xlpm.countList, COUNTA(_xlpm.filteredList),
    IF(_xlpm.countList = 0, "",
        INDEX(_xlpm.filteredList, RANDBETWEEN(1, _xlpm.countList))
    )
)</f>
        <v>190</v>
      </c>
      <c r="K2023">
        <f t="shared" ca="1" si="127"/>
        <v>4</v>
      </c>
    </row>
    <row r="2024" spans="1:11">
      <c r="A2024">
        <v>2023</v>
      </c>
      <c r="B2024">
        <f t="shared" ca="1" si="124"/>
        <v>171</v>
      </c>
      <c r="C2024" s="6" cm="1">
        <f t="array" aca="1" ref="C2024" ca="1">_xlfn.LET(
    _xlpm.DOJ, _xlfn.XLOOKUP(Tickets_final!$B2024, Employee_final!$A$2:$A$205, Employee_final!$K$2:$K$205, 0, 1, 1),
    _xlpm.RANDDATE, RANDBETWEEN(_xlpm.DOJ, TODAY()),
    _xlpm.RANDDATE
)</f>
        <v>45756</v>
      </c>
      <c r="D2024">
        <f t="shared" ca="1" si="125"/>
        <v>171</v>
      </c>
      <c r="E2024" t="s">
        <v>600</v>
      </c>
      <c r="F2024" t="s">
        <v>601</v>
      </c>
      <c r="G2024" s="9" t="s">
        <v>39</v>
      </c>
      <c r="H2024" t="s">
        <v>19</v>
      </c>
      <c r="I2024" s="6">
        <f t="shared" ca="1" si="126"/>
        <v>45760</v>
      </c>
      <c r="J2024" cm="1">
        <f t="array" aca="1" ref="J2024" ca="1">_xlfn.LET(
    _xlpm.filteredList, _xlfn._xlws.FILTER(Employee_final!$A$2:$A$205, Employee_final!$R$2:$R$205 = _xlfn.NUMBERVALUE(Tickets_final!$G2024),Employee_final!$U$2:$U$205 &gt;=1),
    _xlpm.countList, COUNTA(_xlpm.filteredList),
    IF(_xlpm.countList = 0, "",
        INDEX(_xlpm.filteredList, RANDBETWEEN(1, _xlpm.countList))
    )
)</f>
        <v>25</v>
      </c>
      <c r="K2024">
        <f t="shared" ca="1" si="127"/>
        <v>1</v>
      </c>
    </row>
    <row r="2025" spans="1:11">
      <c r="A2025">
        <v>2024</v>
      </c>
      <c r="B2025">
        <f t="shared" ca="1" si="124"/>
        <v>179</v>
      </c>
      <c r="C2025" s="6" cm="1">
        <f t="array" aca="1" ref="C2025" ca="1">_xlfn.LET(
    _xlpm.DOJ, _xlfn.XLOOKUP(Tickets_final!$B2025, Employee_final!$A$2:$A$205, Employee_final!$K$2:$K$205, 0, 1, 1),
    _xlpm.RANDDATE, RANDBETWEEN(_xlpm.DOJ, TODAY()),
    _xlpm.RANDDATE
)</f>
        <v>45678</v>
      </c>
      <c r="D2025">
        <f t="shared" ca="1" si="125"/>
        <v>179</v>
      </c>
      <c r="E2025" t="s">
        <v>809</v>
      </c>
      <c r="F2025" t="s">
        <v>810</v>
      </c>
      <c r="G2025" s="9" t="s">
        <v>30</v>
      </c>
      <c r="H2025" t="s">
        <v>31</v>
      </c>
      <c r="I2025" s="6">
        <f t="shared" ca="1" si="126"/>
        <v>45688</v>
      </c>
      <c r="J2025" cm="1">
        <f t="array" aca="1" ref="J2025" ca="1">_xlfn.LET(
    _xlpm.filteredList, _xlfn._xlws.FILTER(Employee_final!$A$2:$A$205, Employee_final!$R$2:$R$205 = _xlfn.NUMBERVALUE(Tickets_final!$G2025),Employee_final!$U$2:$U$205 &gt;=1),
    _xlpm.countList, COUNTA(_xlpm.filteredList),
    IF(_xlpm.countList = 0, "",
        INDEX(_xlpm.filteredList, RANDBETWEEN(1, _xlpm.countList))
    )
)</f>
        <v>200</v>
      </c>
      <c r="K2025">
        <f t="shared" ca="1" si="127"/>
        <v>4</v>
      </c>
    </row>
    <row r="2026" spans="1:11">
      <c r="A2026">
        <v>2025</v>
      </c>
      <c r="B2026">
        <f t="shared" ca="1" si="124"/>
        <v>111</v>
      </c>
      <c r="C2026" s="6" cm="1">
        <f t="array" aca="1" ref="C2026" ca="1">_xlfn.LET(
    _xlpm.DOJ, _xlfn.XLOOKUP(Tickets_final!$B2026, Employee_final!$A$2:$A$205, Employee_final!$K$2:$K$205, 0, 1, 1),
    _xlpm.RANDDATE, RANDBETWEEN(_xlpm.DOJ, TODAY()),
    _xlpm.RANDDATE
)</f>
        <v>44744</v>
      </c>
      <c r="D2026">
        <f t="shared" ca="1" si="125"/>
        <v>111</v>
      </c>
      <c r="E2026" t="s">
        <v>811</v>
      </c>
      <c r="F2026" t="s">
        <v>812</v>
      </c>
      <c r="G2026" s="9" t="s">
        <v>39</v>
      </c>
      <c r="H2026" t="s">
        <v>30</v>
      </c>
      <c r="I2026" s="6">
        <f t="shared" ca="1" si="126"/>
        <v>44750</v>
      </c>
      <c r="J2026" cm="1">
        <f t="array" aca="1" ref="J2026" ca="1">_xlfn.LET(
    _xlpm.filteredList, _xlfn._xlws.FILTER(Employee_final!$A$2:$A$205, Employee_final!$R$2:$R$205 = _xlfn.NUMBERVALUE(Tickets_final!$G2026),Employee_final!$U$2:$U$205 &gt;=1),
    _xlpm.countList, COUNTA(_xlpm.filteredList),
    IF(_xlpm.countList = 0, "",
        INDEX(_xlpm.filteredList, RANDBETWEEN(1, _xlpm.countList))
    )
)</f>
        <v>114</v>
      </c>
      <c r="K2026">
        <f t="shared" ca="1" si="127"/>
        <v>3</v>
      </c>
    </row>
    <row r="2027" spans="1:11">
      <c r="A2027">
        <v>2026</v>
      </c>
      <c r="B2027">
        <f t="shared" ca="1" si="124"/>
        <v>11</v>
      </c>
      <c r="C2027" s="6" cm="1">
        <f t="array" aca="1" ref="C2027" ca="1">_xlfn.LET(
    _xlpm.DOJ, _xlfn.XLOOKUP(Tickets_final!$B2027, Employee_final!$A$2:$A$205, Employee_final!$K$2:$K$205, 0, 1, 1),
    _xlpm.RANDDATE, RANDBETWEEN(_xlpm.DOJ, TODAY()),
    _xlpm.RANDDATE
)</f>
        <v>45837</v>
      </c>
      <c r="D2027">
        <f t="shared" ca="1" si="125"/>
        <v>11</v>
      </c>
      <c r="E2027" t="s">
        <v>813</v>
      </c>
      <c r="F2027" t="s">
        <v>814</v>
      </c>
      <c r="G2027" s="9" t="s">
        <v>23</v>
      </c>
      <c r="H2027" t="s">
        <v>23</v>
      </c>
      <c r="I2027" s="6">
        <f t="shared" ca="1" si="126"/>
        <v>45842</v>
      </c>
      <c r="J2027" cm="1">
        <f t="array" aca="1" ref="J2027" ca="1">_xlfn.LET(
    _xlpm.filteredList, _xlfn._xlws.FILTER(Employee_final!$A$2:$A$205, Employee_final!$R$2:$R$205 = _xlfn.NUMBERVALUE(Tickets_final!$G2027),Employee_final!$U$2:$U$205 &gt;=1),
    _xlpm.countList, COUNTA(_xlpm.filteredList),
    IF(_xlpm.countList = 0, "",
        INDEX(_xlpm.filteredList, RANDBETWEEN(1, _xlpm.countList))
    )
)</f>
        <v>84</v>
      </c>
      <c r="K2027">
        <f t="shared" ca="1" si="127"/>
        <v>3</v>
      </c>
    </row>
    <row r="2028" spans="1:11">
      <c r="A2028">
        <v>2027</v>
      </c>
      <c r="B2028">
        <f t="shared" ca="1" si="124"/>
        <v>194</v>
      </c>
      <c r="C2028" s="6" cm="1">
        <f t="array" aca="1" ref="C2028" ca="1">_xlfn.LET(
    _xlpm.DOJ, _xlfn.XLOOKUP(Tickets_final!$B2028, Employee_final!$A$2:$A$205, Employee_final!$K$2:$K$205, 0, 1, 1),
    _xlpm.RANDDATE, RANDBETWEEN(_xlpm.DOJ, TODAY()),
    _xlpm.RANDDATE
)</f>
        <v>43474</v>
      </c>
      <c r="D2028">
        <f t="shared" ca="1" si="125"/>
        <v>194</v>
      </c>
      <c r="E2028" t="s">
        <v>815</v>
      </c>
      <c r="F2028" t="s">
        <v>816</v>
      </c>
      <c r="G2028" s="9" t="s">
        <v>39</v>
      </c>
      <c r="H2028" t="s">
        <v>30</v>
      </c>
      <c r="I2028" s="6">
        <f t="shared" ca="1" si="126"/>
        <v>43478</v>
      </c>
      <c r="J2028" cm="1">
        <f t="array" aca="1" ref="J2028" ca="1">_xlfn.LET(
    _xlpm.filteredList, _xlfn._xlws.FILTER(Employee_final!$A$2:$A$205, Employee_final!$R$2:$R$205 = _xlfn.NUMBERVALUE(Tickets_final!$G2028),Employee_final!$U$2:$U$205 &gt;=1),
    _xlpm.countList, COUNTA(_xlpm.filteredList),
    IF(_xlpm.countList = 0, "",
        INDEX(_xlpm.filteredList, RANDBETWEEN(1, _xlpm.countList))
    )
)</f>
        <v>189</v>
      </c>
      <c r="K2028">
        <f t="shared" ca="1" si="127"/>
        <v>3</v>
      </c>
    </row>
    <row r="2029" spans="1:11">
      <c r="A2029">
        <v>2028</v>
      </c>
      <c r="B2029">
        <f t="shared" ca="1" si="124"/>
        <v>11</v>
      </c>
      <c r="C2029" s="6" cm="1">
        <f t="array" aca="1" ref="C2029" ca="1">_xlfn.LET(
    _xlpm.DOJ, _xlfn.XLOOKUP(Tickets_final!$B2029, Employee_final!$A$2:$A$205, Employee_final!$K$2:$K$205, 0, 1, 1),
    _xlpm.RANDDATE, RANDBETWEEN(_xlpm.DOJ, TODAY()),
    _xlpm.RANDDATE
)</f>
        <v>45075</v>
      </c>
      <c r="D2029">
        <f t="shared" ca="1" si="125"/>
        <v>11</v>
      </c>
      <c r="E2029" t="s">
        <v>817</v>
      </c>
      <c r="F2029" t="s">
        <v>818</v>
      </c>
      <c r="G2029" s="9" t="s">
        <v>23</v>
      </c>
      <c r="H2029" t="s">
        <v>23</v>
      </c>
      <c r="I2029" s="6">
        <f t="shared" ca="1" si="126"/>
        <v>45082</v>
      </c>
      <c r="J2029" cm="1">
        <f t="array" aca="1" ref="J2029" ca="1">_xlfn.LET(
    _xlpm.filteredList, _xlfn._xlws.FILTER(Employee_final!$A$2:$A$205, Employee_final!$R$2:$R$205 = _xlfn.NUMBERVALUE(Tickets_final!$G2029),Employee_final!$U$2:$U$205 &gt;=1),
    _xlpm.countList, COUNTA(_xlpm.filteredList),
    IF(_xlpm.countList = 0, "",
        INDEX(_xlpm.filteredList, RANDBETWEEN(1, _xlpm.countList))
    )
)</f>
        <v>195</v>
      </c>
      <c r="K2029">
        <f t="shared" ca="1" si="127"/>
        <v>3</v>
      </c>
    </row>
    <row r="2030" spans="1:11">
      <c r="A2030">
        <v>2029</v>
      </c>
      <c r="B2030">
        <f t="shared" ca="1" si="124"/>
        <v>51</v>
      </c>
      <c r="C2030" s="6" cm="1">
        <f t="array" aca="1" ref="C2030" ca="1">_xlfn.LET(
    _xlpm.DOJ, _xlfn.XLOOKUP(Tickets_final!$B2030, Employee_final!$A$2:$A$205, Employee_final!$K$2:$K$205, 0, 1, 1),
    _xlpm.RANDDATE, RANDBETWEEN(_xlpm.DOJ, TODAY()),
    _xlpm.RANDDATE
)</f>
        <v>45032</v>
      </c>
      <c r="D2030">
        <f t="shared" ca="1" si="125"/>
        <v>51</v>
      </c>
      <c r="E2030" t="s">
        <v>656</v>
      </c>
      <c r="F2030" t="s">
        <v>819</v>
      </c>
      <c r="G2030" s="9" t="s">
        <v>30</v>
      </c>
      <c r="H2030" t="s">
        <v>35</v>
      </c>
      <c r="I2030" s="6">
        <f t="shared" ca="1" si="126"/>
        <v>45042</v>
      </c>
      <c r="J2030" cm="1">
        <f t="array" aca="1" ref="J2030" ca="1">_xlfn.LET(
    _xlpm.filteredList, _xlfn._xlws.FILTER(Employee_final!$A$2:$A$205, Employee_final!$R$2:$R$205 = _xlfn.NUMBERVALUE(Tickets_final!$G2030),Employee_final!$U$2:$U$205 &gt;=1),
    _xlpm.countList, COUNTA(_xlpm.filteredList),
    IF(_xlpm.countList = 0, "",
        INDEX(_xlpm.filteredList, RANDBETWEEN(1, _xlpm.countList))
    )
)</f>
        <v>132</v>
      </c>
      <c r="K2030">
        <f t="shared" ca="1" si="127"/>
        <v>4</v>
      </c>
    </row>
    <row r="2031" spans="1:11">
      <c r="A2031">
        <v>2030</v>
      </c>
      <c r="B2031">
        <f t="shared" ca="1" si="124"/>
        <v>172</v>
      </c>
      <c r="C2031" s="6" cm="1">
        <f t="array" aca="1" ref="C2031" ca="1">_xlfn.LET(
    _xlpm.DOJ, _xlfn.XLOOKUP(Tickets_final!$B2031, Employee_final!$A$2:$A$205, Employee_final!$K$2:$K$205, 0, 1, 1),
    _xlpm.RANDDATE, RANDBETWEEN(_xlpm.DOJ, TODAY()),
    _xlpm.RANDDATE
)</f>
        <v>43717</v>
      </c>
      <c r="D2031">
        <f t="shared" ca="1" si="125"/>
        <v>172</v>
      </c>
      <c r="E2031" t="s">
        <v>820</v>
      </c>
      <c r="F2031" t="s">
        <v>821</v>
      </c>
      <c r="G2031" s="9" t="s">
        <v>30</v>
      </c>
      <c r="H2031" t="s">
        <v>16</v>
      </c>
      <c r="I2031" s="6">
        <f t="shared" ca="1" si="126"/>
        <v>43721</v>
      </c>
      <c r="J2031" cm="1">
        <f t="array" aca="1" ref="J2031" ca="1">_xlfn.LET(
    _xlpm.filteredList, _xlfn._xlws.FILTER(Employee_final!$A$2:$A$205, Employee_final!$R$2:$R$205 = _xlfn.NUMBERVALUE(Tickets_final!$G2031),Employee_final!$U$2:$U$205 &gt;=1),
    _xlpm.countList, COUNTA(_xlpm.filteredList),
    IF(_xlpm.countList = 0, "",
        INDEX(_xlpm.filteredList, RANDBETWEEN(1, _xlpm.countList))
    )
)</f>
        <v>177</v>
      </c>
      <c r="K2031">
        <f t="shared" ca="1" si="127"/>
        <v>1</v>
      </c>
    </row>
    <row r="2032" spans="1:11">
      <c r="A2032">
        <v>2031</v>
      </c>
      <c r="B2032">
        <f t="shared" ca="1" si="124"/>
        <v>51</v>
      </c>
      <c r="C2032" s="6" cm="1">
        <f t="array" aca="1" ref="C2032" ca="1">_xlfn.LET(
    _xlpm.DOJ, _xlfn.XLOOKUP(Tickets_final!$B2032, Employee_final!$A$2:$A$205, Employee_final!$K$2:$K$205, 0, 1, 1),
    _xlpm.RANDDATE, RANDBETWEEN(_xlpm.DOJ, TODAY()),
    _xlpm.RANDDATE
)</f>
        <v>45580</v>
      </c>
      <c r="D2032">
        <f t="shared" ca="1" si="125"/>
        <v>51</v>
      </c>
      <c r="E2032" t="s">
        <v>822</v>
      </c>
      <c r="F2032" t="s">
        <v>823</v>
      </c>
      <c r="G2032" s="9" t="s">
        <v>39</v>
      </c>
      <c r="H2032" t="s">
        <v>30</v>
      </c>
      <c r="I2032" s="6">
        <f t="shared" ca="1" si="126"/>
        <v>45586</v>
      </c>
      <c r="J2032" cm="1">
        <f t="array" aca="1" ref="J2032" ca="1">_xlfn.LET(
    _xlpm.filteredList, _xlfn._xlws.FILTER(Employee_final!$A$2:$A$205, Employee_final!$R$2:$R$205 = _xlfn.NUMBERVALUE(Tickets_final!$G2032),Employee_final!$U$2:$U$205 &gt;=1),
    _xlpm.countList, COUNTA(_xlpm.filteredList),
    IF(_xlpm.countList = 0, "",
        INDEX(_xlpm.filteredList, RANDBETWEEN(1, _xlpm.countList))
    )
)</f>
        <v>203</v>
      </c>
      <c r="K2032">
        <f t="shared" ca="1" si="127"/>
        <v>5</v>
      </c>
    </row>
    <row r="2033" spans="1:11">
      <c r="A2033">
        <v>2032</v>
      </c>
      <c r="B2033">
        <f t="shared" ca="1" si="124"/>
        <v>151</v>
      </c>
      <c r="C2033" s="6" cm="1">
        <f t="array" aca="1" ref="C2033" ca="1">_xlfn.LET(
    _xlpm.DOJ, _xlfn.XLOOKUP(Tickets_final!$B2033, Employee_final!$A$2:$A$205, Employee_final!$K$2:$K$205, 0, 1, 1),
    _xlpm.RANDDATE, RANDBETWEEN(_xlpm.DOJ, TODAY()),
    _xlpm.RANDDATE
)</f>
        <v>45619</v>
      </c>
      <c r="D2033">
        <f t="shared" ca="1" si="125"/>
        <v>151</v>
      </c>
      <c r="E2033" t="s">
        <v>824</v>
      </c>
      <c r="F2033" t="s">
        <v>825</v>
      </c>
      <c r="G2033" s="9" t="s">
        <v>19</v>
      </c>
      <c r="H2033" t="s">
        <v>46</v>
      </c>
      <c r="I2033" s="6">
        <f t="shared" ca="1" si="126"/>
        <v>45623</v>
      </c>
      <c r="J2033" cm="1">
        <f t="array" aca="1" ref="J2033" ca="1">_xlfn.LET(
    _xlpm.filteredList, _xlfn._xlws.FILTER(Employee_final!$A$2:$A$205, Employee_final!$R$2:$R$205 = _xlfn.NUMBERVALUE(Tickets_final!$G2033),Employee_final!$U$2:$U$205 &gt;=1),
    _xlpm.countList, COUNTA(_xlpm.filteredList),
    IF(_xlpm.countList = 0, "",
        INDEX(_xlpm.filteredList, RANDBETWEEN(1, _xlpm.countList))
    )
)</f>
        <v>168</v>
      </c>
      <c r="K2033">
        <f t="shared" ca="1" si="127"/>
        <v>3</v>
      </c>
    </row>
    <row r="2034" spans="1:11">
      <c r="A2034">
        <v>2033</v>
      </c>
      <c r="B2034">
        <f t="shared" ca="1" si="124"/>
        <v>60</v>
      </c>
      <c r="C2034" s="6" cm="1">
        <f t="array" aca="1" ref="C2034" ca="1">_xlfn.LET(
    _xlpm.DOJ, _xlfn.XLOOKUP(Tickets_final!$B2034, Employee_final!$A$2:$A$205, Employee_final!$K$2:$K$205, 0, 1, 1),
    _xlpm.RANDDATE, RANDBETWEEN(_xlpm.DOJ, TODAY()),
    _xlpm.RANDDATE
)</f>
        <v>44658</v>
      </c>
      <c r="D2034">
        <f t="shared" ca="1" si="125"/>
        <v>26</v>
      </c>
      <c r="E2034" t="s">
        <v>826</v>
      </c>
      <c r="F2034" t="s">
        <v>827</v>
      </c>
      <c r="G2034" s="9" t="s">
        <v>30</v>
      </c>
      <c r="H2034" t="s">
        <v>31</v>
      </c>
      <c r="I2034" s="6">
        <f t="shared" ca="1" si="126"/>
        <v>44667</v>
      </c>
      <c r="J2034" cm="1">
        <f t="array" aca="1" ref="J2034" ca="1">_xlfn.LET(
    _xlpm.filteredList, _xlfn._xlws.FILTER(Employee_final!$A$2:$A$205, Employee_final!$R$2:$R$205 = _xlfn.NUMBERVALUE(Tickets_final!$G2034),Employee_final!$U$2:$U$205 &gt;=1),
    _xlpm.countList, COUNTA(_xlpm.filteredList),
    IF(_xlpm.countList = 0, "",
        INDEX(_xlpm.filteredList, RANDBETWEEN(1, _xlpm.countList))
    )
)</f>
        <v>181</v>
      </c>
      <c r="K2034">
        <f t="shared" ca="1" si="127"/>
        <v>3</v>
      </c>
    </row>
    <row r="2035" spans="1:11">
      <c r="A2035">
        <v>2034</v>
      </c>
      <c r="B2035">
        <f t="shared" ca="1" si="124"/>
        <v>161</v>
      </c>
      <c r="C2035" s="6" cm="1">
        <f t="array" aca="1" ref="C2035" ca="1">_xlfn.LET(
    _xlpm.DOJ, _xlfn.XLOOKUP(Tickets_final!$B2035, Employee_final!$A$2:$A$205, Employee_final!$K$2:$K$205, 0, 1, 1),
    _xlpm.RANDDATE, RANDBETWEEN(_xlpm.DOJ, TODAY()),
    _xlpm.RANDDATE
)</f>
        <v>45552</v>
      </c>
      <c r="D2035">
        <f t="shared" ca="1" si="125"/>
        <v>161</v>
      </c>
      <c r="E2035" t="s">
        <v>828</v>
      </c>
      <c r="F2035" t="s">
        <v>829</v>
      </c>
      <c r="G2035" s="9" t="s">
        <v>23</v>
      </c>
      <c r="H2035" t="s">
        <v>23</v>
      </c>
      <c r="I2035" s="6">
        <f t="shared" ca="1" si="126"/>
        <v>45559</v>
      </c>
      <c r="J2035" cm="1">
        <f t="array" aca="1" ref="J2035" ca="1">_xlfn.LET(
    _xlpm.filteredList, _xlfn._xlws.FILTER(Employee_final!$A$2:$A$205, Employee_final!$R$2:$R$205 = _xlfn.NUMBERVALUE(Tickets_final!$G2035),Employee_final!$U$2:$U$205 &gt;=1),
    _xlpm.countList, COUNTA(_xlpm.filteredList),
    IF(_xlpm.countList = 0, "",
        INDEX(_xlpm.filteredList, RANDBETWEEN(1, _xlpm.countList))
    )
)</f>
        <v>45</v>
      </c>
      <c r="K2035">
        <f t="shared" ca="1" si="127"/>
        <v>3</v>
      </c>
    </row>
    <row r="2036" spans="1:11">
      <c r="A2036">
        <v>2035</v>
      </c>
      <c r="B2036">
        <f t="shared" ca="1" si="124"/>
        <v>92</v>
      </c>
      <c r="C2036" s="6" cm="1">
        <f t="array" aca="1" ref="C2036" ca="1">_xlfn.LET(
    _xlpm.DOJ, _xlfn.XLOOKUP(Tickets_final!$B2036, Employee_final!$A$2:$A$205, Employee_final!$K$2:$K$205, 0, 1, 1),
    _xlpm.RANDDATE, RANDBETWEEN(_xlpm.DOJ, TODAY()),
    _xlpm.RANDDATE
)</f>
        <v>44305</v>
      </c>
      <c r="D2036">
        <f t="shared" ca="1" si="125"/>
        <v>92</v>
      </c>
      <c r="E2036" t="s">
        <v>830</v>
      </c>
      <c r="F2036" t="s">
        <v>831</v>
      </c>
      <c r="G2036" s="9" t="s">
        <v>39</v>
      </c>
      <c r="H2036" t="s">
        <v>19</v>
      </c>
      <c r="I2036" s="6">
        <f t="shared" ca="1" si="126"/>
        <v>44312</v>
      </c>
      <c r="J2036" cm="1">
        <f t="array" aca="1" ref="J2036" ca="1">_xlfn.LET(
    _xlpm.filteredList, _xlfn._xlws.FILTER(Employee_final!$A$2:$A$205, Employee_final!$R$2:$R$205 = _xlfn.NUMBERVALUE(Tickets_final!$G2036),Employee_final!$U$2:$U$205 &gt;=1),
    _xlpm.countList, COUNTA(_xlpm.filteredList),
    IF(_xlpm.countList = 0, "",
        INDEX(_xlpm.filteredList, RANDBETWEEN(1, _xlpm.countList))
    )
)</f>
        <v>25</v>
      </c>
      <c r="K2036">
        <f t="shared" ca="1" si="127"/>
        <v>1</v>
      </c>
    </row>
    <row r="2037" spans="1:11">
      <c r="A2037">
        <v>2036</v>
      </c>
      <c r="B2037">
        <f t="shared" ca="1" si="124"/>
        <v>118</v>
      </c>
      <c r="C2037" s="6" cm="1">
        <f t="array" aca="1" ref="C2037" ca="1">_xlfn.LET(
    _xlpm.DOJ, _xlfn.XLOOKUP(Tickets_final!$B2037, Employee_final!$A$2:$A$205, Employee_final!$K$2:$K$205, 0, 1, 1),
    _xlpm.RANDDATE, RANDBETWEEN(_xlpm.DOJ, TODAY()),
    _xlpm.RANDDATE
)</f>
        <v>43313</v>
      </c>
      <c r="D2037">
        <f t="shared" ca="1" si="125"/>
        <v>118</v>
      </c>
      <c r="E2037" t="s">
        <v>832</v>
      </c>
      <c r="F2037" t="s">
        <v>833</v>
      </c>
      <c r="G2037" s="9" t="s">
        <v>23</v>
      </c>
      <c r="H2037" t="s">
        <v>39</v>
      </c>
      <c r="I2037" s="6">
        <f t="shared" ca="1" si="126"/>
        <v>43315</v>
      </c>
      <c r="J2037" cm="1">
        <f t="array" aca="1" ref="J2037" ca="1">_xlfn.LET(
    _xlpm.filteredList, _xlfn._xlws.FILTER(Employee_final!$A$2:$A$205, Employee_final!$R$2:$R$205 = _xlfn.NUMBERVALUE(Tickets_final!$G2037),Employee_final!$U$2:$U$205 &gt;=1),
    _xlpm.countList, COUNTA(_xlpm.filteredList),
    IF(_xlpm.countList = 0, "",
        INDEX(_xlpm.filteredList, RANDBETWEEN(1, _xlpm.countList))
    )
)</f>
        <v>149</v>
      </c>
      <c r="K2037">
        <f t="shared" ca="1" si="127"/>
        <v>2</v>
      </c>
    </row>
    <row r="2038" spans="1:11">
      <c r="A2038">
        <v>2037</v>
      </c>
      <c r="B2038">
        <f t="shared" ca="1" si="124"/>
        <v>138</v>
      </c>
      <c r="C2038" s="6" cm="1">
        <f t="array" aca="1" ref="C2038" ca="1">_xlfn.LET(
    _xlpm.DOJ, _xlfn.XLOOKUP(Tickets_final!$B2038, Employee_final!$A$2:$A$205, Employee_final!$K$2:$K$205, 0, 1, 1),
    _xlpm.RANDDATE, RANDBETWEEN(_xlpm.DOJ, TODAY()),
    _xlpm.RANDDATE
)</f>
        <v>44598</v>
      </c>
      <c r="D2038">
        <f t="shared" ca="1" si="125"/>
        <v>138</v>
      </c>
      <c r="E2038" t="s">
        <v>834</v>
      </c>
      <c r="F2038" t="s">
        <v>835</v>
      </c>
      <c r="G2038" s="9" t="s">
        <v>19</v>
      </c>
      <c r="H2038" t="s">
        <v>46</v>
      </c>
      <c r="I2038" s="6">
        <f t="shared" ca="1" si="126"/>
        <v>44606</v>
      </c>
      <c r="J2038" cm="1">
        <f t="array" aca="1" ref="J2038" ca="1">_xlfn.LET(
    _xlpm.filteredList, _xlfn._xlws.FILTER(Employee_final!$A$2:$A$205, Employee_final!$R$2:$R$205 = _xlfn.NUMBERVALUE(Tickets_final!$G2038),Employee_final!$U$2:$U$205 &gt;=1),
    _xlpm.countList, COUNTA(_xlpm.filteredList),
    IF(_xlpm.countList = 0, "",
        INDEX(_xlpm.filteredList, RANDBETWEEN(1, _xlpm.countList))
    )
)</f>
        <v>68</v>
      </c>
      <c r="K2038">
        <f t="shared" ca="1" si="127"/>
        <v>1</v>
      </c>
    </row>
    <row r="2039" spans="1:11">
      <c r="A2039">
        <v>2038</v>
      </c>
      <c r="B2039">
        <f t="shared" ca="1" si="124"/>
        <v>56</v>
      </c>
      <c r="C2039" s="6" cm="1">
        <f t="array" aca="1" ref="C2039" ca="1">_xlfn.LET(
    _xlpm.DOJ, _xlfn.XLOOKUP(Tickets_final!$B2039, Employee_final!$A$2:$A$205, Employee_final!$K$2:$K$205, 0, 1, 1),
    _xlpm.RANDDATE, RANDBETWEEN(_xlpm.DOJ, TODAY()),
    _xlpm.RANDDATE
)</f>
        <v>45161</v>
      </c>
      <c r="D2039">
        <f t="shared" ca="1" si="125"/>
        <v>56</v>
      </c>
      <c r="E2039" t="s">
        <v>836</v>
      </c>
      <c r="F2039" t="s">
        <v>837</v>
      </c>
      <c r="G2039" s="9" t="s">
        <v>30</v>
      </c>
      <c r="H2039" t="s">
        <v>16</v>
      </c>
      <c r="I2039" s="6">
        <f t="shared" ca="1" si="126"/>
        <v>45168</v>
      </c>
      <c r="J2039" cm="1">
        <f t="array" aca="1" ref="J2039" ca="1">_xlfn.LET(
    _xlpm.filteredList, _xlfn._xlws.FILTER(Employee_final!$A$2:$A$205, Employee_final!$R$2:$R$205 = _xlfn.NUMBERVALUE(Tickets_final!$G2039),Employee_final!$U$2:$U$205 &gt;=1),
    _xlpm.countList, COUNTA(_xlpm.filteredList),
    IF(_xlpm.countList = 0, "",
        INDEX(_xlpm.filteredList, RANDBETWEEN(1, _xlpm.countList))
    )
)</f>
        <v>87</v>
      </c>
      <c r="K2039">
        <f t="shared" ca="1" si="127"/>
        <v>3</v>
      </c>
    </row>
    <row r="2040" spans="1:11">
      <c r="A2040">
        <v>2039</v>
      </c>
      <c r="B2040">
        <f t="shared" ca="1" si="124"/>
        <v>86</v>
      </c>
      <c r="C2040" s="6" cm="1">
        <f t="array" aca="1" ref="C2040" ca="1">_xlfn.LET(
    _xlpm.DOJ, _xlfn.XLOOKUP(Tickets_final!$B2040, Employee_final!$A$2:$A$205, Employee_final!$K$2:$K$205, 0, 1, 1),
    _xlpm.RANDDATE, RANDBETWEEN(_xlpm.DOJ, TODAY()),
    _xlpm.RANDDATE
)</f>
        <v>44966</v>
      </c>
      <c r="D2040">
        <f t="shared" ca="1" si="125"/>
        <v>86</v>
      </c>
      <c r="E2040" t="s">
        <v>838</v>
      </c>
      <c r="F2040" t="s">
        <v>839</v>
      </c>
      <c r="G2040" s="9" t="s">
        <v>39</v>
      </c>
      <c r="H2040" t="s">
        <v>30</v>
      </c>
      <c r="I2040" s="6">
        <f t="shared" ca="1" si="126"/>
        <v>44974</v>
      </c>
      <c r="J2040" cm="1">
        <f t="array" aca="1" ref="J2040" ca="1">_xlfn.LET(
    _xlpm.filteredList, _xlfn._xlws.FILTER(Employee_final!$A$2:$A$205, Employee_final!$R$2:$R$205 = _xlfn.NUMBERVALUE(Tickets_final!$G2040),Employee_final!$U$2:$U$205 &gt;=1),
    _xlpm.countList, COUNTA(_xlpm.filteredList),
    IF(_xlpm.countList = 0, "",
        INDEX(_xlpm.filteredList, RANDBETWEEN(1, _xlpm.countList))
    )
)</f>
        <v>123</v>
      </c>
      <c r="K2040">
        <f t="shared" ca="1" si="127"/>
        <v>2</v>
      </c>
    </row>
    <row r="2041" spans="1:11">
      <c r="A2041">
        <v>2040</v>
      </c>
      <c r="B2041">
        <f t="shared" ca="1" si="124"/>
        <v>143</v>
      </c>
      <c r="C2041" s="6" cm="1">
        <f t="array" aca="1" ref="C2041" ca="1">_xlfn.LET(
    _xlpm.DOJ, _xlfn.XLOOKUP(Tickets_final!$B2041, Employee_final!$A$2:$A$205, Employee_final!$K$2:$K$205, 0, 1, 1),
    _xlpm.RANDDATE, RANDBETWEEN(_xlpm.DOJ, TODAY()),
    _xlpm.RANDDATE
)</f>
        <v>45590</v>
      </c>
      <c r="D2041">
        <f t="shared" ca="1" si="125"/>
        <v>143</v>
      </c>
      <c r="E2041" t="s">
        <v>840</v>
      </c>
      <c r="F2041" t="s">
        <v>841</v>
      </c>
      <c r="G2041" s="9" t="s">
        <v>23</v>
      </c>
      <c r="H2041" t="s">
        <v>23</v>
      </c>
      <c r="I2041" s="6">
        <f t="shared" ca="1" si="126"/>
        <v>45596</v>
      </c>
      <c r="J2041" cm="1">
        <f t="array" aca="1" ref="J2041" ca="1">_xlfn.LET(
    _xlpm.filteredList, _xlfn._xlws.FILTER(Employee_final!$A$2:$A$205, Employee_final!$R$2:$R$205 = _xlfn.NUMBERVALUE(Tickets_final!$G2041),Employee_final!$U$2:$U$205 &gt;=1),
    _xlpm.countList, COUNTA(_xlpm.filteredList),
    IF(_xlpm.countList = 0, "",
        INDEX(_xlpm.filteredList, RANDBETWEEN(1, _xlpm.countList))
    )
)</f>
        <v>195</v>
      </c>
      <c r="K2041">
        <f t="shared" ca="1" si="127"/>
        <v>2</v>
      </c>
    </row>
    <row r="2042" spans="1:11">
      <c r="A2042">
        <v>2041</v>
      </c>
      <c r="B2042">
        <f t="shared" ca="1" si="124"/>
        <v>14</v>
      </c>
      <c r="C2042" s="6" cm="1">
        <f t="array" aca="1" ref="C2042" ca="1">_xlfn.LET(
    _xlpm.DOJ, _xlfn.XLOOKUP(Tickets_final!$B2042, Employee_final!$A$2:$A$205, Employee_final!$K$2:$K$205, 0, 1, 1),
    _xlpm.RANDDATE, RANDBETWEEN(_xlpm.DOJ, TODAY()),
    _xlpm.RANDDATE
)</f>
        <v>44566</v>
      </c>
      <c r="D2042">
        <f t="shared" ca="1" si="125"/>
        <v>14</v>
      </c>
      <c r="E2042" t="s">
        <v>842</v>
      </c>
      <c r="F2042" t="s">
        <v>843</v>
      </c>
      <c r="G2042" s="9" t="s">
        <v>39</v>
      </c>
      <c r="H2042" t="s">
        <v>30</v>
      </c>
      <c r="I2042" s="6">
        <f t="shared" ca="1" si="126"/>
        <v>44571</v>
      </c>
      <c r="J2042" cm="1">
        <f t="array" aca="1" ref="J2042" ca="1">_xlfn.LET(
    _xlpm.filteredList, _xlfn._xlws.FILTER(Employee_final!$A$2:$A$205, Employee_final!$R$2:$R$205 = _xlfn.NUMBERVALUE(Tickets_final!$G2042),Employee_final!$U$2:$U$205 &gt;=1),
    _xlpm.countList, COUNTA(_xlpm.filteredList),
    IF(_xlpm.countList = 0, "",
        INDEX(_xlpm.filteredList, RANDBETWEEN(1, _xlpm.countList))
    )
)</f>
        <v>123</v>
      </c>
      <c r="K2042">
        <f t="shared" ca="1" si="127"/>
        <v>5</v>
      </c>
    </row>
    <row r="2043" spans="1:11">
      <c r="A2043">
        <v>2042</v>
      </c>
      <c r="B2043">
        <f t="shared" ca="1" si="124"/>
        <v>113</v>
      </c>
      <c r="C2043" s="6" cm="1">
        <f t="array" aca="1" ref="C2043" ca="1">_xlfn.LET(
    _xlpm.DOJ, _xlfn.XLOOKUP(Tickets_final!$B2043, Employee_final!$A$2:$A$205, Employee_final!$K$2:$K$205, 0, 1, 1),
    _xlpm.RANDDATE, RANDBETWEEN(_xlpm.DOJ, TODAY()),
    _xlpm.RANDDATE
)</f>
        <v>45339</v>
      </c>
      <c r="D2043">
        <f t="shared" ca="1" si="125"/>
        <v>113</v>
      </c>
      <c r="E2043" t="s">
        <v>844</v>
      </c>
      <c r="F2043" t="s">
        <v>845</v>
      </c>
      <c r="G2043" s="9" t="s">
        <v>30</v>
      </c>
      <c r="H2043" t="s">
        <v>31</v>
      </c>
      <c r="I2043" s="6">
        <f t="shared" ca="1" si="126"/>
        <v>45345</v>
      </c>
      <c r="J2043" cm="1">
        <f t="array" aca="1" ref="J2043" ca="1">_xlfn.LET(
    _xlpm.filteredList, _xlfn._xlws.FILTER(Employee_final!$A$2:$A$205, Employee_final!$R$2:$R$205 = _xlfn.NUMBERVALUE(Tickets_final!$G2043),Employee_final!$U$2:$U$205 &gt;=1),
    _xlpm.countList, COUNTA(_xlpm.filteredList),
    IF(_xlpm.countList = 0, "",
        INDEX(_xlpm.filteredList, RANDBETWEEN(1, _xlpm.countList))
    )
)</f>
        <v>173</v>
      </c>
      <c r="K2043">
        <f t="shared" ca="1" si="127"/>
        <v>4</v>
      </c>
    </row>
    <row r="2044" spans="1:11">
      <c r="A2044">
        <v>2043</v>
      </c>
      <c r="B2044">
        <f t="shared" ca="1" si="124"/>
        <v>76</v>
      </c>
      <c r="C2044" s="6" cm="1">
        <f t="array" aca="1" ref="C2044" ca="1">_xlfn.LET(
    _xlpm.DOJ, _xlfn.XLOOKUP(Tickets_final!$B2044, Employee_final!$A$2:$A$205, Employee_final!$K$2:$K$205, 0, 1, 1),
    _xlpm.RANDDATE, RANDBETWEEN(_xlpm.DOJ, TODAY()),
    _xlpm.RANDDATE
)</f>
        <v>45787</v>
      </c>
      <c r="D2044">
        <f t="shared" ca="1" si="125"/>
        <v>76</v>
      </c>
      <c r="E2044" t="s">
        <v>846</v>
      </c>
      <c r="F2044" t="s">
        <v>847</v>
      </c>
      <c r="G2044" s="9" t="s">
        <v>23</v>
      </c>
      <c r="H2044" t="s">
        <v>23</v>
      </c>
      <c r="I2044" s="6">
        <f t="shared" ca="1" si="126"/>
        <v>45792</v>
      </c>
      <c r="J2044" cm="1">
        <f t="array" aca="1" ref="J2044" ca="1">_xlfn.LET(
    _xlpm.filteredList, _xlfn._xlws.FILTER(Employee_final!$A$2:$A$205, Employee_final!$R$2:$R$205 = _xlfn.NUMBERVALUE(Tickets_final!$G2044),Employee_final!$U$2:$U$205 &gt;=1),
    _xlpm.countList, COUNTA(_xlpm.filteredList),
    IF(_xlpm.countList = 0, "",
        INDEX(_xlpm.filteredList, RANDBETWEEN(1, _xlpm.countList))
    )
)</f>
        <v>84</v>
      </c>
      <c r="K2044">
        <f t="shared" ca="1" si="127"/>
        <v>5</v>
      </c>
    </row>
  </sheetData>
  <mergeCells count="3">
    <mergeCell ref="Y3:Z3"/>
    <mergeCell ref="Y16:Z16"/>
    <mergeCell ref="Y23:Z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9F37-70C6-4993-A684-67E99C5A6DF4}">
  <dimension ref="A1:N2044"/>
  <sheetViews>
    <sheetView topLeftCell="F1" workbookViewId="0">
      <selection activeCell="J2" sqref="J2"/>
    </sheetView>
  </sheetViews>
  <sheetFormatPr defaultRowHeight="15"/>
  <cols>
    <col min="1" max="1" width="10.42578125" bestFit="1" customWidth="1"/>
    <col min="2" max="2" width="16.85546875" bestFit="1" customWidth="1"/>
    <col min="3" max="3" width="11.42578125" style="6" bestFit="1" customWidth="1"/>
    <col min="4" max="4" width="10.7109375" bestFit="1" customWidth="1"/>
    <col min="5" max="5" width="36.140625" bestFit="1" customWidth="1"/>
    <col min="6" max="6" width="61" bestFit="1" customWidth="1"/>
    <col min="7" max="7" width="13.7109375" bestFit="1" customWidth="1"/>
    <col min="8" max="8" width="18.42578125" bestFit="1" customWidth="1"/>
    <col min="9" max="9" width="11.42578125" style="6" bestFit="1" customWidth="1"/>
    <col min="10" max="10" width="13.7109375" bestFit="1" customWidth="1"/>
    <col min="11" max="11" width="10.7109375" bestFit="1" customWidth="1"/>
  </cols>
  <sheetData>
    <row r="1" spans="1:14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22</v>
      </c>
      <c r="C2" s="6">
        <v>44786</v>
      </c>
      <c r="D2">
        <v>22</v>
      </c>
      <c r="E2" t="s">
        <v>14</v>
      </c>
      <c r="F2" t="s">
        <v>15</v>
      </c>
      <c r="G2" s="9">
        <v>3</v>
      </c>
      <c r="H2" t="s">
        <v>16</v>
      </c>
      <c r="I2" s="6">
        <v>44794</v>
      </c>
      <c r="J2">
        <v>79</v>
      </c>
      <c r="K2">
        <v>6</v>
      </c>
    </row>
    <row r="3" spans="1:14">
      <c r="A3">
        <v>2</v>
      </c>
      <c r="B3">
        <v>17</v>
      </c>
      <c r="C3" s="6">
        <v>43700</v>
      </c>
      <c r="D3">
        <v>17</v>
      </c>
      <c r="E3" t="s">
        <v>17</v>
      </c>
      <c r="F3" t="s">
        <v>18</v>
      </c>
      <c r="G3" s="9">
        <v>2</v>
      </c>
      <c r="H3" t="s">
        <v>19</v>
      </c>
      <c r="I3" s="6">
        <v>43706</v>
      </c>
      <c r="J3">
        <v>88</v>
      </c>
      <c r="K3">
        <v>3</v>
      </c>
    </row>
    <row r="4" spans="1:14">
      <c r="A4">
        <v>3</v>
      </c>
      <c r="B4">
        <v>46</v>
      </c>
      <c r="C4" s="6">
        <v>45642</v>
      </c>
      <c r="D4">
        <v>46</v>
      </c>
      <c r="E4" t="s">
        <v>21</v>
      </c>
      <c r="F4" t="s">
        <v>22</v>
      </c>
      <c r="G4" s="9">
        <v>1</v>
      </c>
      <c r="H4" t="s">
        <v>23</v>
      </c>
      <c r="I4" s="6">
        <v>45645</v>
      </c>
      <c r="J4">
        <v>11</v>
      </c>
      <c r="K4">
        <v>3</v>
      </c>
    </row>
    <row r="5" spans="1:14">
      <c r="A5">
        <v>4</v>
      </c>
      <c r="B5">
        <v>169</v>
      </c>
      <c r="C5" s="6">
        <v>45818</v>
      </c>
      <c r="D5">
        <v>169</v>
      </c>
      <c r="E5" t="s">
        <v>25</v>
      </c>
      <c r="F5" t="s">
        <v>26</v>
      </c>
      <c r="G5" s="9">
        <v>1</v>
      </c>
      <c r="H5" t="s">
        <v>23</v>
      </c>
      <c r="I5" s="6">
        <v>45827</v>
      </c>
      <c r="J5">
        <v>117</v>
      </c>
      <c r="K5">
        <v>1</v>
      </c>
    </row>
    <row r="6" spans="1:14">
      <c r="A6">
        <v>5</v>
      </c>
      <c r="B6">
        <v>61</v>
      </c>
      <c r="C6" s="6">
        <v>45131</v>
      </c>
      <c r="D6">
        <v>61</v>
      </c>
      <c r="E6" t="s">
        <v>28</v>
      </c>
      <c r="F6" t="s">
        <v>29</v>
      </c>
      <c r="G6" s="9" t="s">
        <v>30</v>
      </c>
      <c r="H6" t="s">
        <v>31</v>
      </c>
      <c r="I6" s="6">
        <v>45141</v>
      </c>
      <c r="J6">
        <v>119</v>
      </c>
      <c r="K6">
        <v>6</v>
      </c>
    </row>
    <row r="7" spans="1:14">
      <c r="A7">
        <v>6</v>
      </c>
      <c r="B7">
        <v>19</v>
      </c>
      <c r="C7" s="6">
        <v>45300</v>
      </c>
      <c r="D7">
        <v>19</v>
      </c>
      <c r="E7" t="s">
        <v>33</v>
      </c>
      <c r="F7" t="s">
        <v>34</v>
      </c>
      <c r="G7" s="9" t="s">
        <v>30</v>
      </c>
      <c r="H7" t="s">
        <v>35</v>
      </c>
      <c r="I7" s="6">
        <v>45308</v>
      </c>
      <c r="J7">
        <v>164</v>
      </c>
      <c r="K7">
        <v>2</v>
      </c>
    </row>
    <row r="8" spans="1:14">
      <c r="A8">
        <v>7</v>
      </c>
      <c r="B8">
        <v>198</v>
      </c>
      <c r="C8" s="6">
        <v>45628</v>
      </c>
      <c r="D8">
        <v>198</v>
      </c>
      <c r="E8" t="s">
        <v>37</v>
      </c>
      <c r="F8" t="s">
        <v>38</v>
      </c>
      <c r="G8" s="9" t="s">
        <v>23</v>
      </c>
      <c r="H8" t="s">
        <v>39</v>
      </c>
      <c r="I8" s="6">
        <v>45633</v>
      </c>
      <c r="J8">
        <v>37</v>
      </c>
      <c r="K8">
        <v>3</v>
      </c>
    </row>
    <row r="9" spans="1:14">
      <c r="A9">
        <v>8</v>
      </c>
      <c r="B9">
        <v>94</v>
      </c>
      <c r="C9" s="6">
        <v>45194</v>
      </c>
      <c r="D9">
        <v>94</v>
      </c>
      <c r="E9" t="s">
        <v>41</v>
      </c>
      <c r="F9" t="s">
        <v>42</v>
      </c>
      <c r="G9" s="9" t="s">
        <v>39</v>
      </c>
      <c r="H9" t="s">
        <v>30</v>
      </c>
      <c r="I9" s="6">
        <v>45201</v>
      </c>
      <c r="J9">
        <v>1</v>
      </c>
      <c r="K9">
        <v>5</v>
      </c>
    </row>
    <row r="10" spans="1:14">
      <c r="A10">
        <v>9</v>
      </c>
      <c r="B10">
        <v>99</v>
      </c>
      <c r="C10" s="6">
        <v>45303</v>
      </c>
      <c r="D10">
        <v>99</v>
      </c>
      <c r="E10" t="s">
        <v>44</v>
      </c>
      <c r="F10" t="s">
        <v>45</v>
      </c>
      <c r="G10" s="9" t="s">
        <v>19</v>
      </c>
      <c r="H10" t="s">
        <v>46</v>
      </c>
      <c r="I10" s="6">
        <v>45306</v>
      </c>
      <c r="J10">
        <v>113</v>
      </c>
      <c r="K10">
        <v>1</v>
      </c>
    </row>
    <row r="11" spans="1:14">
      <c r="A11">
        <v>10</v>
      </c>
      <c r="B11">
        <v>62</v>
      </c>
      <c r="C11" s="6">
        <v>45837</v>
      </c>
      <c r="D11">
        <v>62</v>
      </c>
      <c r="E11" t="s">
        <v>48</v>
      </c>
      <c r="F11" t="s">
        <v>49</v>
      </c>
      <c r="G11" s="9" t="s">
        <v>19</v>
      </c>
      <c r="H11" t="s">
        <v>50</v>
      </c>
      <c r="I11" s="6">
        <v>45844</v>
      </c>
      <c r="J11">
        <v>43</v>
      </c>
      <c r="K11">
        <v>4</v>
      </c>
    </row>
    <row r="12" spans="1:14">
      <c r="A12">
        <v>11</v>
      </c>
      <c r="B12">
        <v>180</v>
      </c>
      <c r="C12" s="6">
        <v>44779</v>
      </c>
      <c r="D12">
        <v>116</v>
      </c>
      <c r="E12" t="s">
        <v>52</v>
      </c>
      <c r="F12" t="s">
        <v>53</v>
      </c>
      <c r="G12" s="9" t="s">
        <v>23</v>
      </c>
      <c r="H12" t="s">
        <v>23</v>
      </c>
      <c r="I12" s="6">
        <v>44788</v>
      </c>
      <c r="J12">
        <v>135</v>
      </c>
      <c r="K12">
        <v>5</v>
      </c>
    </row>
    <row r="13" spans="1:14">
      <c r="A13">
        <v>12</v>
      </c>
      <c r="B13">
        <v>174</v>
      </c>
      <c r="C13" s="6">
        <v>44452</v>
      </c>
      <c r="D13">
        <v>174</v>
      </c>
      <c r="E13" t="s">
        <v>55</v>
      </c>
      <c r="F13" t="s">
        <v>56</v>
      </c>
      <c r="G13" s="9" t="s">
        <v>23</v>
      </c>
      <c r="H13" t="s">
        <v>39</v>
      </c>
      <c r="I13" s="6">
        <v>44459</v>
      </c>
      <c r="J13">
        <v>40</v>
      </c>
      <c r="K13">
        <v>3</v>
      </c>
    </row>
    <row r="14" spans="1:14">
      <c r="A14">
        <v>13</v>
      </c>
      <c r="B14">
        <v>14</v>
      </c>
      <c r="C14" s="6">
        <v>45726</v>
      </c>
      <c r="D14">
        <v>14</v>
      </c>
      <c r="E14" t="s">
        <v>58</v>
      </c>
      <c r="F14" t="s">
        <v>59</v>
      </c>
      <c r="G14" s="9" t="s">
        <v>39</v>
      </c>
      <c r="H14" t="s">
        <v>30</v>
      </c>
      <c r="I14" s="6">
        <v>45731</v>
      </c>
      <c r="J14">
        <v>201</v>
      </c>
      <c r="K14">
        <v>2</v>
      </c>
    </row>
    <row r="15" spans="1:14">
      <c r="A15">
        <v>14</v>
      </c>
      <c r="B15">
        <v>22</v>
      </c>
      <c r="C15" s="6">
        <v>44811</v>
      </c>
      <c r="D15">
        <v>22</v>
      </c>
      <c r="E15" t="s">
        <v>60</v>
      </c>
      <c r="F15" t="s">
        <v>61</v>
      </c>
      <c r="G15" s="9" t="s">
        <v>39</v>
      </c>
      <c r="H15" t="s">
        <v>19</v>
      </c>
      <c r="I15" s="6">
        <v>44819</v>
      </c>
      <c r="J15">
        <v>183</v>
      </c>
      <c r="K15">
        <v>1</v>
      </c>
    </row>
    <row r="16" spans="1:14">
      <c r="A16">
        <v>15</v>
      </c>
      <c r="B16">
        <v>69</v>
      </c>
      <c r="C16" s="6">
        <v>45406</v>
      </c>
      <c r="D16">
        <v>69</v>
      </c>
      <c r="E16" t="s">
        <v>62</v>
      </c>
      <c r="F16" t="s">
        <v>63</v>
      </c>
      <c r="G16" s="9" t="s">
        <v>30</v>
      </c>
      <c r="H16" t="s">
        <v>16</v>
      </c>
      <c r="I16" s="6">
        <v>45411</v>
      </c>
      <c r="J16">
        <v>119</v>
      </c>
      <c r="K16">
        <v>4</v>
      </c>
    </row>
    <row r="17" spans="1:11">
      <c r="A17">
        <v>16</v>
      </c>
      <c r="B17">
        <v>105</v>
      </c>
      <c r="C17" s="6">
        <v>45035</v>
      </c>
      <c r="D17">
        <v>105</v>
      </c>
      <c r="E17" t="s">
        <v>65</v>
      </c>
      <c r="F17" t="s">
        <v>66</v>
      </c>
      <c r="G17" s="9" t="s">
        <v>30</v>
      </c>
      <c r="H17" t="s">
        <v>16</v>
      </c>
      <c r="I17" s="6">
        <v>45040</v>
      </c>
      <c r="J17">
        <v>132</v>
      </c>
      <c r="K17">
        <v>2</v>
      </c>
    </row>
    <row r="18" spans="1:11">
      <c r="A18">
        <v>17</v>
      </c>
      <c r="B18">
        <v>83</v>
      </c>
      <c r="C18" s="6">
        <v>45536</v>
      </c>
      <c r="D18">
        <v>83</v>
      </c>
      <c r="E18" t="s">
        <v>67</v>
      </c>
      <c r="F18" t="s">
        <v>68</v>
      </c>
      <c r="G18" s="9" t="s">
        <v>19</v>
      </c>
      <c r="H18" t="s">
        <v>46</v>
      </c>
      <c r="I18" s="6">
        <v>45540</v>
      </c>
      <c r="J18">
        <v>126</v>
      </c>
      <c r="K18">
        <v>6</v>
      </c>
    </row>
    <row r="19" spans="1:11">
      <c r="A19">
        <v>18</v>
      </c>
      <c r="B19">
        <v>27</v>
      </c>
      <c r="C19" s="6">
        <v>45816</v>
      </c>
      <c r="D19">
        <v>27</v>
      </c>
      <c r="E19" t="s">
        <v>70</v>
      </c>
      <c r="F19" t="s">
        <v>71</v>
      </c>
      <c r="G19" s="9" t="s">
        <v>19</v>
      </c>
      <c r="H19" t="s">
        <v>46</v>
      </c>
      <c r="I19" s="6">
        <v>45825</v>
      </c>
      <c r="J19">
        <v>158</v>
      </c>
      <c r="K19">
        <v>5</v>
      </c>
    </row>
    <row r="20" spans="1:11">
      <c r="A20">
        <v>19</v>
      </c>
      <c r="B20">
        <v>157</v>
      </c>
      <c r="C20" s="6">
        <v>44467</v>
      </c>
      <c r="D20">
        <v>157</v>
      </c>
      <c r="E20" t="s">
        <v>73</v>
      </c>
      <c r="F20" t="s">
        <v>74</v>
      </c>
      <c r="G20" s="9" t="s">
        <v>39</v>
      </c>
      <c r="H20" t="s">
        <v>19</v>
      </c>
      <c r="I20" s="6">
        <v>44473</v>
      </c>
      <c r="J20">
        <v>89</v>
      </c>
      <c r="K20">
        <v>3</v>
      </c>
    </row>
    <row r="21" spans="1:11">
      <c r="A21">
        <v>20</v>
      </c>
      <c r="B21">
        <v>40</v>
      </c>
      <c r="C21" s="6">
        <v>44668</v>
      </c>
      <c r="D21">
        <v>127</v>
      </c>
      <c r="E21" t="s">
        <v>76</v>
      </c>
      <c r="F21" t="s">
        <v>77</v>
      </c>
      <c r="G21" s="9" t="s">
        <v>23</v>
      </c>
      <c r="H21" t="s">
        <v>23</v>
      </c>
      <c r="I21" s="6">
        <v>44672</v>
      </c>
      <c r="J21">
        <v>84</v>
      </c>
      <c r="K21">
        <v>3</v>
      </c>
    </row>
    <row r="22" spans="1:11">
      <c r="A22">
        <v>21</v>
      </c>
      <c r="B22">
        <v>83</v>
      </c>
      <c r="C22" s="6">
        <v>45734</v>
      </c>
      <c r="D22">
        <v>83</v>
      </c>
      <c r="E22" t="s">
        <v>79</v>
      </c>
      <c r="F22" t="s">
        <v>80</v>
      </c>
      <c r="G22" s="9" t="s">
        <v>30</v>
      </c>
      <c r="H22" t="s">
        <v>31</v>
      </c>
      <c r="I22" s="6">
        <v>45743</v>
      </c>
      <c r="J22">
        <v>69</v>
      </c>
      <c r="K22">
        <v>5</v>
      </c>
    </row>
    <row r="23" spans="1:11">
      <c r="A23">
        <v>22</v>
      </c>
      <c r="B23">
        <v>46</v>
      </c>
      <c r="C23" s="6">
        <v>45426</v>
      </c>
      <c r="D23">
        <v>46</v>
      </c>
      <c r="E23" t="s">
        <v>81</v>
      </c>
      <c r="F23" t="s">
        <v>82</v>
      </c>
      <c r="G23" s="9" t="s">
        <v>23</v>
      </c>
      <c r="H23" t="s">
        <v>23</v>
      </c>
      <c r="I23" s="6">
        <v>45433</v>
      </c>
      <c r="J23">
        <v>109</v>
      </c>
      <c r="K23">
        <v>1</v>
      </c>
    </row>
    <row r="24" spans="1:11">
      <c r="A24">
        <v>23</v>
      </c>
      <c r="B24">
        <v>132</v>
      </c>
      <c r="C24" s="6">
        <v>44822</v>
      </c>
      <c r="D24">
        <v>132</v>
      </c>
      <c r="E24" t="s">
        <v>84</v>
      </c>
      <c r="F24" t="s">
        <v>85</v>
      </c>
      <c r="G24" s="9" t="s">
        <v>39</v>
      </c>
      <c r="H24" t="s">
        <v>30</v>
      </c>
      <c r="I24" s="6">
        <v>44830</v>
      </c>
      <c r="J24">
        <v>74</v>
      </c>
      <c r="K24">
        <v>3</v>
      </c>
    </row>
    <row r="25" spans="1:11">
      <c r="A25">
        <v>24</v>
      </c>
      <c r="B25">
        <v>32</v>
      </c>
      <c r="C25" s="6">
        <v>45005</v>
      </c>
      <c r="D25">
        <v>32</v>
      </c>
      <c r="E25" t="s">
        <v>86</v>
      </c>
      <c r="F25" t="s">
        <v>87</v>
      </c>
      <c r="G25" s="9" t="s">
        <v>23</v>
      </c>
      <c r="H25" t="s">
        <v>23</v>
      </c>
      <c r="I25" s="6">
        <v>45010</v>
      </c>
      <c r="J25">
        <v>135</v>
      </c>
      <c r="K25">
        <v>2</v>
      </c>
    </row>
    <row r="26" spans="1:11">
      <c r="A26">
        <v>25</v>
      </c>
      <c r="B26">
        <v>154</v>
      </c>
      <c r="C26" s="6">
        <v>45185</v>
      </c>
      <c r="D26">
        <v>154</v>
      </c>
      <c r="E26" t="s">
        <v>89</v>
      </c>
      <c r="F26" t="s">
        <v>90</v>
      </c>
      <c r="G26" s="9" t="s">
        <v>30</v>
      </c>
      <c r="H26" t="s">
        <v>35</v>
      </c>
      <c r="I26" s="6">
        <v>45194</v>
      </c>
      <c r="J26">
        <v>162</v>
      </c>
      <c r="K26">
        <v>6</v>
      </c>
    </row>
    <row r="27" spans="1:11">
      <c r="A27">
        <v>26</v>
      </c>
      <c r="B27">
        <v>59</v>
      </c>
      <c r="C27" s="6">
        <v>44820</v>
      </c>
      <c r="D27">
        <v>59</v>
      </c>
      <c r="E27" t="s">
        <v>91</v>
      </c>
      <c r="F27" t="s">
        <v>92</v>
      </c>
      <c r="G27" s="9" t="s">
        <v>30</v>
      </c>
      <c r="H27" t="s">
        <v>16</v>
      </c>
      <c r="I27" s="6">
        <v>44829</v>
      </c>
      <c r="J27">
        <v>200</v>
      </c>
      <c r="K27">
        <v>6</v>
      </c>
    </row>
    <row r="28" spans="1:11">
      <c r="A28">
        <v>27</v>
      </c>
      <c r="B28">
        <v>112</v>
      </c>
      <c r="C28" s="6">
        <v>44621</v>
      </c>
      <c r="D28">
        <v>112</v>
      </c>
      <c r="E28" t="s">
        <v>94</v>
      </c>
      <c r="F28" t="s">
        <v>95</v>
      </c>
      <c r="G28" s="9" t="s">
        <v>30</v>
      </c>
      <c r="H28" t="s">
        <v>31</v>
      </c>
      <c r="I28" s="6">
        <v>44625</v>
      </c>
      <c r="J28">
        <v>10</v>
      </c>
      <c r="K28">
        <v>1</v>
      </c>
    </row>
    <row r="29" spans="1:11">
      <c r="A29">
        <v>28</v>
      </c>
      <c r="B29">
        <v>109</v>
      </c>
      <c r="C29" s="6">
        <v>45385</v>
      </c>
      <c r="D29">
        <v>109</v>
      </c>
      <c r="E29" t="s">
        <v>97</v>
      </c>
      <c r="F29" t="s">
        <v>98</v>
      </c>
      <c r="G29" s="9" t="s">
        <v>23</v>
      </c>
      <c r="H29" t="s">
        <v>39</v>
      </c>
      <c r="I29" s="6">
        <v>45388</v>
      </c>
      <c r="J29">
        <v>18</v>
      </c>
      <c r="K29">
        <v>2</v>
      </c>
    </row>
    <row r="30" spans="1:11">
      <c r="A30">
        <v>29</v>
      </c>
      <c r="B30">
        <v>62</v>
      </c>
      <c r="C30" s="6">
        <v>44505</v>
      </c>
      <c r="D30">
        <v>62</v>
      </c>
      <c r="E30" t="s">
        <v>99</v>
      </c>
      <c r="F30" t="s">
        <v>100</v>
      </c>
      <c r="G30" s="9" t="s">
        <v>19</v>
      </c>
      <c r="H30" t="s">
        <v>46</v>
      </c>
      <c r="I30" s="6">
        <v>44515</v>
      </c>
      <c r="J30">
        <v>152</v>
      </c>
      <c r="K30">
        <v>5</v>
      </c>
    </row>
    <row r="31" spans="1:11">
      <c r="A31">
        <v>30</v>
      </c>
      <c r="B31">
        <v>199</v>
      </c>
      <c r="C31" s="6">
        <v>45622</v>
      </c>
      <c r="D31">
        <v>199</v>
      </c>
      <c r="E31" t="s">
        <v>101</v>
      </c>
      <c r="F31" t="s">
        <v>102</v>
      </c>
      <c r="G31" s="9" t="s">
        <v>39</v>
      </c>
      <c r="H31" t="s">
        <v>30</v>
      </c>
      <c r="I31" s="6">
        <v>45624</v>
      </c>
      <c r="J31">
        <v>44</v>
      </c>
      <c r="K31">
        <v>6</v>
      </c>
    </row>
    <row r="32" spans="1:11">
      <c r="A32">
        <v>31</v>
      </c>
      <c r="B32">
        <v>124</v>
      </c>
      <c r="C32" s="6">
        <v>45660</v>
      </c>
      <c r="D32">
        <v>124</v>
      </c>
      <c r="E32" t="s">
        <v>103</v>
      </c>
      <c r="F32" t="s">
        <v>104</v>
      </c>
      <c r="G32" s="9" t="s">
        <v>30</v>
      </c>
      <c r="H32" t="s">
        <v>31</v>
      </c>
      <c r="I32" s="6">
        <v>45664</v>
      </c>
      <c r="J32">
        <v>144</v>
      </c>
      <c r="K32">
        <v>6</v>
      </c>
    </row>
    <row r="33" spans="1:11">
      <c r="A33">
        <v>32</v>
      </c>
      <c r="B33">
        <v>69</v>
      </c>
      <c r="C33" s="6">
        <v>45217</v>
      </c>
      <c r="D33">
        <v>69</v>
      </c>
      <c r="E33" t="s">
        <v>106</v>
      </c>
      <c r="F33" t="s">
        <v>107</v>
      </c>
      <c r="G33" s="9" t="s">
        <v>23</v>
      </c>
      <c r="H33" t="s">
        <v>23</v>
      </c>
      <c r="I33" s="6">
        <v>45224</v>
      </c>
      <c r="J33">
        <v>46</v>
      </c>
      <c r="K33">
        <v>2</v>
      </c>
    </row>
    <row r="34" spans="1:11">
      <c r="A34">
        <v>33</v>
      </c>
      <c r="B34">
        <v>113</v>
      </c>
      <c r="C34" s="6">
        <v>45368</v>
      </c>
      <c r="D34">
        <v>113</v>
      </c>
      <c r="E34" t="s">
        <v>109</v>
      </c>
      <c r="F34" t="s">
        <v>110</v>
      </c>
      <c r="G34" s="9" t="s">
        <v>23</v>
      </c>
      <c r="H34" t="s">
        <v>23</v>
      </c>
      <c r="I34" s="6">
        <v>45372</v>
      </c>
      <c r="J34">
        <v>146</v>
      </c>
      <c r="K34">
        <v>2</v>
      </c>
    </row>
    <row r="35" spans="1:11">
      <c r="A35">
        <v>34</v>
      </c>
      <c r="B35">
        <v>72</v>
      </c>
      <c r="C35" s="6">
        <v>45678</v>
      </c>
      <c r="D35">
        <v>72</v>
      </c>
      <c r="E35" t="s">
        <v>111</v>
      </c>
      <c r="F35" t="s">
        <v>112</v>
      </c>
      <c r="G35" s="9" t="s">
        <v>30</v>
      </c>
      <c r="H35" t="s">
        <v>16</v>
      </c>
      <c r="I35" s="6">
        <v>45684</v>
      </c>
      <c r="J35">
        <v>86</v>
      </c>
      <c r="K35">
        <v>3</v>
      </c>
    </row>
    <row r="36" spans="1:11">
      <c r="A36">
        <v>35</v>
      </c>
      <c r="B36">
        <v>8</v>
      </c>
      <c r="C36" s="6">
        <v>45313</v>
      </c>
      <c r="D36">
        <v>8</v>
      </c>
      <c r="E36" t="s">
        <v>113</v>
      </c>
      <c r="F36" t="s">
        <v>114</v>
      </c>
      <c r="G36" s="9" t="s">
        <v>39</v>
      </c>
      <c r="H36" t="s">
        <v>30</v>
      </c>
      <c r="I36" s="6">
        <v>45317</v>
      </c>
      <c r="J36">
        <v>1</v>
      </c>
      <c r="K36">
        <v>1</v>
      </c>
    </row>
    <row r="37" spans="1:11">
      <c r="A37">
        <v>36</v>
      </c>
      <c r="B37">
        <v>182</v>
      </c>
      <c r="C37" s="6">
        <v>45485</v>
      </c>
      <c r="D37">
        <v>182</v>
      </c>
      <c r="E37" t="s">
        <v>115</v>
      </c>
      <c r="F37" t="s">
        <v>116</v>
      </c>
      <c r="G37" s="9" t="s">
        <v>30</v>
      </c>
      <c r="H37" t="s">
        <v>16</v>
      </c>
      <c r="I37" s="6">
        <v>45493</v>
      </c>
      <c r="J37">
        <v>192</v>
      </c>
      <c r="K37">
        <v>1</v>
      </c>
    </row>
    <row r="38" spans="1:11">
      <c r="A38">
        <v>37</v>
      </c>
      <c r="B38">
        <v>83</v>
      </c>
      <c r="C38" s="6">
        <v>45749</v>
      </c>
      <c r="D38">
        <v>83</v>
      </c>
      <c r="E38" t="s">
        <v>117</v>
      </c>
      <c r="F38" t="s">
        <v>118</v>
      </c>
      <c r="G38" s="9" t="s">
        <v>39</v>
      </c>
      <c r="H38" t="s">
        <v>30</v>
      </c>
      <c r="I38" s="6">
        <v>45751</v>
      </c>
      <c r="J38">
        <v>188</v>
      </c>
      <c r="K38">
        <v>1</v>
      </c>
    </row>
    <row r="39" spans="1:11">
      <c r="A39">
        <v>38</v>
      </c>
      <c r="B39">
        <v>182</v>
      </c>
      <c r="C39" s="6">
        <v>45604</v>
      </c>
      <c r="D39">
        <v>182</v>
      </c>
      <c r="E39" t="s">
        <v>119</v>
      </c>
      <c r="F39" t="s">
        <v>120</v>
      </c>
      <c r="G39" s="9" t="s">
        <v>23</v>
      </c>
      <c r="H39" t="s">
        <v>23</v>
      </c>
      <c r="I39" s="6">
        <v>45614</v>
      </c>
      <c r="J39">
        <v>54</v>
      </c>
      <c r="K39">
        <v>3</v>
      </c>
    </row>
    <row r="40" spans="1:11">
      <c r="A40">
        <v>39</v>
      </c>
      <c r="B40">
        <v>19</v>
      </c>
      <c r="C40" s="6">
        <v>45116</v>
      </c>
      <c r="D40">
        <v>19</v>
      </c>
      <c r="E40" t="s">
        <v>121</v>
      </c>
      <c r="F40" t="s">
        <v>122</v>
      </c>
      <c r="G40" s="9" t="s">
        <v>30</v>
      </c>
      <c r="H40" t="s">
        <v>35</v>
      </c>
      <c r="I40" s="6">
        <v>45124</v>
      </c>
      <c r="J40">
        <v>72</v>
      </c>
      <c r="K40">
        <v>1</v>
      </c>
    </row>
    <row r="41" spans="1:11">
      <c r="A41">
        <v>40</v>
      </c>
      <c r="B41">
        <v>37</v>
      </c>
      <c r="C41" s="6">
        <v>43737</v>
      </c>
      <c r="D41">
        <v>37</v>
      </c>
      <c r="E41" t="s">
        <v>123</v>
      </c>
      <c r="F41" t="s">
        <v>124</v>
      </c>
      <c r="G41" s="9" t="s">
        <v>19</v>
      </c>
      <c r="H41" t="s">
        <v>46</v>
      </c>
      <c r="I41" s="6">
        <v>43740</v>
      </c>
      <c r="J41">
        <v>157</v>
      </c>
      <c r="K41">
        <v>4</v>
      </c>
    </row>
    <row r="42" spans="1:11">
      <c r="A42">
        <v>41</v>
      </c>
      <c r="B42">
        <v>182</v>
      </c>
      <c r="C42" s="6">
        <v>45148</v>
      </c>
      <c r="D42">
        <v>182</v>
      </c>
      <c r="E42" t="s">
        <v>125</v>
      </c>
      <c r="F42" t="s">
        <v>126</v>
      </c>
      <c r="G42" s="9" t="s">
        <v>30</v>
      </c>
      <c r="H42" t="s">
        <v>31</v>
      </c>
      <c r="I42" s="6">
        <v>45156</v>
      </c>
      <c r="J42">
        <v>153</v>
      </c>
      <c r="K42">
        <v>6</v>
      </c>
    </row>
    <row r="43" spans="1:11">
      <c r="A43">
        <v>42</v>
      </c>
      <c r="B43">
        <v>188</v>
      </c>
      <c r="C43" s="6">
        <v>44809</v>
      </c>
      <c r="D43">
        <v>188</v>
      </c>
      <c r="E43" t="s">
        <v>127</v>
      </c>
      <c r="F43" t="s">
        <v>128</v>
      </c>
      <c r="G43" s="9" t="s">
        <v>39</v>
      </c>
      <c r="H43" t="s">
        <v>30</v>
      </c>
      <c r="I43" s="6">
        <v>44812</v>
      </c>
      <c r="J43">
        <v>98</v>
      </c>
      <c r="K43">
        <v>5</v>
      </c>
    </row>
    <row r="44" spans="1:11">
      <c r="A44">
        <v>43</v>
      </c>
      <c r="B44">
        <v>81</v>
      </c>
      <c r="C44" s="6">
        <v>45341</v>
      </c>
      <c r="D44">
        <v>81</v>
      </c>
      <c r="E44" t="s">
        <v>129</v>
      </c>
      <c r="F44" t="s">
        <v>130</v>
      </c>
      <c r="G44" s="9" t="s">
        <v>30</v>
      </c>
      <c r="H44" t="s">
        <v>16</v>
      </c>
      <c r="I44" s="6">
        <v>45347</v>
      </c>
      <c r="J44">
        <v>50</v>
      </c>
      <c r="K44">
        <v>1</v>
      </c>
    </row>
    <row r="45" spans="1:11">
      <c r="A45">
        <v>44</v>
      </c>
      <c r="B45">
        <v>164</v>
      </c>
      <c r="C45" s="6">
        <v>45785</v>
      </c>
      <c r="D45">
        <v>164</v>
      </c>
      <c r="E45" t="s">
        <v>131</v>
      </c>
      <c r="F45" t="s">
        <v>132</v>
      </c>
      <c r="G45" s="9" t="s">
        <v>39</v>
      </c>
      <c r="H45" t="s">
        <v>30</v>
      </c>
      <c r="I45" s="6">
        <v>45795</v>
      </c>
      <c r="J45">
        <v>89</v>
      </c>
      <c r="K45">
        <v>4</v>
      </c>
    </row>
    <row r="46" spans="1:11">
      <c r="A46">
        <v>45</v>
      </c>
      <c r="B46">
        <v>17</v>
      </c>
      <c r="C46" s="6">
        <v>44014</v>
      </c>
      <c r="D46">
        <v>17</v>
      </c>
      <c r="E46" t="s">
        <v>133</v>
      </c>
      <c r="F46" t="s">
        <v>134</v>
      </c>
      <c r="G46" s="9" t="s">
        <v>23</v>
      </c>
      <c r="H46" t="s">
        <v>23</v>
      </c>
      <c r="I46" s="6">
        <v>44020</v>
      </c>
      <c r="J46">
        <v>4</v>
      </c>
      <c r="K46">
        <v>3</v>
      </c>
    </row>
    <row r="47" spans="1:11">
      <c r="A47">
        <v>46</v>
      </c>
      <c r="B47">
        <v>155</v>
      </c>
      <c r="C47" s="6">
        <v>45423</v>
      </c>
      <c r="D47">
        <v>155</v>
      </c>
      <c r="E47" t="s">
        <v>135</v>
      </c>
      <c r="F47" t="s">
        <v>136</v>
      </c>
      <c r="G47" s="9" t="s">
        <v>39</v>
      </c>
      <c r="H47" t="s">
        <v>19</v>
      </c>
      <c r="I47" s="6">
        <v>45427</v>
      </c>
      <c r="J47">
        <v>16</v>
      </c>
      <c r="K47">
        <v>4</v>
      </c>
    </row>
    <row r="48" spans="1:11">
      <c r="A48">
        <v>47</v>
      </c>
      <c r="B48">
        <v>186</v>
      </c>
      <c r="C48" s="6">
        <v>44765</v>
      </c>
      <c r="D48">
        <v>186</v>
      </c>
      <c r="E48" t="s">
        <v>137</v>
      </c>
      <c r="F48" t="s">
        <v>138</v>
      </c>
      <c r="G48" s="9" t="s">
        <v>23</v>
      </c>
      <c r="H48" t="s">
        <v>23</v>
      </c>
      <c r="I48" s="6">
        <v>44768</v>
      </c>
      <c r="J48">
        <v>38</v>
      </c>
      <c r="K48">
        <v>3</v>
      </c>
    </row>
    <row r="49" spans="1:11">
      <c r="A49">
        <v>48</v>
      </c>
      <c r="B49">
        <v>31</v>
      </c>
      <c r="C49" s="6">
        <v>44650</v>
      </c>
      <c r="D49">
        <v>31</v>
      </c>
      <c r="E49" t="s">
        <v>139</v>
      </c>
      <c r="F49" t="s">
        <v>140</v>
      </c>
      <c r="G49" s="9" t="s">
        <v>30</v>
      </c>
      <c r="H49" t="s">
        <v>35</v>
      </c>
      <c r="I49" s="6">
        <v>44657</v>
      </c>
      <c r="J49">
        <v>128</v>
      </c>
      <c r="K49">
        <v>6</v>
      </c>
    </row>
    <row r="50" spans="1:11">
      <c r="A50">
        <v>49</v>
      </c>
      <c r="B50">
        <v>39</v>
      </c>
      <c r="C50" s="6">
        <v>45125</v>
      </c>
      <c r="D50">
        <v>39</v>
      </c>
      <c r="E50" t="s">
        <v>141</v>
      </c>
      <c r="F50" t="s">
        <v>142</v>
      </c>
      <c r="G50" s="9" t="s">
        <v>23</v>
      </c>
      <c r="H50" t="s">
        <v>23</v>
      </c>
      <c r="I50" s="6">
        <v>45134</v>
      </c>
      <c r="J50">
        <v>149</v>
      </c>
      <c r="K50">
        <v>3</v>
      </c>
    </row>
    <row r="51" spans="1:11">
      <c r="A51">
        <v>50</v>
      </c>
      <c r="B51">
        <v>161</v>
      </c>
      <c r="C51" s="6">
        <v>45272</v>
      </c>
      <c r="D51">
        <v>161</v>
      </c>
      <c r="E51" t="s">
        <v>143</v>
      </c>
      <c r="F51" t="s">
        <v>144</v>
      </c>
      <c r="G51" s="9" t="s">
        <v>19</v>
      </c>
      <c r="H51" t="s">
        <v>46</v>
      </c>
      <c r="I51" s="6">
        <v>45276</v>
      </c>
      <c r="J51">
        <v>43</v>
      </c>
      <c r="K51">
        <v>2</v>
      </c>
    </row>
    <row r="52" spans="1:11">
      <c r="A52">
        <v>51</v>
      </c>
      <c r="B52">
        <v>68</v>
      </c>
      <c r="C52" s="6">
        <v>43968</v>
      </c>
      <c r="D52">
        <v>68</v>
      </c>
      <c r="E52" t="s">
        <v>145</v>
      </c>
      <c r="F52" t="s">
        <v>146</v>
      </c>
      <c r="G52" s="9" t="s">
        <v>30</v>
      </c>
      <c r="H52" t="s">
        <v>35</v>
      </c>
      <c r="I52" s="6">
        <v>43971</v>
      </c>
      <c r="J52">
        <v>143</v>
      </c>
      <c r="K52">
        <v>6</v>
      </c>
    </row>
    <row r="53" spans="1:11">
      <c r="A53">
        <v>52</v>
      </c>
      <c r="B53">
        <v>128</v>
      </c>
      <c r="C53" s="6">
        <v>45725</v>
      </c>
      <c r="D53">
        <v>128</v>
      </c>
      <c r="E53" t="s">
        <v>147</v>
      </c>
      <c r="F53" t="s">
        <v>148</v>
      </c>
      <c r="G53" s="9" t="s">
        <v>39</v>
      </c>
      <c r="H53" t="s">
        <v>30</v>
      </c>
      <c r="I53" s="6">
        <v>45734</v>
      </c>
      <c r="J53">
        <v>51</v>
      </c>
      <c r="K53">
        <v>4</v>
      </c>
    </row>
    <row r="54" spans="1:11">
      <c r="A54">
        <v>53</v>
      </c>
      <c r="B54">
        <v>8</v>
      </c>
      <c r="C54" s="6">
        <v>45324</v>
      </c>
      <c r="D54">
        <v>8</v>
      </c>
      <c r="E54" t="s">
        <v>149</v>
      </c>
      <c r="F54" t="s">
        <v>150</v>
      </c>
      <c r="G54" s="9" t="s">
        <v>23</v>
      </c>
      <c r="H54" t="s">
        <v>23</v>
      </c>
      <c r="I54" s="6">
        <v>45333</v>
      </c>
      <c r="J54">
        <v>23</v>
      </c>
      <c r="K54">
        <v>1</v>
      </c>
    </row>
    <row r="55" spans="1:11">
      <c r="A55">
        <v>54</v>
      </c>
      <c r="B55">
        <v>158</v>
      </c>
      <c r="C55" s="6">
        <v>44005</v>
      </c>
      <c r="D55">
        <v>158</v>
      </c>
      <c r="E55" t="s">
        <v>151</v>
      </c>
      <c r="F55" t="s">
        <v>152</v>
      </c>
      <c r="G55" s="9" t="s">
        <v>23</v>
      </c>
      <c r="H55" t="s">
        <v>23</v>
      </c>
      <c r="I55" s="6">
        <v>44014</v>
      </c>
      <c r="J55">
        <v>130</v>
      </c>
      <c r="K55">
        <v>2</v>
      </c>
    </row>
    <row r="56" spans="1:11">
      <c r="A56">
        <v>55</v>
      </c>
      <c r="B56">
        <v>76</v>
      </c>
      <c r="C56" s="6">
        <v>45049</v>
      </c>
      <c r="D56">
        <v>76</v>
      </c>
      <c r="E56" t="s">
        <v>153</v>
      </c>
      <c r="F56" t="s">
        <v>154</v>
      </c>
      <c r="G56" s="9" t="s">
        <v>23</v>
      </c>
      <c r="H56" t="s">
        <v>23</v>
      </c>
      <c r="I56" s="6">
        <v>45056</v>
      </c>
      <c r="J56">
        <v>84</v>
      </c>
      <c r="K56">
        <v>3</v>
      </c>
    </row>
    <row r="57" spans="1:11">
      <c r="A57">
        <v>56</v>
      </c>
      <c r="B57">
        <v>5</v>
      </c>
      <c r="C57" s="6">
        <v>43116</v>
      </c>
      <c r="D57">
        <v>5</v>
      </c>
      <c r="E57" t="s">
        <v>155</v>
      </c>
      <c r="F57" t="s">
        <v>156</v>
      </c>
      <c r="G57" s="9" t="s">
        <v>39</v>
      </c>
      <c r="H57" t="s">
        <v>30</v>
      </c>
      <c r="I57" s="6">
        <v>43125</v>
      </c>
      <c r="J57">
        <v>63</v>
      </c>
      <c r="K57">
        <v>5</v>
      </c>
    </row>
    <row r="58" spans="1:11">
      <c r="A58">
        <v>57</v>
      </c>
      <c r="B58">
        <v>168</v>
      </c>
      <c r="C58" s="6">
        <v>44353</v>
      </c>
      <c r="D58">
        <v>168</v>
      </c>
      <c r="E58" t="s">
        <v>157</v>
      </c>
      <c r="F58" t="s">
        <v>158</v>
      </c>
      <c r="G58" s="9" t="s">
        <v>19</v>
      </c>
      <c r="H58" t="s">
        <v>46</v>
      </c>
      <c r="I58" s="6">
        <v>44357</v>
      </c>
      <c r="J58">
        <v>3</v>
      </c>
      <c r="K58">
        <v>5</v>
      </c>
    </row>
    <row r="59" spans="1:11">
      <c r="A59">
        <v>58</v>
      </c>
      <c r="B59">
        <v>146</v>
      </c>
      <c r="C59" s="6">
        <v>44277</v>
      </c>
      <c r="D59">
        <v>146</v>
      </c>
      <c r="E59" t="s">
        <v>159</v>
      </c>
      <c r="F59" t="s">
        <v>160</v>
      </c>
      <c r="G59" s="9" t="s">
        <v>30</v>
      </c>
      <c r="H59" t="s">
        <v>16</v>
      </c>
      <c r="I59" s="6">
        <v>44280</v>
      </c>
      <c r="J59">
        <v>177</v>
      </c>
      <c r="K59">
        <v>5</v>
      </c>
    </row>
    <row r="60" spans="1:11">
      <c r="A60">
        <v>59</v>
      </c>
      <c r="B60">
        <v>156</v>
      </c>
      <c r="C60" s="6">
        <v>45067</v>
      </c>
      <c r="D60">
        <v>156</v>
      </c>
      <c r="E60" t="s">
        <v>161</v>
      </c>
      <c r="F60" t="s">
        <v>162</v>
      </c>
      <c r="G60" s="9" t="s">
        <v>30</v>
      </c>
      <c r="H60" t="s">
        <v>31</v>
      </c>
      <c r="I60" s="6">
        <v>45077</v>
      </c>
      <c r="J60">
        <v>79</v>
      </c>
      <c r="K60">
        <v>3</v>
      </c>
    </row>
    <row r="61" spans="1:11">
      <c r="A61">
        <v>60</v>
      </c>
      <c r="B61">
        <v>192</v>
      </c>
      <c r="C61" s="6">
        <v>45268</v>
      </c>
      <c r="D61">
        <v>192</v>
      </c>
      <c r="E61" t="s">
        <v>163</v>
      </c>
      <c r="F61" t="s">
        <v>164</v>
      </c>
      <c r="G61" s="9" t="s">
        <v>23</v>
      </c>
      <c r="H61" t="s">
        <v>23</v>
      </c>
      <c r="I61" s="6">
        <v>45271</v>
      </c>
      <c r="J61">
        <v>24</v>
      </c>
      <c r="K61">
        <v>4</v>
      </c>
    </row>
    <row r="62" spans="1:11">
      <c r="A62">
        <v>61</v>
      </c>
      <c r="B62">
        <v>13</v>
      </c>
      <c r="C62" s="6">
        <v>43048</v>
      </c>
      <c r="D62">
        <v>13</v>
      </c>
      <c r="E62" t="s">
        <v>165</v>
      </c>
      <c r="F62" t="s">
        <v>166</v>
      </c>
      <c r="G62" s="9" t="s">
        <v>23</v>
      </c>
      <c r="H62" t="s">
        <v>23</v>
      </c>
      <c r="I62" s="6">
        <v>43051</v>
      </c>
      <c r="J62">
        <v>91</v>
      </c>
      <c r="K62">
        <v>2</v>
      </c>
    </row>
    <row r="63" spans="1:11">
      <c r="A63">
        <v>62</v>
      </c>
      <c r="B63">
        <v>147</v>
      </c>
      <c r="C63" s="6">
        <v>45217</v>
      </c>
      <c r="D63">
        <v>147</v>
      </c>
      <c r="E63" t="s">
        <v>167</v>
      </c>
      <c r="F63" t="s">
        <v>168</v>
      </c>
      <c r="G63" s="9" t="s">
        <v>39</v>
      </c>
      <c r="H63" t="s">
        <v>30</v>
      </c>
      <c r="I63" s="6">
        <v>45227</v>
      </c>
      <c r="J63">
        <v>44</v>
      </c>
      <c r="K63">
        <v>1</v>
      </c>
    </row>
    <row r="64" spans="1:11">
      <c r="A64">
        <v>63</v>
      </c>
      <c r="B64">
        <v>167</v>
      </c>
      <c r="C64" s="6">
        <v>45397</v>
      </c>
      <c r="D64">
        <v>167</v>
      </c>
      <c r="E64" t="s">
        <v>169</v>
      </c>
      <c r="F64" t="s">
        <v>170</v>
      </c>
      <c r="G64" s="9" t="s">
        <v>30</v>
      </c>
      <c r="H64" t="s">
        <v>35</v>
      </c>
      <c r="I64" s="6">
        <v>45399</v>
      </c>
      <c r="J64">
        <v>57</v>
      </c>
      <c r="K64">
        <v>1</v>
      </c>
    </row>
    <row r="65" spans="1:11">
      <c r="A65">
        <v>64</v>
      </c>
      <c r="B65">
        <v>17</v>
      </c>
      <c r="C65" s="6">
        <v>43668</v>
      </c>
      <c r="D65">
        <v>17</v>
      </c>
      <c r="E65" t="s">
        <v>171</v>
      </c>
      <c r="F65" t="s">
        <v>172</v>
      </c>
      <c r="G65" s="9" t="s">
        <v>23</v>
      </c>
      <c r="H65" t="s">
        <v>23</v>
      </c>
      <c r="I65" s="6">
        <v>43676</v>
      </c>
      <c r="J65">
        <v>107</v>
      </c>
      <c r="K65">
        <v>4</v>
      </c>
    </row>
    <row r="66" spans="1:11">
      <c r="A66">
        <v>65</v>
      </c>
      <c r="B66">
        <v>83</v>
      </c>
      <c r="C66" s="6">
        <v>45176</v>
      </c>
      <c r="D66">
        <v>83</v>
      </c>
      <c r="E66" t="s">
        <v>173</v>
      </c>
      <c r="F66" t="s">
        <v>174</v>
      </c>
      <c r="G66" s="9" t="s">
        <v>39</v>
      </c>
      <c r="H66" t="s">
        <v>19</v>
      </c>
      <c r="I66" s="6">
        <v>45181</v>
      </c>
      <c r="J66">
        <v>42</v>
      </c>
      <c r="K66">
        <v>5</v>
      </c>
    </row>
    <row r="67" spans="1:11">
      <c r="A67">
        <v>66</v>
      </c>
      <c r="B67">
        <v>188</v>
      </c>
      <c r="C67" s="6">
        <v>45643</v>
      </c>
      <c r="D67">
        <v>188</v>
      </c>
      <c r="E67" t="s">
        <v>175</v>
      </c>
      <c r="F67" t="s">
        <v>176</v>
      </c>
      <c r="G67" s="9" t="s">
        <v>30</v>
      </c>
      <c r="H67" t="s">
        <v>35</v>
      </c>
      <c r="I67" s="6">
        <v>45651</v>
      </c>
      <c r="J67">
        <v>129</v>
      </c>
      <c r="K67">
        <v>3</v>
      </c>
    </row>
    <row r="68" spans="1:11">
      <c r="A68">
        <v>67</v>
      </c>
      <c r="B68">
        <v>146</v>
      </c>
      <c r="C68" s="6">
        <v>44227</v>
      </c>
      <c r="D68">
        <v>146</v>
      </c>
      <c r="E68" t="s">
        <v>177</v>
      </c>
      <c r="F68" t="s">
        <v>178</v>
      </c>
      <c r="G68" s="9" t="s">
        <v>23</v>
      </c>
      <c r="H68" t="s">
        <v>23</v>
      </c>
      <c r="I68" s="6">
        <v>44235</v>
      </c>
      <c r="J68">
        <v>195</v>
      </c>
      <c r="K68">
        <v>4</v>
      </c>
    </row>
    <row r="69" spans="1:11">
      <c r="A69">
        <v>68</v>
      </c>
      <c r="B69">
        <v>177</v>
      </c>
      <c r="C69" s="6">
        <v>45749</v>
      </c>
      <c r="D69">
        <v>177</v>
      </c>
      <c r="E69" t="s">
        <v>179</v>
      </c>
      <c r="F69" t="s">
        <v>180</v>
      </c>
      <c r="G69" s="9" t="s">
        <v>30</v>
      </c>
      <c r="H69" t="s">
        <v>16</v>
      </c>
      <c r="I69" s="6">
        <v>45756</v>
      </c>
      <c r="J69">
        <v>200</v>
      </c>
      <c r="K69">
        <v>2</v>
      </c>
    </row>
    <row r="70" spans="1:11">
      <c r="A70">
        <v>69</v>
      </c>
      <c r="B70">
        <v>63</v>
      </c>
      <c r="C70" s="6">
        <v>45007</v>
      </c>
      <c r="D70">
        <v>63</v>
      </c>
      <c r="E70" t="s">
        <v>181</v>
      </c>
      <c r="F70" t="s">
        <v>182</v>
      </c>
      <c r="G70" s="9" t="s">
        <v>19</v>
      </c>
      <c r="H70" t="s">
        <v>46</v>
      </c>
      <c r="I70" s="6">
        <v>45016</v>
      </c>
      <c r="J70">
        <v>161</v>
      </c>
      <c r="K70">
        <v>2</v>
      </c>
    </row>
    <row r="71" spans="1:11">
      <c r="A71">
        <v>70</v>
      </c>
      <c r="B71">
        <v>197</v>
      </c>
      <c r="C71" s="6">
        <v>45301</v>
      </c>
      <c r="D71">
        <v>197</v>
      </c>
      <c r="E71" t="s">
        <v>183</v>
      </c>
      <c r="F71" t="s">
        <v>184</v>
      </c>
      <c r="G71" s="9" t="s">
        <v>23</v>
      </c>
      <c r="H71" t="s">
        <v>23</v>
      </c>
      <c r="I71" s="6">
        <v>45304</v>
      </c>
      <c r="J71">
        <v>33</v>
      </c>
      <c r="K71">
        <v>2</v>
      </c>
    </row>
    <row r="72" spans="1:11">
      <c r="A72">
        <v>71</v>
      </c>
      <c r="B72">
        <v>50</v>
      </c>
      <c r="C72" s="6">
        <v>45444</v>
      </c>
      <c r="D72">
        <v>9</v>
      </c>
      <c r="E72" t="s">
        <v>185</v>
      </c>
      <c r="F72" t="s">
        <v>186</v>
      </c>
      <c r="G72" s="9" t="s">
        <v>39</v>
      </c>
      <c r="H72" t="s">
        <v>30</v>
      </c>
      <c r="I72" s="6">
        <v>45449</v>
      </c>
      <c r="J72">
        <v>123</v>
      </c>
      <c r="K72">
        <v>6</v>
      </c>
    </row>
    <row r="73" spans="1:11">
      <c r="A73">
        <v>72</v>
      </c>
      <c r="B73">
        <v>96</v>
      </c>
      <c r="C73" s="6">
        <v>45109</v>
      </c>
      <c r="D73">
        <v>96</v>
      </c>
      <c r="E73" t="s">
        <v>187</v>
      </c>
      <c r="F73" t="s">
        <v>188</v>
      </c>
      <c r="G73" s="9" t="s">
        <v>30</v>
      </c>
      <c r="H73" t="s">
        <v>31</v>
      </c>
      <c r="I73" s="6">
        <v>45117</v>
      </c>
      <c r="J73">
        <v>154</v>
      </c>
      <c r="K73">
        <v>4</v>
      </c>
    </row>
    <row r="74" spans="1:11">
      <c r="A74">
        <v>73</v>
      </c>
      <c r="B74">
        <v>160</v>
      </c>
      <c r="C74" s="6">
        <v>45729</v>
      </c>
      <c r="D74">
        <v>101</v>
      </c>
      <c r="E74" t="s">
        <v>189</v>
      </c>
      <c r="F74" t="s">
        <v>190</v>
      </c>
      <c r="G74" s="9" t="s">
        <v>23</v>
      </c>
      <c r="H74" t="s">
        <v>23</v>
      </c>
      <c r="I74" s="6">
        <v>45735</v>
      </c>
      <c r="J74">
        <v>107</v>
      </c>
      <c r="K74">
        <v>6</v>
      </c>
    </row>
    <row r="75" spans="1:11">
      <c r="A75">
        <v>74</v>
      </c>
      <c r="B75">
        <v>124</v>
      </c>
      <c r="C75" s="6">
        <v>44941</v>
      </c>
      <c r="D75">
        <v>124</v>
      </c>
      <c r="E75" t="s">
        <v>191</v>
      </c>
      <c r="F75" t="s">
        <v>192</v>
      </c>
      <c r="G75" s="9" t="s">
        <v>39</v>
      </c>
      <c r="H75" t="s">
        <v>30</v>
      </c>
      <c r="I75" s="6">
        <v>44947</v>
      </c>
      <c r="J75">
        <v>101</v>
      </c>
      <c r="K75">
        <v>4</v>
      </c>
    </row>
    <row r="76" spans="1:11">
      <c r="A76">
        <v>75</v>
      </c>
      <c r="B76">
        <v>191</v>
      </c>
      <c r="C76" s="6">
        <v>45474</v>
      </c>
      <c r="D76">
        <v>191</v>
      </c>
      <c r="E76" t="s">
        <v>193</v>
      </c>
      <c r="F76" t="s">
        <v>194</v>
      </c>
      <c r="G76" s="9" t="s">
        <v>30</v>
      </c>
      <c r="H76" t="s">
        <v>16</v>
      </c>
      <c r="I76" s="6">
        <v>45482</v>
      </c>
      <c r="J76">
        <v>144</v>
      </c>
      <c r="K76">
        <v>1</v>
      </c>
    </row>
    <row r="77" spans="1:11">
      <c r="A77">
        <v>76</v>
      </c>
      <c r="B77">
        <v>25</v>
      </c>
      <c r="C77" s="6">
        <v>44924</v>
      </c>
      <c r="D77">
        <v>25</v>
      </c>
      <c r="E77" t="s">
        <v>195</v>
      </c>
      <c r="F77" t="s">
        <v>196</v>
      </c>
      <c r="G77" s="9" t="s">
        <v>23</v>
      </c>
      <c r="H77" t="s">
        <v>39</v>
      </c>
      <c r="I77" s="6">
        <v>44934</v>
      </c>
      <c r="J77">
        <v>40</v>
      </c>
      <c r="K77">
        <v>1</v>
      </c>
    </row>
    <row r="78" spans="1:11">
      <c r="A78">
        <v>77</v>
      </c>
      <c r="B78">
        <v>121</v>
      </c>
      <c r="C78" s="6">
        <v>44282</v>
      </c>
      <c r="D78">
        <v>121</v>
      </c>
      <c r="E78" t="s">
        <v>197</v>
      </c>
      <c r="F78" t="s">
        <v>198</v>
      </c>
      <c r="G78" s="9" t="s">
        <v>19</v>
      </c>
      <c r="H78" t="s">
        <v>46</v>
      </c>
      <c r="I78" s="6">
        <v>44286</v>
      </c>
      <c r="J78">
        <v>124</v>
      </c>
      <c r="K78">
        <v>3</v>
      </c>
    </row>
    <row r="79" spans="1:11">
      <c r="A79">
        <v>78</v>
      </c>
      <c r="B79">
        <v>159</v>
      </c>
      <c r="C79" s="6">
        <v>45803</v>
      </c>
      <c r="D79">
        <v>159</v>
      </c>
      <c r="E79" t="s">
        <v>199</v>
      </c>
      <c r="F79" t="s">
        <v>200</v>
      </c>
      <c r="G79" s="9" t="s">
        <v>23</v>
      </c>
      <c r="H79" t="s">
        <v>39</v>
      </c>
      <c r="I79" s="6">
        <v>45808</v>
      </c>
      <c r="J79">
        <v>131</v>
      </c>
      <c r="K79">
        <v>6</v>
      </c>
    </row>
    <row r="80" spans="1:11">
      <c r="A80">
        <v>79</v>
      </c>
      <c r="B80">
        <v>27</v>
      </c>
      <c r="C80" s="6">
        <v>45696</v>
      </c>
      <c r="D80">
        <v>27</v>
      </c>
      <c r="E80" t="s">
        <v>201</v>
      </c>
      <c r="F80" t="s">
        <v>202</v>
      </c>
      <c r="G80" s="9" t="s">
        <v>39</v>
      </c>
      <c r="H80" t="s">
        <v>30</v>
      </c>
      <c r="I80" s="6">
        <v>45703</v>
      </c>
      <c r="J80">
        <v>1</v>
      </c>
      <c r="K80">
        <v>5</v>
      </c>
    </row>
    <row r="81" spans="1:11">
      <c r="A81">
        <v>80</v>
      </c>
      <c r="B81">
        <v>24</v>
      </c>
      <c r="C81" s="6">
        <v>45121</v>
      </c>
      <c r="D81">
        <v>24</v>
      </c>
      <c r="E81" t="s">
        <v>203</v>
      </c>
      <c r="F81" t="s">
        <v>204</v>
      </c>
      <c r="G81" s="9" t="s">
        <v>30</v>
      </c>
      <c r="H81" t="s">
        <v>35</v>
      </c>
      <c r="I81" s="6">
        <v>45125</v>
      </c>
      <c r="J81">
        <v>192</v>
      </c>
      <c r="K81">
        <v>5</v>
      </c>
    </row>
    <row r="82" spans="1:11">
      <c r="A82">
        <v>81</v>
      </c>
      <c r="B82">
        <v>122</v>
      </c>
      <c r="C82" s="6">
        <v>44190</v>
      </c>
      <c r="D82">
        <v>122</v>
      </c>
      <c r="E82" t="s">
        <v>205</v>
      </c>
      <c r="F82" t="s">
        <v>206</v>
      </c>
      <c r="G82" s="9" t="s">
        <v>23</v>
      </c>
      <c r="H82" t="s">
        <v>23</v>
      </c>
      <c r="I82" s="6">
        <v>44195</v>
      </c>
      <c r="J82">
        <v>2</v>
      </c>
      <c r="K82">
        <v>5</v>
      </c>
    </row>
    <row r="83" spans="1:11">
      <c r="A83">
        <v>82</v>
      </c>
      <c r="B83">
        <v>101</v>
      </c>
      <c r="C83" s="6">
        <v>44662</v>
      </c>
      <c r="D83">
        <v>101</v>
      </c>
      <c r="E83" t="s">
        <v>207</v>
      </c>
      <c r="F83" t="s">
        <v>136</v>
      </c>
      <c r="G83" s="9" t="s">
        <v>39</v>
      </c>
      <c r="H83" t="s">
        <v>19</v>
      </c>
      <c r="I83" s="6">
        <v>44672</v>
      </c>
      <c r="J83">
        <v>81</v>
      </c>
      <c r="K83">
        <v>6</v>
      </c>
    </row>
    <row r="84" spans="1:11">
      <c r="A84">
        <v>83</v>
      </c>
      <c r="B84">
        <v>78</v>
      </c>
      <c r="C84" s="6">
        <v>44637</v>
      </c>
      <c r="D84">
        <v>78</v>
      </c>
      <c r="E84" t="s">
        <v>208</v>
      </c>
      <c r="F84" t="s">
        <v>209</v>
      </c>
      <c r="G84" s="9" t="s">
        <v>39</v>
      </c>
      <c r="H84" t="s">
        <v>30</v>
      </c>
      <c r="I84" s="6">
        <v>44643</v>
      </c>
      <c r="J84">
        <v>189</v>
      </c>
      <c r="K84">
        <v>2</v>
      </c>
    </row>
    <row r="85" spans="1:11">
      <c r="A85">
        <v>84</v>
      </c>
      <c r="B85">
        <v>66</v>
      </c>
      <c r="C85" s="6">
        <v>45743</v>
      </c>
      <c r="D85">
        <v>66</v>
      </c>
      <c r="E85" t="s">
        <v>210</v>
      </c>
      <c r="F85" t="s">
        <v>211</v>
      </c>
      <c r="G85" s="9" t="s">
        <v>30</v>
      </c>
      <c r="H85" t="s">
        <v>35</v>
      </c>
      <c r="I85" s="6">
        <v>45747</v>
      </c>
      <c r="J85">
        <v>58</v>
      </c>
      <c r="K85">
        <v>3</v>
      </c>
    </row>
    <row r="86" spans="1:11">
      <c r="A86">
        <v>85</v>
      </c>
      <c r="B86">
        <v>45</v>
      </c>
      <c r="C86" s="6">
        <v>44013</v>
      </c>
      <c r="D86">
        <v>45</v>
      </c>
      <c r="E86" t="s">
        <v>212</v>
      </c>
      <c r="F86" t="s">
        <v>213</v>
      </c>
      <c r="G86" s="9" t="s">
        <v>23</v>
      </c>
      <c r="H86" t="s">
        <v>39</v>
      </c>
      <c r="I86" s="6">
        <v>44020</v>
      </c>
      <c r="J86">
        <v>190</v>
      </c>
      <c r="K86">
        <v>5</v>
      </c>
    </row>
    <row r="87" spans="1:11">
      <c r="A87">
        <v>86</v>
      </c>
      <c r="B87">
        <v>157</v>
      </c>
      <c r="C87" s="6">
        <v>44289</v>
      </c>
      <c r="D87">
        <v>157</v>
      </c>
      <c r="E87" t="s">
        <v>214</v>
      </c>
      <c r="F87" t="s">
        <v>215</v>
      </c>
      <c r="G87" s="9" t="s">
        <v>39</v>
      </c>
      <c r="H87" t="s">
        <v>30</v>
      </c>
      <c r="I87" s="6">
        <v>44295</v>
      </c>
      <c r="J87">
        <v>123</v>
      </c>
      <c r="K87">
        <v>5</v>
      </c>
    </row>
    <row r="88" spans="1:11">
      <c r="A88">
        <v>87</v>
      </c>
      <c r="B88">
        <v>120</v>
      </c>
      <c r="C88" s="6">
        <v>44962</v>
      </c>
      <c r="D88">
        <v>178</v>
      </c>
      <c r="E88" t="s">
        <v>216</v>
      </c>
      <c r="F88" t="s">
        <v>217</v>
      </c>
      <c r="G88" s="9" t="s">
        <v>30</v>
      </c>
      <c r="H88" t="s">
        <v>16</v>
      </c>
      <c r="I88" s="6">
        <v>44965</v>
      </c>
      <c r="J88">
        <v>177</v>
      </c>
      <c r="K88">
        <v>4</v>
      </c>
    </row>
    <row r="89" spans="1:11">
      <c r="A89">
        <v>88</v>
      </c>
      <c r="B89">
        <v>161</v>
      </c>
      <c r="C89" s="6">
        <v>45675</v>
      </c>
      <c r="D89">
        <v>161</v>
      </c>
      <c r="E89" t="s">
        <v>218</v>
      </c>
      <c r="F89" t="s">
        <v>219</v>
      </c>
      <c r="G89" s="9" t="s">
        <v>23</v>
      </c>
      <c r="H89" t="s">
        <v>23</v>
      </c>
      <c r="I89" s="6">
        <v>45685</v>
      </c>
      <c r="J89">
        <v>91</v>
      </c>
      <c r="K89">
        <v>5</v>
      </c>
    </row>
    <row r="90" spans="1:11">
      <c r="A90">
        <v>89</v>
      </c>
      <c r="B90">
        <v>51</v>
      </c>
      <c r="C90" s="6">
        <v>45185</v>
      </c>
      <c r="D90">
        <v>51</v>
      </c>
      <c r="E90" t="s">
        <v>220</v>
      </c>
      <c r="F90" t="s">
        <v>221</v>
      </c>
      <c r="G90" s="9" t="s">
        <v>19</v>
      </c>
      <c r="H90" t="s">
        <v>46</v>
      </c>
      <c r="I90" s="6">
        <v>45187</v>
      </c>
      <c r="J90">
        <v>174</v>
      </c>
      <c r="K90">
        <v>1</v>
      </c>
    </row>
    <row r="91" spans="1:11">
      <c r="A91">
        <v>90</v>
      </c>
      <c r="B91">
        <v>193</v>
      </c>
      <c r="C91" s="6">
        <v>45257</v>
      </c>
      <c r="D91">
        <v>193</v>
      </c>
      <c r="E91" t="s">
        <v>222</v>
      </c>
      <c r="F91" t="s">
        <v>223</v>
      </c>
      <c r="G91" s="9" t="s">
        <v>30</v>
      </c>
      <c r="H91" t="s">
        <v>31</v>
      </c>
      <c r="I91" s="6">
        <v>45266</v>
      </c>
      <c r="J91">
        <v>65</v>
      </c>
      <c r="K91">
        <v>1</v>
      </c>
    </row>
    <row r="92" spans="1:11">
      <c r="A92">
        <v>91</v>
      </c>
      <c r="B92">
        <v>138</v>
      </c>
      <c r="C92" s="6">
        <v>45348</v>
      </c>
      <c r="D92">
        <v>138</v>
      </c>
      <c r="E92" t="s">
        <v>224</v>
      </c>
      <c r="F92" t="s">
        <v>225</v>
      </c>
      <c r="G92" s="9" t="s">
        <v>30</v>
      </c>
      <c r="H92" t="s">
        <v>16</v>
      </c>
      <c r="I92" s="6">
        <v>45350</v>
      </c>
      <c r="J92">
        <v>102</v>
      </c>
      <c r="K92">
        <v>5</v>
      </c>
    </row>
    <row r="93" spans="1:11">
      <c r="A93">
        <v>92</v>
      </c>
      <c r="B93">
        <v>108</v>
      </c>
      <c r="C93" s="6">
        <v>44707</v>
      </c>
      <c r="D93">
        <v>108</v>
      </c>
      <c r="E93" t="s">
        <v>226</v>
      </c>
      <c r="F93" t="s">
        <v>227</v>
      </c>
      <c r="G93" s="9" t="s">
        <v>23</v>
      </c>
      <c r="H93" t="s">
        <v>23</v>
      </c>
      <c r="I93" s="6">
        <v>44711</v>
      </c>
      <c r="J93">
        <v>186</v>
      </c>
      <c r="K93">
        <v>2</v>
      </c>
    </row>
    <row r="94" spans="1:11">
      <c r="A94">
        <v>93</v>
      </c>
      <c r="B94">
        <v>201</v>
      </c>
      <c r="C94" s="6">
        <v>45142</v>
      </c>
      <c r="D94">
        <v>201</v>
      </c>
      <c r="E94" t="s">
        <v>228</v>
      </c>
      <c r="F94" t="s">
        <v>229</v>
      </c>
      <c r="G94" s="9" t="s">
        <v>19</v>
      </c>
      <c r="H94" t="s">
        <v>46</v>
      </c>
      <c r="I94" s="6">
        <v>45144</v>
      </c>
      <c r="J94">
        <v>12</v>
      </c>
      <c r="K94">
        <v>2</v>
      </c>
    </row>
    <row r="95" spans="1:11">
      <c r="A95">
        <v>94</v>
      </c>
      <c r="B95">
        <v>4</v>
      </c>
      <c r="C95" s="6">
        <v>43504</v>
      </c>
      <c r="D95">
        <v>4</v>
      </c>
      <c r="E95" t="s">
        <v>230</v>
      </c>
      <c r="F95" t="s">
        <v>231</v>
      </c>
      <c r="G95" s="9" t="s">
        <v>30</v>
      </c>
      <c r="H95" t="s">
        <v>16</v>
      </c>
      <c r="I95" s="6">
        <v>43510</v>
      </c>
      <c r="J95">
        <v>139</v>
      </c>
      <c r="K95">
        <v>4</v>
      </c>
    </row>
    <row r="96" spans="1:11">
      <c r="A96">
        <v>95</v>
      </c>
      <c r="B96">
        <v>30</v>
      </c>
      <c r="C96" s="6">
        <v>45231</v>
      </c>
      <c r="D96">
        <v>190</v>
      </c>
      <c r="E96" t="s">
        <v>232</v>
      </c>
      <c r="F96" t="s">
        <v>233</v>
      </c>
      <c r="G96" s="9" t="s">
        <v>39</v>
      </c>
      <c r="H96" t="s">
        <v>19</v>
      </c>
      <c r="I96" s="6">
        <v>45237</v>
      </c>
      <c r="J96">
        <v>88</v>
      </c>
      <c r="K96">
        <v>4</v>
      </c>
    </row>
    <row r="97" spans="1:11">
      <c r="A97">
        <v>96</v>
      </c>
      <c r="B97">
        <v>137</v>
      </c>
      <c r="C97" s="6">
        <v>45580</v>
      </c>
      <c r="D97">
        <v>137</v>
      </c>
      <c r="E97" t="s">
        <v>234</v>
      </c>
      <c r="F97" t="s">
        <v>235</v>
      </c>
      <c r="G97" s="9" t="s">
        <v>23</v>
      </c>
      <c r="H97" t="s">
        <v>39</v>
      </c>
      <c r="I97" s="6">
        <v>45589</v>
      </c>
      <c r="J97">
        <v>142</v>
      </c>
      <c r="K97">
        <v>2</v>
      </c>
    </row>
    <row r="98" spans="1:11">
      <c r="A98">
        <v>97</v>
      </c>
      <c r="B98">
        <v>74</v>
      </c>
      <c r="C98" s="6">
        <v>45362</v>
      </c>
      <c r="D98">
        <v>74</v>
      </c>
      <c r="E98" t="s">
        <v>236</v>
      </c>
      <c r="F98" t="s">
        <v>237</v>
      </c>
      <c r="G98" s="9" t="s">
        <v>39</v>
      </c>
      <c r="H98" t="s">
        <v>30</v>
      </c>
      <c r="I98" s="6">
        <v>45367</v>
      </c>
      <c r="J98">
        <v>49</v>
      </c>
      <c r="K98">
        <v>6</v>
      </c>
    </row>
    <row r="99" spans="1:11">
      <c r="A99">
        <v>98</v>
      </c>
      <c r="B99">
        <v>122</v>
      </c>
      <c r="C99" s="6">
        <v>44472</v>
      </c>
      <c r="D99">
        <v>122</v>
      </c>
      <c r="E99" t="s">
        <v>238</v>
      </c>
      <c r="F99" t="s">
        <v>239</v>
      </c>
      <c r="G99" s="9" t="s">
        <v>30</v>
      </c>
      <c r="H99" t="s">
        <v>35</v>
      </c>
      <c r="I99" s="6">
        <v>44475</v>
      </c>
      <c r="J99">
        <v>128</v>
      </c>
      <c r="K99">
        <v>3</v>
      </c>
    </row>
    <row r="100" spans="1:11">
      <c r="A100">
        <v>99</v>
      </c>
      <c r="B100">
        <v>11</v>
      </c>
      <c r="C100" s="6">
        <v>45057</v>
      </c>
      <c r="D100">
        <v>11</v>
      </c>
      <c r="E100" t="s">
        <v>240</v>
      </c>
      <c r="F100" t="s">
        <v>241</v>
      </c>
      <c r="G100" s="9" t="s">
        <v>23</v>
      </c>
      <c r="H100" t="s">
        <v>23</v>
      </c>
      <c r="I100" s="6">
        <v>45060</v>
      </c>
      <c r="J100">
        <v>167</v>
      </c>
      <c r="K100">
        <v>5</v>
      </c>
    </row>
    <row r="101" spans="1:11">
      <c r="A101">
        <v>100</v>
      </c>
      <c r="B101">
        <v>171</v>
      </c>
      <c r="C101" s="6">
        <v>44798</v>
      </c>
      <c r="D101">
        <v>171</v>
      </c>
      <c r="E101" t="s">
        <v>242</v>
      </c>
      <c r="F101" t="s">
        <v>243</v>
      </c>
      <c r="G101" s="9" t="s">
        <v>19</v>
      </c>
      <c r="H101" t="s">
        <v>46</v>
      </c>
      <c r="I101" s="6">
        <v>44800</v>
      </c>
      <c r="J101">
        <v>35</v>
      </c>
      <c r="K101">
        <v>1</v>
      </c>
    </row>
    <row r="102" spans="1:11">
      <c r="A102">
        <v>101</v>
      </c>
      <c r="B102">
        <v>144</v>
      </c>
      <c r="C102" s="6">
        <v>43525</v>
      </c>
      <c r="D102">
        <v>144</v>
      </c>
      <c r="E102" t="s">
        <v>244</v>
      </c>
      <c r="F102" t="s">
        <v>245</v>
      </c>
      <c r="G102" s="9" t="s">
        <v>30</v>
      </c>
      <c r="H102" t="s">
        <v>31</v>
      </c>
      <c r="I102" s="6">
        <v>43528</v>
      </c>
      <c r="J102">
        <v>65</v>
      </c>
      <c r="K102">
        <v>6</v>
      </c>
    </row>
    <row r="103" spans="1:11">
      <c r="A103">
        <v>102</v>
      </c>
      <c r="B103">
        <v>167</v>
      </c>
      <c r="C103" s="6">
        <v>45523</v>
      </c>
      <c r="D103">
        <v>167</v>
      </c>
      <c r="E103" t="s">
        <v>246</v>
      </c>
      <c r="F103" t="s">
        <v>247</v>
      </c>
      <c r="G103" s="9" t="s">
        <v>23</v>
      </c>
      <c r="H103" t="s">
        <v>23</v>
      </c>
      <c r="I103" s="6">
        <v>45525</v>
      </c>
      <c r="J103">
        <v>151</v>
      </c>
      <c r="K103">
        <v>5</v>
      </c>
    </row>
    <row r="104" spans="1:11">
      <c r="A104">
        <v>103</v>
      </c>
      <c r="B104">
        <v>201</v>
      </c>
      <c r="C104" s="6">
        <v>45836</v>
      </c>
      <c r="D104">
        <v>201</v>
      </c>
      <c r="E104" t="s">
        <v>248</v>
      </c>
      <c r="F104" t="s">
        <v>249</v>
      </c>
      <c r="G104" s="9" t="s">
        <v>23</v>
      </c>
      <c r="H104" t="s">
        <v>23</v>
      </c>
      <c r="I104" s="6">
        <v>45843</v>
      </c>
      <c r="J104">
        <v>137</v>
      </c>
      <c r="K104">
        <v>6</v>
      </c>
    </row>
    <row r="105" spans="1:11">
      <c r="A105">
        <v>104</v>
      </c>
      <c r="B105">
        <v>159</v>
      </c>
      <c r="C105" s="6">
        <v>45281</v>
      </c>
      <c r="D105">
        <v>159</v>
      </c>
      <c r="E105" t="s">
        <v>250</v>
      </c>
      <c r="F105" t="s">
        <v>251</v>
      </c>
      <c r="G105" s="9" t="s">
        <v>30</v>
      </c>
      <c r="H105" t="s">
        <v>16</v>
      </c>
      <c r="I105" s="6">
        <v>45289</v>
      </c>
      <c r="J105">
        <v>79</v>
      </c>
      <c r="K105">
        <v>5</v>
      </c>
    </row>
    <row r="106" spans="1:11">
      <c r="A106">
        <v>105</v>
      </c>
      <c r="B106">
        <v>70</v>
      </c>
      <c r="C106" s="6">
        <v>44056</v>
      </c>
      <c r="D106">
        <v>33</v>
      </c>
      <c r="E106" t="s">
        <v>252</v>
      </c>
      <c r="F106" t="s">
        <v>253</v>
      </c>
      <c r="G106" s="9" t="s">
        <v>39</v>
      </c>
      <c r="H106" t="s">
        <v>30</v>
      </c>
      <c r="I106" s="6">
        <v>44064</v>
      </c>
      <c r="J106">
        <v>115</v>
      </c>
      <c r="K106">
        <v>3</v>
      </c>
    </row>
    <row r="107" spans="1:11">
      <c r="A107">
        <v>106</v>
      </c>
      <c r="B107">
        <v>103</v>
      </c>
      <c r="C107" s="6">
        <v>45410</v>
      </c>
      <c r="D107">
        <v>103</v>
      </c>
      <c r="E107" t="s">
        <v>254</v>
      </c>
      <c r="F107" t="s">
        <v>255</v>
      </c>
      <c r="G107" s="9" t="s">
        <v>23</v>
      </c>
      <c r="H107" t="s">
        <v>23</v>
      </c>
      <c r="I107" s="6">
        <v>45419</v>
      </c>
      <c r="J107">
        <v>36</v>
      </c>
      <c r="K107">
        <v>3</v>
      </c>
    </row>
    <row r="108" spans="1:11">
      <c r="A108">
        <v>107</v>
      </c>
      <c r="B108">
        <v>20</v>
      </c>
      <c r="C108" s="6">
        <v>45655</v>
      </c>
      <c r="D108">
        <v>49</v>
      </c>
      <c r="E108" t="s">
        <v>256</v>
      </c>
      <c r="F108" t="s">
        <v>257</v>
      </c>
      <c r="G108" s="9" t="s">
        <v>39</v>
      </c>
      <c r="H108" t="s">
        <v>30</v>
      </c>
      <c r="I108" s="6">
        <v>45664</v>
      </c>
      <c r="J108">
        <v>189</v>
      </c>
      <c r="K108">
        <v>5</v>
      </c>
    </row>
    <row r="109" spans="1:11">
      <c r="A109">
        <v>108</v>
      </c>
      <c r="B109">
        <v>50</v>
      </c>
      <c r="C109" s="6">
        <v>44967</v>
      </c>
      <c r="D109">
        <v>185</v>
      </c>
      <c r="E109" t="s">
        <v>258</v>
      </c>
      <c r="F109" t="s">
        <v>259</v>
      </c>
      <c r="G109" s="9" t="s">
        <v>23</v>
      </c>
      <c r="H109" t="s">
        <v>23</v>
      </c>
      <c r="I109" s="6">
        <v>44969</v>
      </c>
      <c r="J109">
        <v>11</v>
      </c>
      <c r="K109">
        <v>2</v>
      </c>
    </row>
    <row r="110" spans="1:11">
      <c r="A110">
        <v>109</v>
      </c>
      <c r="B110">
        <v>136</v>
      </c>
      <c r="C110" s="6">
        <v>44236</v>
      </c>
      <c r="D110">
        <v>136</v>
      </c>
      <c r="E110" t="s">
        <v>260</v>
      </c>
      <c r="F110" t="s">
        <v>261</v>
      </c>
      <c r="G110" s="9" t="s">
        <v>30</v>
      </c>
      <c r="H110" t="s">
        <v>35</v>
      </c>
      <c r="I110" s="6">
        <v>44238</v>
      </c>
      <c r="J110">
        <v>7</v>
      </c>
      <c r="K110">
        <v>5</v>
      </c>
    </row>
    <row r="111" spans="1:11">
      <c r="A111">
        <v>110</v>
      </c>
      <c r="B111">
        <v>138</v>
      </c>
      <c r="C111" s="6">
        <v>45637</v>
      </c>
      <c r="D111">
        <v>138</v>
      </c>
      <c r="E111" t="s">
        <v>262</v>
      </c>
      <c r="F111" t="s">
        <v>263</v>
      </c>
      <c r="G111" s="9" t="s">
        <v>23</v>
      </c>
      <c r="H111" t="s">
        <v>39</v>
      </c>
      <c r="I111" s="6">
        <v>45639</v>
      </c>
      <c r="J111">
        <v>26</v>
      </c>
      <c r="K111">
        <v>1</v>
      </c>
    </row>
    <row r="112" spans="1:11">
      <c r="A112">
        <v>111</v>
      </c>
      <c r="B112">
        <v>36</v>
      </c>
      <c r="C112" s="6">
        <v>45412</v>
      </c>
      <c r="D112">
        <v>36</v>
      </c>
      <c r="E112" t="s">
        <v>264</v>
      </c>
      <c r="F112" t="s">
        <v>265</v>
      </c>
      <c r="G112" s="9" t="s">
        <v>39</v>
      </c>
      <c r="H112" t="s">
        <v>30</v>
      </c>
      <c r="I112" s="6">
        <v>45415</v>
      </c>
      <c r="J112">
        <v>83</v>
      </c>
      <c r="K112">
        <v>3</v>
      </c>
    </row>
    <row r="113" spans="1:11">
      <c r="A113">
        <v>112</v>
      </c>
      <c r="B113">
        <v>179</v>
      </c>
      <c r="C113" s="6">
        <v>45607</v>
      </c>
      <c r="D113">
        <v>179</v>
      </c>
      <c r="E113" t="s">
        <v>266</v>
      </c>
      <c r="F113" t="s">
        <v>267</v>
      </c>
      <c r="G113" s="9" t="s">
        <v>19</v>
      </c>
      <c r="H113" t="s">
        <v>46</v>
      </c>
      <c r="I113" s="6">
        <v>45610</v>
      </c>
      <c r="J113">
        <v>161</v>
      </c>
      <c r="K113">
        <v>1</v>
      </c>
    </row>
    <row r="114" spans="1:11">
      <c r="A114">
        <v>113</v>
      </c>
      <c r="B114">
        <v>105</v>
      </c>
      <c r="C114" s="6">
        <v>45540</v>
      </c>
      <c r="D114">
        <v>105</v>
      </c>
      <c r="E114" t="s">
        <v>268</v>
      </c>
      <c r="F114" t="s">
        <v>269</v>
      </c>
      <c r="G114" s="9" t="s">
        <v>30</v>
      </c>
      <c r="H114" t="s">
        <v>31</v>
      </c>
      <c r="I114" s="6">
        <v>45548</v>
      </c>
      <c r="J114">
        <v>119</v>
      </c>
      <c r="K114">
        <v>3</v>
      </c>
    </row>
    <row r="115" spans="1:11">
      <c r="A115">
        <v>114</v>
      </c>
      <c r="B115">
        <v>121</v>
      </c>
      <c r="C115" s="6">
        <v>44504</v>
      </c>
      <c r="D115">
        <v>121</v>
      </c>
      <c r="E115" t="s">
        <v>270</v>
      </c>
      <c r="F115" t="s">
        <v>271</v>
      </c>
      <c r="G115" s="9" t="s">
        <v>23</v>
      </c>
      <c r="H115" t="s">
        <v>23</v>
      </c>
      <c r="I115" s="6">
        <v>44514</v>
      </c>
      <c r="J115">
        <v>110</v>
      </c>
      <c r="K115">
        <v>1</v>
      </c>
    </row>
    <row r="116" spans="1:11">
      <c r="A116">
        <v>115</v>
      </c>
      <c r="B116">
        <v>128</v>
      </c>
      <c r="C116" s="6">
        <v>45592</v>
      </c>
      <c r="D116">
        <v>128</v>
      </c>
      <c r="E116" t="s">
        <v>272</v>
      </c>
      <c r="F116" t="s">
        <v>273</v>
      </c>
      <c r="G116" s="9" t="s">
        <v>39</v>
      </c>
      <c r="H116" t="s">
        <v>30</v>
      </c>
      <c r="I116" s="6">
        <v>45599</v>
      </c>
      <c r="J116">
        <v>96</v>
      </c>
      <c r="K116">
        <v>4</v>
      </c>
    </row>
    <row r="117" spans="1:11">
      <c r="A117">
        <v>116</v>
      </c>
      <c r="B117">
        <v>196</v>
      </c>
      <c r="C117" s="6">
        <v>44708</v>
      </c>
      <c r="D117">
        <v>196</v>
      </c>
      <c r="E117" t="s">
        <v>274</v>
      </c>
      <c r="F117" t="s">
        <v>275</v>
      </c>
      <c r="G117" s="9" t="s">
        <v>30</v>
      </c>
      <c r="H117" t="s">
        <v>16</v>
      </c>
      <c r="I117" s="6">
        <v>44712</v>
      </c>
      <c r="J117">
        <v>132</v>
      </c>
      <c r="K117">
        <v>6</v>
      </c>
    </row>
    <row r="118" spans="1:11">
      <c r="A118">
        <v>117</v>
      </c>
      <c r="B118">
        <v>140</v>
      </c>
      <c r="C118" s="6">
        <v>44624</v>
      </c>
      <c r="D118">
        <v>53</v>
      </c>
      <c r="E118" t="s">
        <v>276</v>
      </c>
      <c r="F118" t="s">
        <v>277</v>
      </c>
      <c r="G118" s="9" t="s">
        <v>23</v>
      </c>
      <c r="H118" t="s">
        <v>23</v>
      </c>
      <c r="I118" s="6">
        <v>44628</v>
      </c>
      <c r="J118">
        <v>176</v>
      </c>
      <c r="K118">
        <v>5</v>
      </c>
    </row>
    <row r="119" spans="1:11">
      <c r="A119">
        <v>118</v>
      </c>
      <c r="B119">
        <v>180</v>
      </c>
      <c r="C119" s="6">
        <v>44675</v>
      </c>
      <c r="D119">
        <v>97</v>
      </c>
      <c r="E119" t="s">
        <v>278</v>
      </c>
      <c r="F119" t="s">
        <v>279</v>
      </c>
      <c r="G119" s="9" t="s">
        <v>39</v>
      </c>
      <c r="H119" t="s">
        <v>19</v>
      </c>
      <c r="I119" s="6">
        <v>44680</v>
      </c>
      <c r="J119">
        <v>32</v>
      </c>
      <c r="K119">
        <v>3</v>
      </c>
    </row>
    <row r="120" spans="1:11">
      <c r="A120">
        <v>119</v>
      </c>
      <c r="B120">
        <v>140</v>
      </c>
      <c r="C120" s="6">
        <v>44715</v>
      </c>
      <c r="D120">
        <v>81</v>
      </c>
      <c r="E120" t="s">
        <v>280</v>
      </c>
      <c r="F120" t="s">
        <v>281</v>
      </c>
      <c r="G120" s="9" t="s">
        <v>23</v>
      </c>
      <c r="H120" t="s">
        <v>39</v>
      </c>
      <c r="I120" s="6">
        <v>44725</v>
      </c>
      <c r="J120">
        <v>204</v>
      </c>
      <c r="K120">
        <v>1</v>
      </c>
    </row>
    <row r="121" spans="1:11">
      <c r="A121">
        <v>120</v>
      </c>
      <c r="B121">
        <v>197</v>
      </c>
      <c r="C121" s="6">
        <v>44967</v>
      </c>
      <c r="D121">
        <v>197</v>
      </c>
      <c r="E121" t="s">
        <v>282</v>
      </c>
      <c r="F121" t="s">
        <v>283</v>
      </c>
      <c r="G121" s="9" t="s">
        <v>19</v>
      </c>
      <c r="H121" t="s">
        <v>46</v>
      </c>
      <c r="I121" s="6">
        <v>44973</v>
      </c>
      <c r="J121">
        <v>70</v>
      </c>
      <c r="K121">
        <v>6</v>
      </c>
    </row>
    <row r="122" spans="1:11">
      <c r="A122">
        <v>121</v>
      </c>
      <c r="B122">
        <v>153</v>
      </c>
      <c r="C122" s="6">
        <v>45563</v>
      </c>
      <c r="D122">
        <v>153</v>
      </c>
      <c r="E122" t="s">
        <v>284</v>
      </c>
      <c r="F122" t="s">
        <v>285</v>
      </c>
      <c r="G122" s="9" t="s">
        <v>30</v>
      </c>
      <c r="H122" t="s">
        <v>35</v>
      </c>
      <c r="I122" s="6">
        <v>45573</v>
      </c>
      <c r="J122">
        <v>79</v>
      </c>
      <c r="K122">
        <v>5</v>
      </c>
    </row>
    <row r="123" spans="1:11">
      <c r="A123">
        <v>122</v>
      </c>
      <c r="B123">
        <v>149</v>
      </c>
      <c r="C123" s="6">
        <v>44963</v>
      </c>
      <c r="D123">
        <v>149</v>
      </c>
      <c r="E123" t="s">
        <v>286</v>
      </c>
      <c r="F123" t="s">
        <v>287</v>
      </c>
      <c r="G123" s="9" t="s">
        <v>23</v>
      </c>
      <c r="H123" t="s">
        <v>23</v>
      </c>
      <c r="I123" s="6">
        <v>44972</v>
      </c>
      <c r="J123">
        <v>45</v>
      </c>
      <c r="K123">
        <v>4</v>
      </c>
    </row>
    <row r="124" spans="1:11">
      <c r="A124">
        <v>123</v>
      </c>
      <c r="B124">
        <v>159</v>
      </c>
      <c r="C124" s="6">
        <v>45454</v>
      </c>
      <c r="D124">
        <v>159</v>
      </c>
      <c r="E124" t="s">
        <v>288</v>
      </c>
      <c r="F124" t="s">
        <v>289</v>
      </c>
      <c r="G124" s="9" t="s">
        <v>39</v>
      </c>
      <c r="H124" t="s">
        <v>30</v>
      </c>
      <c r="I124" s="6">
        <v>45461</v>
      </c>
      <c r="J124">
        <v>1</v>
      </c>
      <c r="K124">
        <v>3</v>
      </c>
    </row>
    <row r="125" spans="1:11">
      <c r="A125">
        <v>124</v>
      </c>
      <c r="B125">
        <v>40</v>
      </c>
      <c r="C125" s="6">
        <v>44819</v>
      </c>
      <c r="D125">
        <v>180</v>
      </c>
      <c r="E125" t="s">
        <v>290</v>
      </c>
      <c r="F125" t="s">
        <v>291</v>
      </c>
      <c r="G125" s="9" t="s">
        <v>30</v>
      </c>
      <c r="H125" t="s">
        <v>16</v>
      </c>
      <c r="I125" s="6">
        <v>44822</v>
      </c>
      <c r="J125">
        <v>65</v>
      </c>
      <c r="K125">
        <v>6</v>
      </c>
    </row>
    <row r="126" spans="1:11">
      <c r="A126">
        <v>125</v>
      </c>
      <c r="B126">
        <v>3</v>
      </c>
      <c r="C126" s="6">
        <v>45307</v>
      </c>
      <c r="D126">
        <v>3</v>
      </c>
      <c r="E126" t="s">
        <v>292</v>
      </c>
      <c r="F126" t="s">
        <v>293</v>
      </c>
      <c r="G126" s="9" t="s">
        <v>23</v>
      </c>
      <c r="H126" t="s">
        <v>23</v>
      </c>
      <c r="I126" s="6">
        <v>45315</v>
      </c>
      <c r="J126">
        <v>169</v>
      </c>
      <c r="K126">
        <v>4</v>
      </c>
    </row>
    <row r="127" spans="1:11">
      <c r="A127">
        <v>126</v>
      </c>
      <c r="B127">
        <v>45</v>
      </c>
      <c r="C127" s="6">
        <v>45073</v>
      </c>
      <c r="D127">
        <v>45</v>
      </c>
      <c r="E127" t="s">
        <v>294</v>
      </c>
      <c r="F127" t="s">
        <v>295</v>
      </c>
      <c r="G127" s="9" t="s">
        <v>39</v>
      </c>
      <c r="H127" t="s">
        <v>30</v>
      </c>
      <c r="I127" s="6">
        <v>45075</v>
      </c>
      <c r="J127">
        <v>16</v>
      </c>
      <c r="K127">
        <v>6</v>
      </c>
    </row>
    <row r="128" spans="1:11">
      <c r="A128">
        <v>127</v>
      </c>
      <c r="B128">
        <v>189</v>
      </c>
      <c r="C128" s="6">
        <v>45003</v>
      </c>
      <c r="D128">
        <v>189</v>
      </c>
      <c r="E128" t="s">
        <v>296</v>
      </c>
      <c r="F128" t="s">
        <v>297</v>
      </c>
      <c r="G128" s="9" t="s">
        <v>19</v>
      </c>
      <c r="H128" t="s">
        <v>46</v>
      </c>
      <c r="I128" s="6">
        <v>45009</v>
      </c>
      <c r="J128">
        <v>103</v>
      </c>
      <c r="K128">
        <v>6</v>
      </c>
    </row>
    <row r="129" spans="1:11">
      <c r="A129">
        <v>128</v>
      </c>
      <c r="B129">
        <v>184</v>
      </c>
      <c r="C129" s="6">
        <v>45307</v>
      </c>
      <c r="D129">
        <v>184</v>
      </c>
      <c r="E129" t="s">
        <v>298</v>
      </c>
      <c r="F129" t="s">
        <v>299</v>
      </c>
      <c r="G129" s="9" t="s">
        <v>23</v>
      </c>
      <c r="H129" t="s">
        <v>23</v>
      </c>
      <c r="I129" s="6">
        <v>45310</v>
      </c>
      <c r="J129">
        <v>37</v>
      </c>
      <c r="K129">
        <v>4</v>
      </c>
    </row>
    <row r="130" spans="1:11">
      <c r="A130">
        <v>129</v>
      </c>
      <c r="B130">
        <v>150</v>
      </c>
      <c r="C130" s="6">
        <v>45254</v>
      </c>
      <c r="D130">
        <v>104</v>
      </c>
      <c r="E130" t="s">
        <v>300</v>
      </c>
      <c r="F130" t="s">
        <v>301</v>
      </c>
      <c r="G130" s="9" t="s">
        <v>30</v>
      </c>
      <c r="H130" t="s">
        <v>35</v>
      </c>
      <c r="I130" s="6">
        <v>45264</v>
      </c>
      <c r="J130">
        <v>125</v>
      </c>
      <c r="K130">
        <v>3</v>
      </c>
    </row>
    <row r="131" spans="1:11">
      <c r="A131">
        <v>130</v>
      </c>
      <c r="B131">
        <v>176</v>
      </c>
      <c r="C131" s="6">
        <v>44446</v>
      </c>
      <c r="D131">
        <v>176</v>
      </c>
      <c r="E131" t="s">
        <v>302</v>
      </c>
      <c r="F131" t="s">
        <v>303</v>
      </c>
      <c r="G131" s="9" t="s">
        <v>23</v>
      </c>
      <c r="H131" t="s">
        <v>23</v>
      </c>
      <c r="I131" s="6">
        <v>44453</v>
      </c>
      <c r="J131">
        <v>4</v>
      </c>
      <c r="K131">
        <v>5</v>
      </c>
    </row>
    <row r="132" spans="1:11">
      <c r="A132">
        <v>131</v>
      </c>
      <c r="B132">
        <v>119</v>
      </c>
      <c r="C132" s="6">
        <v>45134</v>
      </c>
      <c r="D132">
        <v>119</v>
      </c>
      <c r="E132" t="s">
        <v>304</v>
      </c>
      <c r="F132" t="s">
        <v>305</v>
      </c>
      <c r="G132" s="9" t="s">
        <v>39</v>
      </c>
      <c r="H132" t="s">
        <v>30</v>
      </c>
      <c r="I132" s="6">
        <v>45136</v>
      </c>
      <c r="J132">
        <v>67</v>
      </c>
      <c r="K132">
        <v>5</v>
      </c>
    </row>
    <row r="133" spans="1:11">
      <c r="A133">
        <v>132</v>
      </c>
      <c r="B133">
        <v>51</v>
      </c>
      <c r="C133" s="6">
        <v>44242</v>
      </c>
      <c r="D133">
        <v>51</v>
      </c>
      <c r="E133" t="s">
        <v>306</v>
      </c>
      <c r="F133" t="s">
        <v>307</v>
      </c>
      <c r="G133" s="9" t="s">
        <v>30</v>
      </c>
      <c r="H133" t="s">
        <v>16</v>
      </c>
      <c r="I133" s="6">
        <v>44246</v>
      </c>
      <c r="J133">
        <v>72</v>
      </c>
      <c r="K133">
        <v>4</v>
      </c>
    </row>
    <row r="134" spans="1:11">
      <c r="A134">
        <v>133</v>
      </c>
      <c r="B134">
        <v>172</v>
      </c>
      <c r="C134" s="6">
        <v>44824</v>
      </c>
      <c r="D134">
        <v>172</v>
      </c>
      <c r="E134" t="s">
        <v>308</v>
      </c>
      <c r="F134" t="s">
        <v>309</v>
      </c>
      <c r="G134" s="9" t="s">
        <v>39</v>
      </c>
      <c r="H134" t="s">
        <v>30</v>
      </c>
      <c r="I134" s="6">
        <v>44829</v>
      </c>
      <c r="J134">
        <v>76</v>
      </c>
      <c r="K134">
        <v>2</v>
      </c>
    </row>
    <row r="135" spans="1:11">
      <c r="A135">
        <v>134</v>
      </c>
      <c r="B135">
        <v>78</v>
      </c>
      <c r="C135" s="6">
        <v>43845</v>
      </c>
      <c r="D135">
        <v>78</v>
      </c>
      <c r="E135" t="s">
        <v>310</v>
      </c>
      <c r="F135" t="s">
        <v>311</v>
      </c>
      <c r="G135" s="9" t="s">
        <v>23</v>
      </c>
      <c r="H135" t="s">
        <v>23</v>
      </c>
      <c r="I135" s="6">
        <v>43853</v>
      </c>
      <c r="J135">
        <v>22</v>
      </c>
      <c r="K135">
        <v>2</v>
      </c>
    </row>
    <row r="136" spans="1:11">
      <c r="A136">
        <v>135</v>
      </c>
      <c r="B136">
        <v>54</v>
      </c>
      <c r="C136" s="6">
        <v>44715</v>
      </c>
      <c r="D136">
        <v>54</v>
      </c>
      <c r="E136" t="s">
        <v>312</v>
      </c>
      <c r="F136" t="s">
        <v>313</v>
      </c>
      <c r="G136" s="9" t="s">
        <v>39</v>
      </c>
      <c r="H136" t="s">
        <v>19</v>
      </c>
      <c r="I136" s="6">
        <v>44723</v>
      </c>
      <c r="J136">
        <v>44</v>
      </c>
      <c r="K136">
        <v>5</v>
      </c>
    </row>
    <row r="137" spans="1:11">
      <c r="A137">
        <v>136</v>
      </c>
      <c r="B137">
        <v>18</v>
      </c>
      <c r="C137" s="6">
        <v>43502</v>
      </c>
      <c r="D137">
        <v>18</v>
      </c>
      <c r="E137" t="s">
        <v>314</v>
      </c>
      <c r="F137" t="s">
        <v>315</v>
      </c>
      <c r="G137" s="9" t="s">
        <v>23</v>
      </c>
      <c r="H137" t="s">
        <v>39</v>
      </c>
      <c r="I137" s="6">
        <v>43506</v>
      </c>
      <c r="J137">
        <v>91</v>
      </c>
      <c r="K137">
        <v>1</v>
      </c>
    </row>
    <row r="138" spans="1:11">
      <c r="A138">
        <v>137</v>
      </c>
      <c r="B138">
        <v>103</v>
      </c>
      <c r="C138" s="6">
        <v>45727</v>
      </c>
      <c r="D138">
        <v>103</v>
      </c>
      <c r="E138" t="s">
        <v>316</v>
      </c>
      <c r="F138" t="s">
        <v>317</v>
      </c>
      <c r="G138" s="9" t="s">
        <v>19</v>
      </c>
      <c r="H138" t="s">
        <v>46</v>
      </c>
      <c r="I138" s="6">
        <v>45730</v>
      </c>
      <c r="J138">
        <v>202</v>
      </c>
      <c r="K138">
        <v>5</v>
      </c>
    </row>
    <row r="139" spans="1:11">
      <c r="A139">
        <v>138</v>
      </c>
      <c r="B139">
        <v>68</v>
      </c>
      <c r="C139" s="6">
        <v>45012</v>
      </c>
      <c r="D139">
        <v>68</v>
      </c>
      <c r="E139" t="s">
        <v>318</v>
      </c>
      <c r="F139" t="s">
        <v>319</v>
      </c>
      <c r="G139" s="9" t="s">
        <v>30</v>
      </c>
      <c r="H139" t="s">
        <v>35</v>
      </c>
      <c r="I139" s="6">
        <v>45018</v>
      </c>
      <c r="J139">
        <v>7</v>
      </c>
      <c r="K139">
        <v>6</v>
      </c>
    </row>
    <row r="140" spans="1:11">
      <c r="A140">
        <v>139</v>
      </c>
      <c r="B140">
        <v>189</v>
      </c>
      <c r="C140" s="6">
        <v>44824</v>
      </c>
      <c r="D140">
        <v>189</v>
      </c>
      <c r="E140" t="s">
        <v>320</v>
      </c>
      <c r="F140" t="s">
        <v>321</v>
      </c>
      <c r="G140" s="9" t="s">
        <v>23</v>
      </c>
      <c r="H140" t="s">
        <v>23</v>
      </c>
      <c r="I140" s="6">
        <v>44834</v>
      </c>
      <c r="J140">
        <v>195</v>
      </c>
      <c r="K140">
        <v>6</v>
      </c>
    </row>
    <row r="141" spans="1:11">
      <c r="A141">
        <v>140</v>
      </c>
      <c r="B141">
        <v>20</v>
      </c>
      <c r="C141" s="6">
        <v>45260</v>
      </c>
      <c r="D141">
        <v>33</v>
      </c>
      <c r="E141" t="s">
        <v>322</v>
      </c>
      <c r="F141" t="s">
        <v>323</v>
      </c>
      <c r="G141" s="9" t="s">
        <v>39</v>
      </c>
      <c r="H141" t="s">
        <v>30</v>
      </c>
      <c r="I141" s="6">
        <v>45263</v>
      </c>
      <c r="J141">
        <v>188</v>
      </c>
      <c r="K141">
        <v>3</v>
      </c>
    </row>
    <row r="142" spans="1:11">
      <c r="A142">
        <v>141</v>
      </c>
      <c r="B142">
        <v>185</v>
      </c>
      <c r="C142" s="6">
        <v>45497</v>
      </c>
      <c r="D142">
        <v>185</v>
      </c>
      <c r="E142" t="s">
        <v>324</v>
      </c>
      <c r="F142" t="s">
        <v>325</v>
      </c>
      <c r="G142" s="9" t="s">
        <v>30</v>
      </c>
      <c r="H142" t="s">
        <v>16</v>
      </c>
      <c r="I142" s="6">
        <v>45506</v>
      </c>
      <c r="J142">
        <v>39</v>
      </c>
      <c r="K142">
        <v>4</v>
      </c>
    </row>
    <row r="143" spans="1:11">
      <c r="A143">
        <v>142</v>
      </c>
      <c r="B143">
        <v>118</v>
      </c>
      <c r="C143" s="6">
        <v>43654</v>
      </c>
      <c r="D143">
        <v>118</v>
      </c>
      <c r="E143" t="s">
        <v>326</v>
      </c>
      <c r="F143" t="s">
        <v>327</v>
      </c>
      <c r="G143" s="9" t="s">
        <v>23</v>
      </c>
      <c r="H143" t="s">
        <v>23</v>
      </c>
      <c r="I143" s="6">
        <v>43664</v>
      </c>
      <c r="J143">
        <v>4</v>
      </c>
      <c r="K143">
        <v>5</v>
      </c>
    </row>
    <row r="144" spans="1:11">
      <c r="A144">
        <v>143</v>
      </c>
      <c r="B144">
        <v>165</v>
      </c>
      <c r="C144" s="6">
        <v>44894</v>
      </c>
      <c r="D144">
        <v>165</v>
      </c>
      <c r="E144" t="s">
        <v>328</v>
      </c>
      <c r="F144" t="s">
        <v>329</v>
      </c>
      <c r="G144" s="9" t="s">
        <v>39</v>
      </c>
      <c r="H144" t="s">
        <v>30</v>
      </c>
      <c r="I144" s="6">
        <v>44904</v>
      </c>
      <c r="J144">
        <v>114</v>
      </c>
      <c r="K144">
        <v>4</v>
      </c>
    </row>
    <row r="145" spans="1:11">
      <c r="A145">
        <v>144</v>
      </c>
      <c r="B145">
        <v>185</v>
      </c>
      <c r="C145" s="6">
        <v>45194</v>
      </c>
      <c r="D145">
        <v>185</v>
      </c>
      <c r="E145" t="s">
        <v>330</v>
      </c>
      <c r="F145" t="s">
        <v>331</v>
      </c>
      <c r="G145" s="9" t="s">
        <v>30</v>
      </c>
      <c r="H145" t="s">
        <v>31</v>
      </c>
      <c r="I145" s="6">
        <v>45196</v>
      </c>
      <c r="J145">
        <v>132</v>
      </c>
      <c r="K145">
        <v>4</v>
      </c>
    </row>
    <row r="146" spans="1:11">
      <c r="A146">
        <v>145</v>
      </c>
      <c r="B146">
        <v>164</v>
      </c>
      <c r="C146" s="6">
        <v>45623</v>
      </c>
      <c r="D146">
        <v>164</v>
      </c>
      <c r="E146" t="s">
        <v>332</v>
      </c>
      <c r="F146" t="s">
        <v>333</v>
      </c>
      <c r="G146" s="9" t="s">
        <v>23</v>
      </c>
      <c r="H146" t="s">
        <v>23</v>
      </c>
      <c r="I146" s="6">
        <v>45628</v>
      </c>
      <c r="J146">
        <v>46</v>
      </c>
      <c r="K146">
        <v>3</v>
      </c>
    </row>
    <row r="147" spans="1:11">
      <c r="A147">
        <v>146</v>
      </c>
      <c r="B147">
        <v>177</v>
      </c>
      <c r="C147" s="6">
        <v>45274</v>
      </c>
      <c r="D147">
        <v>177</v>
      </c>
      <c r="E147" t="s">
        <v>334</v>
      </c>
      <c r="F147" t="s">
        <v>335</v>
      </c>
      <c r="G147" s="9" t="s">
        <v>19</v>
      </c>
      <c r="H147" t="s">
        <v>46</v>
      </c>
      <c r="I147" s="6">
        <v>45276</v>
      </c>
      <c r="J147">
        <v>161</v>
      </c>
      <c r="K147">
        <v>3</v>
      </c>
    </row>
    <row r="148" spans="1:11">
      <c r="A148">
        <v>147</v>
      </c>
      <c r="B148">
        <v>4</v>
      </c>
      <c r="C148" s="6">
        <v>43720</v>
      </c>
      <c r="D148">
        <v>4</v>
      </c>
      <c r="E148" t="s">
        <v>336</v>
      </c>
      <c r="F148" t="s">
        <v>337</v>
      </c>
      <c r="G148" s="9" t="s">
        <v>30</v>
      </c>
      <c r="H148" t="s">
        <v>35</v>
      </c>
      <c r="I148" s="6">
        <v>43726</v>
      </c>
      <c r="J148">
        <v>105</v>
      </c>
      <c r="K148">
        <v>3</v>
      </c>
    </row>
    <row r="149" spans="1:11">
      <c r="A149">
        <v>148</v>
      </c>
      <c r="B149">
        <v>130</v>
      </c>
      <c r="C149" s="6">
        <v>43580</v>
      </c>
      <c r="D149">
        <v>185</v>
      </c>
      <c r="E149" t="s">
        <v>338</v>
      </c>
      <c r="F149" t="s">
        <v>339</v>
      </c>
      <c r="G149" s="9" t="s">
        <v>39</v>
      </c>
      <c r="H149" t="s">
        <v>30</v>
      </c>
      <c r="I149" s="6">
        <v>43582</v>
      </c>
      <c r="J149">
        <v>101</v>
      </c>
      <c r="K149">
        <v>2</v>
      </c>
    </row>
    <row r="150" spans="1:11">
      <c r="A150">
        <v>149</v>
      </c>
      <c r="B150">
        <v>118</v>
      </c>
      <c r="C150" s="6">
        <v>45011</v>
      </c>
      <c r="D150">
        <v>118</v>
      </c>
      <c r="E150" t="s">
        <v>340</v>
      </c>
      <c r="F150" t="s">
        <v>341</v>
      </c>
      <c r="G150" s="9" t="s">
        <v>30</v>
      </c>
      <c r="H150" t="s">
        <v>16</v>
      </c>
      <c r="I150" s="6">
        <v>45021</v>
      </c>
      <c r="J150">
        <v>177</v>
      </c>
      <c r="K150">
        <v>3</v>
      </c>
    </row>
    <row r="151" spans="1:11">
      <c r="A151">
        <v>150</v>
      </c>
      <c r="B151">
        <v>112</v>
      </c>
      <c r="C151" s="6">
        <v>45474</v>
      </c>
      <c r="D151">
        <v>112</v>
      </c>
      <c r="E151" t="s">
        <v>342</v>
      </c>
      <c r="F151" t="s">
        <v>343</v>
      </c>
      <c r="G151" s="9" t="s">
        <v>23</v>
      </c>
      <c r="H151" t="s">
        <v>23</v>
      </c>
      <c r="I151" s="6">
        <v>45484</v>
      </c>
      <c r="J151">
        <v>31</v>
      </c>
      <c r="K151">
        <v>6</v>
      </c>
    </row>
    <row r="152" spans="1:11">
      <c r="A152">
        <v>151</v>
      </c>
      <c r="B152">
        <v>92</v>
      </c>
      <c r="C152" s="6">
        <v>45139</v>
      </c>
      <c r="D152">
        <v>92</v>
      </c>
      <c r="E152" t="s">
        <v>344</v>
      </c>
      <c r="F152" t="s">
        <v>345</v>
      </c>
      <c r="G152" s="9" t="s">
        <v>39</v>
      </c>
      <c r="H152" t="s">
        <v>30</v>
      </c>
      <c r="I152" s="6">
        <v>45147</v>
      </c>
      <c r="J152">
        <v>95</v>
      </c>
      <c r="K152">
        <v>4</v>
      </c>
    </row>
    <row r="153" spans="1:11">
      <c r="A153">
        <v>152</v>
      </c>
      <c r="B153">
        <v>72</v>
      </c>
      <c r="C153" s="6">
        <v>45610</v>
      </c>
      <c r="D153">
        <v>72</v>
      </c>
      <c r="E153" t="s">
        <v>346</v>
      </c>
      <c r="F153" t="s">
        <v>347</v>
      </c>
      <c r="G153" s="9" t="s">
        <v>19</v>
      </c>
      <c r="H153" t="s">
        <v>46</v>
      </c>
      <c r="I153" s="6">
        <v>45620</v>
      </c>
      <c r="J153">
        <v>157</v>
      </c>
      <c r="K153">
        <v>6</v>
      </c>
    </row>
    <row r="154" spans="1:11">
      <c r="A154">
        <v>153</v>
      </c>
      <c r="B154">
        <v>67</v>
      </c>
      <c r="C154" s="6">
        <v>44307</v>
      </c>
      <c r="D154">
        <v>67</v>
      </c>
      <c r="E154" t="s">
        <v>348</v>
      </c>
      <c r="F154" t="s">
        <v>349</v>
      </c>
      <c r="G154" s="9" t="s">
        <v>30</v>
      </c>
      <c r="H154" t="s">
        <v>31</v>
      </c>
      <c r="I154" s="6">
        <v>44317</v>
      </c>
      <c r="J154">
        <v>132</v>
      </c>
      <c r="K154">
        <v>4</v>
      </c>
    </row>
    <row r="155" spans="1:11">
      <c r="A155">
        <v>154</v>
      </c>
      <c r="B155">
        <v>33</v>
      </c>
      <c r="C155" s="6">
        <v>45035</v>
      </c>
      <c r="D155">
        <v>33</v>
      </c>
      <c r="E155" t="s">
        <v>350</v>
      </c>
      <c r="F155" t="s">
        <v>351</v>
      </c>
      <c r="G155" s="9" t="s">
        <v>23</v>
      </c>
      <c r="H155" t="s">
        <v>23</v>
      </c>
      <c r="I155" s="6">
        <v>45037</v>
      </c>
      <c r="J155">
        <v>20</v>
      </c>
      <c r="K155">
        <v>4</v>
      </c>
    </row>
    <row r="156" spans="1:11">
      <c r="A156">
        <v>155</v>
      </c>
      <c r="B156">
        <v>149</v>
      </c>
      <c r="C156" s="6">
        <v>44598</v>
      </c>
      <c r="D156">
        <v>149</v>
      </c>
      <c r="E156" t="s">
        <v>352</v>
      </c>
      <c r="F156" t="s">
        <v>353</v>
      </c>
      <c r="G156" s="9" t="s">
        <v>30</v>
      </c>
      <c r="H156" t="s">
        <v>16</v>
      </c>
      <c r="I156" s="6">
        <v>44608</v>
      </c>
      <c r="J156">
        <v>57</v>
      </c>
      <c r="K156">
        <v>6</v>
      </c>
    </row>
    <row r="157" spans="1:11">
      <c r="A157">
        <v>156</v>
      </c>
      <c r="B157">
        <v>106</v>
      </c>
      <c r="C157" s="6">
        <v>45139</v>
      </c>
      <c r="D157">
        <v>106</v>
      </c>
      <c r="E157" t="s">
        <v>354</v>
      </c>
      <c r="F157" t="s">
        <v>355</v>
      </c>
      <c r="G157" s="9" t="s">
        <v>39</v>
      </c>
      <c r="H157" t="s">
        <v>30</v>
      </c>
      <c r="I157" s="6">
        <v>45141</v>
      </c>
      <c r="J157">
        <v>48</v>
      </c>
      <c r="K157">
        <v>4</v>
      </c>
    </row>
    <row r="158" spans="1:11">
      <c r="A158">
        <v>157</v>
      </c>
      <c r="B158">
        <v>127</v>
      </c>
      <c r="C158" s="6">
        <v>45042</v>
      </c>
      <c r="D158">
        <v>127</v>
      </c>
      <c r="E158" t="s">
        <v>356</v>
      </c>
      <c r="F158" t="s">
        <v>357</v>
      </c>
      <c r="G158" s="9" t="s">
        <v>23</v>
      </c>
      <c r="H158" t="s">
        <v>39</v>
      </c>
      <c r="I158" s="6">
        <v>45050</v>
      </c>
      <c r="J158">
        <v>186</v>
      </c>
      <c r="K158">
        <v>6</v>
      </c>
    </row>
    <row r="159" spans="1:11">
      <c r="A159">
        <v>158</v>
      </c>
      <c r="B159">
        <v>171</v>
      </c>
      <c r="C159" s="6">
        <v>45024</v>
      </c>
      <c r="D159">
        <v>171</v>
      </c>
      <c r="E159" t="s">
        <v>358</v>
      </c>
      <c r="F159" t="s">
        <v>359</v>
      </c>
      <c r="G159" s="9" t="s">
        <v>39</v>
      </c>
      <c r="H159" t="s">
        <v>30</v>
      </c>
      <c r="I159" s="6">
        <v>45028</v>
      </c>
      <c r="J159">
        <v>49</v>
      </c>
      <c r="K159">
        <v>2</v>
      </c>
    </row>
    <row r="160" spans="1:11">
      <c r="A160">
        <v>159</v>
      </c>
      <c r="B160">
        <v>140</v>
      </c>
      <c r="C160" s="6">
        <v>44848</v>
      </c>
      <c r="D160">
        <v>36</v>
      </c>
      <c r="E160" t="s">
        <v>360</v>
      </c>
      <c r="F160" t="s">
        <v>361</v>
      </c>
      <c r="G160" s="9" t="s">
        <v>23</v>
      </c>
      <c r="H160" t="s">
        <v>23</v>
      </c>
      <c r="I160" s="6">
        <v>44850</v>
      </c>
      <c r="J160">
        <v>18</v>
      </c>
      <c r="K160">
        <v>2</v>
      </c>
    </row>
    <row r="161" spans="1:11">
      <c r="A161">
        <v>160</v>
      </c>
      <c r="B161">
        <v>41</v>
      </c>
      <c r="C161" s="6">
        <v>45318</v>
      </c>
      <c r="D161">
        <v>41</v>
      </c>
      <c r="E161" t="s">
        <v>362</v>
      </c>
      <c r="F161" t="s">
        <v>363</v>
      </c>
      <c r="G161" s="9" t="s">
        <v>30</v>
      </c>
      <c r="H161" t="s">
        <v>35</v>
      </c>
      <c r="I161" s="6">
        <v>45327</v>
      </c>
      <c r="J161">
        <v>196</v>
      </c>
      <c r="K161">
        <v>4</v>
      </c>
    </row>
    <row r="162" spans="1:11">
      <c r="A162">
        <v>161</v>
      </c>
      <c r="B162">
        <v>74</v>
      </c>
      <c r="C162" s="6">
        <v>45050</v>
      </c>
      <c r="D162">
        <v>74</v>
      </c>
      <c r="E162" t="s">
        <v>364</v>
      </c>
      <c r="F162" t="s">
        <v>365</v>
      </c>
      <c r="G162" s="9" t="s">
        <v>23</v>
      </c>
      <c r="H162" t="s">
        <v>39</v>
      </c>
      <c r="I162" s="6">
        <v>45054</v>
      </c>
      <c r="J162">
        <v>31</v>
      </c>
      <c r="K162">
        <v>6</v>
      </c>
    </row>
    <row r="163" spans="1:11">
      <c r="A163">
        <v>162</v>
      </c>
      <c r="B163">
        <v>9</v>
      </c>
      <c r="C163" s="6">
        <v>45600</v>
      </c>
      <c r="D163">
        <v>9</v>
      </c>
      <c r="E163" t="s">
        <v>366</v>
      </c>
      <c r="F163" t="s">
        <v>367</v>
      </c>
      <c r="G163" s="9" t="s">
        <v>39</v>
      </c>
      <c r="H163" t="s">
        <v>30</v>
      </c>
      <c r="I163" s="6">
        <v>45608</v>
      </c>
      <c r="J163">
        <v>64</v>
      </c>
      <c r="K163">
        <v>6</v>
      </c>
    </row>
    <row r="164" spans="1:11">
      <c r="A164">
        <v>163</v>
      </c>
      <c r="B164">
        <v>135</v>
      </c>
      <c r="C164" s="6">
        <v>45227</v>
      </c>
      <c r="D164">
        <v>135</v>
      </c>
      <c r="E164" t="s">
        <v>368</v>
      </c>
      <c r="F164" t="s">
        <v>369</v>
      </c>
      <c r="G164" s="9" t="s">
        <v>19</v>
      </c>
      <c r="H164" t="s">
        <v>46</v>
      </c>
      <c r="I164" s="6">
        <v>45236</v>
      </c>
      <c r="J164">
        <v>182</v>
      </c>
      <c r="K164">
        <v>3</v>
      </c>
    </row>
    <row r="165" spans="1:11">
      <c r="A165">
        <v>164</v>
      </c>
      <c r="B165">
        <v>111</v>
      </c>
      <c r="C165" s="6">
        <v>44810</v>
      </c>
      <c r="D165">
        <v>111</v>
      </c>
      <c r="E165" t="s">
        <v>370</v>
      </c>
      <c r="F165" t="s">
        <v>371</v>
      </c>
      <c r="G165" s="9" t="s">
        <v>30</v>
      </c>
      <c r="H165" t="s">
        <v>31</v>
      </c>
      <c r="I165" s="6">
        <v>44812</v>
      </c>
      <c r="J165">
        <v>134</v>
      </c>
      <c r="K165">
        <v>3</v>
      </c>
    </row>
    <row r="166" spans="1:11">
      <c r="A166">
        <v>165</v>
      </c>
      <c r="B166">
        <v>16</v>
      </c>
      <c r="C166" s="6">
        <v>42556</v>
      </c>
      <c r="D166">
        <v>16</v>
      </c>
      <c r="E166" t="s">
        <v>372</v>
      </c>
      <c r="F166" t="s">
        <v>373</v>
      </c>
      <c r="G166" s="9" t="s">
        <v>23</v>
      </c>
      <c r="H166" t="s">
        <v>23</v>
      </c>
      <c r="I166" s="6">
        <v>42559</v>
      </c>
      <c r="J166">
        <v>190</v>
      </c>
      <c r="K166">
        <v>4</v>
      </c>
    </row>
    <row r="167" spans="1:11">
      <c r="A167">
        <v>166</v>
      </c>
      <c r="B167">
        <v>151</v>
      </c>
      <c r="C167" s="6">
        <v>45493</v>
      </c>
      <c r="D167">
        <v>151</v>
      </c>
      <c r="E167" t="s">
        <v>374</v>
      </c>
      <c r="F167" t="s">
        <v>375</v>
      </c>
      <c r="G167" s="9" t="s">
        <v>39</v>
      </c>
      <c r="H167" t="s">
        <v>19</v>
      </c>
      <c r="I167" s="6">
        <v>45502</v>
      </c>
      <c r="J167">
        <v>21</v>
      </c>
      <c r="K167">
        <v>3</v>
      </c>
    </row>
    <row r="168" spans="1:11">
      <c r="A168">
        <v>167</v>
      </c>
      <c r="B168">
        <v>100</v>
      </c>
      <c r="C168" s="6">
        <v>44807</v>
      </c>
      <c r="D168">
        <v>72</v>
      </c>
      <c r="E168" t="s">
        <v>376</v>
      </c>
      <c r="F168" t="s">
        <v>377</v>
      </c>
      <c r="G168" s="9" t="s">
        <v>23</v>
      </c>
      <c r="H168" t="s">
        <v>39</v>
      </c>
      <c r="I168" s="6">
        <v>44809</v>
      </c>
      <c r="J168">
        <v>46</v>
      </c>
      <c r="K168">
        <v>2</v>
      </c>
    </row>
    <row r="169" spans="1:11">
      <c r="A169">
        <v>168</v>
      </c>
      <c r="B169">
        <v>188</v>
      </c>
      <c r="C169" s="6">
        <v>44224</v>
      </c>
      <c r="D169">
        <v>188</v>
      </c>
      <c r="E169" t="s">
        <v>378</v>
      </c>
      <c r="F169" t="s">
        <v>379</v>
      </c>
      <c r="G169" s="9" t="s">
        <v>19</v>
      </c>
      <c r="H169" t="s">
        <v>46</v>
      </c>
      <c r="I169" s="6">
        <v>44230</v>
      </c>
      <c r="J169">
        <v>148</v>
      </c>
      <c r="K169">
        <v>2</v>
      </c>
    </row>
    <row r="170" spans="1:11">
      <c r="A170">
        <v>169</v>
      </c>
      <c r="B170">
        <v>16</v>
      </c>
      <c r="C170" s="6">
        <v>42445</v>
      </c>
      <c r="D170">
        <v>16</v>
      </c>
      <c r="E170" t="s">
        <v>380</v>
      </c>
      <c r="F170" t="s">
        <v>381</v>
      </c>
      <c r="G170" s="9" t="s">
        <v>30</v>
      </c>
      <c r="H170" t="s">
        <v>16</v>
      </c>
      <c r="I170" s="6">
        <v>42451</v>
      </c>
      <c r="J170">
        <v>185</v>
      </c>
      <c r="K170">
        <v>4</v>
      </c>
    </row>
    <row r="171" spans="1:11">
      <c r="A171">
        <v>170</v>
      </c>
      <c r="B171">
        <v>50</v>
      </c>
      <c r="C171" s="6">
        <v>45289</v>
      </c>
      <c r="D171">
        <v>18</v>
      </c>
      <c r="E171" t="s">
        <v>382</v>
      </c>
      <c r="F171" t="s">
        <v>383</v>
      </c>
      <c r="G171" s="9" t="s">
        <v>30</v>
      </c>
      <c r="H171" t="s">
        <v>31</v>
      </c>
      <c r="I171" s="6">
        <v>45295</v>
      </c>
      <c r="J171">
        <v>72</v>
      </c>
      <c r="K171">
        <v>1</v>
      </c>
    </row>
    <row r="172" spans="1:11">
      <c r="A172">
        <v>171</v>
      </c>
      <c r="B172">
        <v>149</v>
      </c>
      <c r="C172" s="6">
        <v>44550</v>
      </c>
      <c r="D172">
        <v>149</v>
      </c>
      <c r="E172" t="s">
        <v>384</v>
      </c>
      <c r="F172" t="s">
        <v>385</v>
      </c>
      <c r="G172" s="9" t="s">
        <v>23</v>
      </c>
      <c r="H172" t="s">
        <v>23</v>
      </c>
      <c r="I172" s="6">
        <v>44552</v>
      </c>
      <c r="J172">
        <v>186</v>
      </c>
      <c r="K172">
        <v>2</v>
      </c>
    </row>
    <row r="173" spans="1:11">
      <c r="A173">
        <v>172</v>
      </c>
      <c r="B173">
        <v>33</v>
      </c>
      <c r="C173" s="6">
        <v>44705</v>
      </c>
      <c r="D173">
        <v>33</v>
      </c>
      <c r="E173" t="s">
        <v>386</v>
      </c>
      <c r="F173" t="s">
        <v>387</v>
      </c>
      <c r="G173" s="9" t="s">
        <v>39</v>
      </c>
      <c r="H173" t="s">
        <v>30</v>
      </c>
      <c r="I173" s="6">
        <v>44714</v>
      </c>
      <c r="J173">
        <v>194</v>
      </c>
      <c r="K173">
        <v>6</v>
      </c>
    </row>
    <row r="174" spans="1:11">
      <c r="A174">
        <v>173</v>
      </c>
      <c r="B174">
        <v>110</v>
      </c>
      <c r="C174" s="6">
        <v>44316</v>
      </c>
      <c r="D174">
        <v>162</v>
      </c>
      <c r="E174" t="s">
        <v>388</v>
      </c>
      <c r="F174" t="s">
        <v>389</v>
      </c>
      <c r="G174" s="9" t="s">
        <v>19</v>
      </c>
      <c r="H174" t="s">
        <v>46</v>
      </c>
      <c r="I174" s="6">
        <v>44324</v>
      </c>
      <c r="J174">
        <v>179</v>
      </c>
      <c r="K174">
        <v>2</v>
      </c>
    </row>
    <row r="175" spans="1:11">
      <c r="A175">
        <v>174</v>
      </c>
      <c r="B175">
        <v>6</v>
      </c>
      <c r="C175" s="6">
        <v>44200</v>
      </c>
      <c r="D175">
        <v>6</v>
      </c>
      <c r="E175" t="s">
        <v>390</v>
      </c>
      <c r="F175" t="s">
        <v>391</v>
      </c>
      <c r="G175" s="9" t="s">
        <v>23</v>
      </c>
      <c r="H175" t="s">
        <v>23</v>
      </c>
      <c r="I175" s="6">
        <v>44204</v>
      </c>
      <c r="J175">
        <v>34</v>
      </c>
      <c r="K175">
        <v>6</v>
      </c>
    </row>
    <row r="176" spans="1:11">
      <c r="A176">
        <v>175</v>
      </c>
      <c r="B176">
        <v>190</v>
      </c>
      <c r="C176" s="6">
        <v>45256</v>
      </c>
      <c r="D176">
        <v>87</v>
      </c>
      <c r="E176" t="s">
        <v>89</v>
      </c>
      <c r="F176" t="s">
        <v>392</v>
      </c>
      <c r="G176" s="9" t="s">
        <v>30</v>
      </c>
      <c r="H176" t="s">
        <v>35</v>
      </c>
      <c r="I176" s="6">
        <v>45259</v>
      </c>
      <c r="J176">
        <v>196</v>
      </c>
      <c r="K176">
        <v>3</v>
      </c>
    </row>
    <row r="177" spans="1:11">
      <c r="A177">
        <v>176</v>
      </c>
      <c r="B177">
        <v>33</v>
      </c>
      <c r="C177" s="6">
        <v>44137</v>
      </c>
      <c r="D177">
        <v>33</v>
      </c>
      <c r="E177" t="s">
        <v>393</v>
      </c>
      <c r="F177" t="s">
        <v>394</v>
      </c>
      <c r="G177" s="9" t="s">
        <v>39</v>
      </c>
      <c r="H177" t="s">
        <v>30</v>
      </c>
      <c r="I177" s="6">
        <v>44141</v>
      </c>
      <c r="J177">
        <v>98</v>
      </c>
      <c r="K177">
        <v>5</v>
      </c>
    </row>
    <row r="178" spans="1:11">
      <c r="A178">
        <v>177</v>
      </c>
      <c r="B178">
        <v>148</v>
      </c>
      <c r="C178" s="6">
        <v>44810</v>
      </c>
      <c r="D178">
        <v>148</v>
      </c>
      <c r="E178" t="s">
        <v>395</v>
      </c>
      <c r="F178" t="s">
        <v>396</v>
      </c>
      <c r="G178" s="9" t="s">
        <v>30</v>
      </c>
      <c r="H178" t="s">
        <v>16</v>
      </c>
      <c r="I178" s="6">
        <v>44818</v>
      </c>
      <c r="J178">
        <v>86</v>
      </c>
      <c r="K178">
        <v>6</v>
      </c>
    </row>
    <row r="179" spans="1:11">
      <c r="A179">
        <v>178</v>
      </c>
      <c r="B179">
        <v>102</v>
      </c>
      <c r="C179" s="6">
        <v>45759</v>
      </c>
      <c r="D179">
        <v>102</v>
      </c>
      <c r="E179" t="s">
        <v>397</v>
      </c>
      <c r="F179" t="s">
        <v>398</v>
      </c>
      <c r="G179" s="9" t="s">
        <v>23</v>
      </c>
      <c r="H179" t="s">
        <v>23</v>
      </c>
      <c r="I179" s="6">
        <v>45767</v>
      </c>
      <c r="J179">
        <v>172</v>
      </c>
      <c r="K179">
        <v>3</v>
      </c>
    </row>
    <row r="180" spans="1:11">
      <c r="A180">
        <v>179</v>
      </c>
      <c r="B180">
        <v>49</v>
      </c>
      <c r="C180" s="6">
        <v>44480</v>
      </c>
      <c r="D180">
        <v>49</v>
      </c>
      <c r="E180" t="s">
        <v>399</v>
      </c>
      <c r="F180" t="s">
        <v>400</v>
      </c>
      <c r="G180" s="9" t="s">
        <v>30</v>
      </c>
      <c r="H180" t="s">
        <v>31</v>
      </c>
      <c r="I180" s="6">
        <v>44482</v>
      </c>
      <c r="J180">
        <v>129</v>
      </c>
      <c r="K180">
        <v>3</v>
      </c>
    </row>
    <row r="181" spans="1:11">
      <c r="A181">
        <v>180</v>
      </c>
      <c r="B181">
        <v>81</v>
      </c>
      <c r="C181" s="6">
        <v>44798</v>
      </c>
      <c r="D181">
        <v>81</v>
      </c>
      <c r="E181" t="s">
        <v>401</v>
      </c>
      <c r="F181" t="s">
        <v>402</v>
      </c>
      <c r="G181" s="9" t="s">
        <v>39</v>
      </c>
      <c r="H181" t="s">
        <v>30</v>
      </c>
      <c r="I181" s="6">
        <v>44800</v>
      </c>
      <c r="J181">
        <v>25</v>
      </c>
      <c r="K181">
        <v>5</v>
      </c>
    </row>
    <row r="182" spans="1:11">
      <c r="A182">
        <v>181</v>
      </c>
      <c r="B182">
        <v>161</v>
      </c>
      <c r="C182" s="6">
        <v>45813</v>
      </c>
      <c r="D182">
        <v>161</v>
      </c>
      <c r="E182" t="s">
        <v>403</v>
      </c>
      <c r="F182" t="s">
        <v>404</v>
      </c>
      <c r="G182" s="9" t="s">
        <v>23</v>
      </c>
      <c r="H182" t="s">
        <v>39</v>
      </c>
      <c r="I182" s="6">
        <v>45823</v>
      </c>
      <c r="J182">
        <v>33</v>
      </c>
      <c r="K182">
        <v>2</v>
      </c>
    </row>
    <row r="183" spans="1:11">
      <c r="A183">
        <v>182</v>
      </c>
      <c r="B183">
        <v>13</v>
      </c>
      <c r="C183" s="6">
        <v>43838</v>
      </c>
      <c r="D183">
        <v>13</v>
      </c>
      <c r="E183" t="s">
        <v>99</v>
      </c>
      <c r="F183" t="s">
        <v>405</v>
      </c>
      <c r="G183" s="9" t="s">
        <v>19</v>
      </c>
      <c r="H183" t="s">
        <v>46</v>
      </c>
      <c r="I183" s="6">
        <v>43843</v>
      </c>
      <c r="J183">
        <v>163</v>
      </c>
      <c r="K183">
        <v>4</v>
      </c>
    </row>
    <row r="184" spans="1:11">
      <c r="A184">
        <v>183</v>
      </c>
      <c r="B184">
        <v>54</v>
      </c>
      <c r="C184" s="6">
        <v>44001</v>
      </c>
      <c r="D184">
        <v>54</v>
      </c>
      <c r="E184" t="s">
        <v>106</v>
      </c>
      <c r="F184" t="s">
        <v>406</v>
      </c>
      <c r="G184" s="9" t="s">
        <v>23</v>
      </c>
      <c r="H184" t="s">
        <v>23</v>
      </c>
      <c r="I184" s="6">
        <v>44005</v>
      </c>
      <c r="J184">
        <v>167</v>
      </c>
      <c r="K184">
        <v>4</v>
      </c>
    </row>
    <row r="185" spans="1:11">
      <c r="A185">
        <v>184</v>
      </c>
      <c r="B185">
        <v>194</v>
      </c>
      <c r="C185" s="6">
        <v>45212</v>
      </c>
      <c r="D185">
        <v>194</v>
      </c>
      <c r="E185" t="s">
        <v>407</v>
      </c>
      <c r="F185" t="s">
        <v>408</v>
      </c>
      <c r="G185" s="9" t="s">
        <v>39</v>
      </c>
      <c r="H185" t="s">
        <v>19</v>
      </c>
      <c r="I185" s="6">
        <v>45215</v>
      </c>
      <c r="J185">
        <v>93</v>
      </c>
      <c r="K185">
        <v>6</v>
      </c>
    </row>
    <row r="186" spans="1:11">
      <c r="A186">
        <v>185</v>
      </c>
      <c r="B186">
        <v>21</v>
      </c>
      <c r="C186" s="6">
        <v>44317</v>
      </c>
      <c r="D186">
        <v>21</v>
      </c>
      <c r="E186" t="s">
        <v>111</v>
      </c>
      <c r="F186" t="s">
        <v>409</v>
      </c>
      <c r="G186" s="9" t="s">
        <v>30</v>
      </c>
      <c r="H186" t="s">
        <v>16</v>
      </c>
      <c r="I186" s="6">
        <v>44323</v>
      </c>
      <c r="J186">
        <v>97</v>
      </c>
      <c r="K186">
        <v>6</v>
      </c>
    </row>
    <row r="187" spans="1:11">
      <c r="A187">
        <v>186</v>
      </c>
      <c r="B187">
        <v>186</v>
      </c>
      <c r="C187" s="6">
        <v>45432</v>
      </c>
      <c r="D187">
        <v>186</v>
      </c>
      <c r="E187" t="s">
        <v>410</v>
      </c>
      <c r="F187" t="s">
        <v>411</v>
      </c>
      <c r="G187" s="9" t="s">
        <v>23</v>
      </c>
      <c r="H187" t="s">
        <v>23</v>
      </c>
      <c r="I187" s="6">
        <v>45440</v>
      </c>
      <c r="J187">
        <v>176</v>
      </c>
      <c r="K187">
        <v>5</v>
      </c>
    </row>
    <row r="188" spans="1:11">
      <c r="A188">
        <v>187</v>
      </c>
      <c r="B188">
        <v>184</v>
      </c>
      <c r="C188" s="6">
        <v>45729</v>
      </c>
      <c r="D188">
        <v>184</v>
      </c>
      <c r="E188" t="s">
        <v>113</v>
      </c>
      <c r="F188" t="s">
        <v>412</v>
      </c>
      <c r="G188" s="9" t="s">
        <v>39</v>
      </c>
      <c r="H188" t="s">
        <v>30</v>
      </c>
      <c r="I188" s="6">
        <v>45733</v>
      </c>
      <c r="J188">
        <v>85</v>
      </c>
      <c r="K188">
        <v>2</v>
      </c>
    </row>
    <row r="189" spans="1:11">
      <c r="A189">
        <v>188</v>
      </c>
      <c r="B189">
        <v>94</v>
      </c>
      <c r="C189" s="6">
        <v>45789</v>
      </c>
      <c r="D189">
        <v>94</v>
      </c>
      <c r="E189" t="s">
        <v>268</v>
      </c>
      <c r="F189" t="s">
        <v>413</v>
      </c>
      <c r="G189" s="9" t="s">
        <v>30</v>
      </c>
      <c r="H189" t="s">
        <v>31</v>
      </c>
      <c r="I189" s="6">
        <v>45794</v>
      </c>
      <c r="J189">
        <v>72</v>
      </c>
      <c r="K189">
        <v>4</v>
      </c>
    </row>
    <row r="190" spans="1:11">
      <c r="A190">
        <v>189</v>
      </c>
      <c r="B190">
        <v>120</v>
      </c>
      <c r="C190" s="6">
        <v>44790</v>
      </c>
      <c r="D190">
        <v>120</v>
      </c>
      <c r="E190" t="s">
        <v>414</v>
      </c>
      <c r="F190" t="s">
        <v>415</v>
      </c>
      <c r="G190" s="9" t="s">
        <v>23</v>
      </c>
      <c r="H190" t="s">
        <v>23</v>
      </c>
      <c r="I190" s="6">
        <v>44796</v>
      </c>
      <c r="J190">
        <v>22</v>
      </c>
      <c r="K190">
        <v>1</v>
      </c>
    </row>
    <row r="191" spans="1:11">
      <c r="A191">
        <v>190</v>
      </c>
      <c r="B191">
        <v>91</v>
      </c>
      <c r="C191" s="6">
        <v>45413</v>
      </c>
      <c r="D191">
        <v>91</v>
      </c>
      <c r="E191" t="s">
        <v>201</v>
      </c>
      <c r="F191" t="s">
        <v>416</v>
      </c>
      <c r="G191" s="9" t="s">
        <v>39</v>
      </c>
      <c r="H191" t="s">
        <v>30</v>
      </c>
      <c r="I191" s="6">
        <v>45419</v>
      </c>
      <c r="J191">
        <v>21</v>
      </c>
      <c r="K191">
        <v>1</v>
      </c>
    </row>
    <row r="192" spans="1:11">
      <c r="A192">
        <v>191</v>
      </c>
      <c r="B192">
        <v>70</v>
      </c>
      <c r="C192" s="6">
        <v>45584</v>
      </c>
      <c r="D192">
        <v>183</v>
      </c>
      <c r="E192" t="s">
        <v>417</v>
      </c>
      <c r="F192" t="s">
        <v>418</v>
      </c>
      <c r="G192" s="9" t="s">
        <v>23</v>
      </c>
      <c r="H192" t="s">
        <v>39</v>
      </c>
      <c r="I192" s="6">
        <v>45592</v>
      </c>
      <c r="J192">
        <v>19</v>
      </c>
      <c r="K192">
        <v>4</v>
      </c>
    </row>
    <row r="193" spans="1:11">
      <c r="A193">
        <v>192</v>
      </c>
      <c r="B193">
        <v>55</v>
      </c>
      <c r="C193" s="6">
        <v>43184</v>
      </c>
      <c r="D193">
        <v>55</v>
      </c>
      <c r="E193" t="s">
        <v>419</v>
      </c>
      <c r="F193" t="s">
        <v>317</v>
      </c>
      <c r="G193" s="9" t="s">
        <v>19</v>
      </c>
      <c r="H193" t="s">
        <v>46</v>
      </c>
      <c r="I193" s="6">
        <v>43193</v>
      </c>
      <c r="J193">
        <v>53</v>
      </c>
      <c r="K193">
        <v>4</v>
      </c>
    </row>
    <row r="194" spans="1:11">
      <c r="A194">
        <v>193</v>
      </c>
      <c r="B194">
        <v>151</v>
      </c>
      <c r="C194" s="6">
        <v>45589</v>
      </c>
      <c r="D194">
        <v>151</v>
      </c>
      <c r="E194" t="s">
        <v>121</v>
      </c>
      <c r="F194" t="s">
        <v>420</v>
      </c>
      <c r="G194" s="9" t="s">
        <v>30</v>
      </c>
      <c r="H194" t="s">
        <v>35</v>
      </c>
      <c r="I194" s="6">
        <v>45594</v>
      </c>
      <c r="J194">
        <v>134</v>
      </c>
      <c r="K194">
        <v>3</v>
      </c>
    </row>
    <row r="195" spans="1:11">
      <c r="A195">
        <v>194</v>
      </c>
      <c r="B195">
        <v>11</v>
      </c>
      <c r="C195" s="6">
        <v>45065</v>
      </c>
      <c r="D195">
        <v>11</v>
      </c>
      <c r="E195" t="s">
        <v>302</v>
      </c>
      <c r="F195" t="s">
        <v>421</v>
      </c>
      <c r="G195" s="9" t="s">
        <v>23</v>
      </c>
      <c r="H195" t="s">
        <v>23</v>
      </c>
      <c r="I195" s="6">
        <v>45073</v>
      </c>
      <c r="J195">
        <v>78</v>
      </c>
      <c r="K195">
        <v>2</v>
      </c>
    </row>
    <row r="196" spans="1:11">
      <c r="A196">
        <v>195</v>
      </c>
      <c r="B196">
        <v>37</v>
      </c>
      <c r="C196" s="6">
        <v>45784</v>
      </c>
      <c r="D196">
        <v>37</v>
      </c>
      <c r="E196" t="s">
        <v>207</v>
      </c>
      <c r="F196" t="s">
        <v>136</v>
      </c>
      <c r="G196" s="9" t="s">
        <v>39</v>
      </c>
      <c r="H196" t="s">
        <v>19</v>
      </c>
      <c r="I196" s="6">
        <v>45794</v>
      </c>
      <c r="J196">
        <v>114</v>
      </c>
      <c r="K196">
        <v>2</v>
      </c>
    </row>
    <row r="197" spans="1:11">
      <c r="A197">
        <v>196</v>
      </c>
      <c r="B197">
        <v>87</v>
      </c>
      <c r="C197" s="6">
        <v>45735</v>
      </c>
      <c r="D197">
        <v>87</v>
      </c>
      <c r="E197" t="s">
        <v>129</v>
      </c>
      <c r="F197" t="s">
        <v>422</v>
      </c>
      <c r="G197" s="9" t="s">
        <v>30</v>
      </c>
      <c r="H197" t="s">
        <v>16</v>
      </c>
      <c r="I197" s="6">
        <v>45745</v>
      </c>
      <c r="J197">
        <v>162</v>
      </c>
      <c r="K197">
        <v>2</v>
      </c>
    </row>
    <row r="198" spans="1:11">
      <c r="A198">
        <v>197</v>
      </c>
      <c r="B198">
        <v>180</v>
      </c>
      <c r="C198" s="6">
        <v>45693</v>
      </c>
      <c r="D198">
        <v>184</v>
      </c>
      <c r="E198" t="s">
        <v>189</v>
      </c>
      <c r="F198" t="s">
        <v>423</v>
      </c>
      <c r="G198" s="9" t="s">
        <v>23</v>
      </c>
      <c r="H198" t="s">
        <v>23</v>
      </c>
      <c r="I198" s="6">
        <v>45695</v>
      </c>
      <c r="J198">
        <v>26</v>
      </c>
      <c r="K198">
        <v>2</v>
      </c>
    </row>
    <row r="199" spans="1:11">
      <c r="A199">
        <v>198</v>
      </c>
      <c r="B199">
        <v>140</v>
      </c>
      <c r="C199" s="6">
        <v>45190</v>
      </c>
      <c r="D199">
        <v>162</v>
      </c>
      <c r="E199" t="s">
        <v>424</v>
      </c>
      <c r="F199" t="s">
        <v>425</v>
      </c>
      <c r="G199" s="9" t="s">
        <v>39</v>
      </c>
      <c r="H199" t="s">
        <v>30</v>
      </c>
      <c r="I199" s="6">
        <v>45199</v>
      </c>
      <c r="J199">
        <v>178</v>
      </c>
      <c r="K199">
        <v>4</v>
      </c>
    </row>
    <row r="200" spans="1:11">
      <c r="A200">
        <v>199</v>
      </c>
      <c r="B200">
        <v>34</v>
      </c>
      <c r="C200" s="6">
        <v>45201</v>
      </c>
      <c r="D200">
        <v>34</v>
      </c>
      <c r="E200" t="s">
        <v>222</v>
      </c>
      <c r="F200" t="s">
        <v>223</v>
      </c>
      <c r="G200" s="9" t="s">
        <v>30</v>
      </c>
      <c r="H200" t="s">
        <v>31</v>
      </c>
      <c r="I200" s="6">
        <v>45203</v>
      </c>
      <c r="J200">
        <v>139</v>
      </c>
      <c r="K200">
        <v>6</v>
      </c>
    </row>
    <row r="201" spans="1:11">
      <c r="A201">
        <v>200</v>
      </c>
      <c r="B201">
        <v>23</v>
      </c>
      <c r="C201" s="6">
        <v>41964</v>
      </c>
      <c r="D201">
        <v>23</v>
      </c>
      <c r="E201" t="s">
        <v>426</v>
      </c>
      <c r="F201" t="s">
        <v>241</v>
      </c>
      <c r="G201" s="9" t="s">
        <v>23</v>
      </c>
      <c r="H201" t="s">
        <v>23</v>
      </c>
      <c r="I201" s="6">
        <v>41970</v>
      </c>
      <c r="J201">
        <v>147</v>
      </c>
      <c r="K201">
        <v>5</v>
      </c>
    </row>
    <row r="202" spans="1:11">
      <c r="A202">
        <v>201</v>
      </c>
      <c r="B202">
        <v>181</v>
      </c>
      <c r="C202" s="6">
        <v>44367</v>
      </c>
      <c r="D202">
        <v>181</v>
      </c>
      <c r="E202" t="s">
        <v>427</v>
      </c>
      <c r="F202" t="s">
        <v>428</v>
      </c>
      <c r="G202" s="9" t="s">
        <v>19</v>
      </c>
      <c r="H202" t="s">
        <v>46</v>
      </c>
      <c r="I202" s="6">
        <v>44375</v>
      </c>
      <c r="J202">
        <v>13</v>
      </c>
      <c r="K202">
        <v>3</v>
      </c>
    </row>
    <row r="203" spans="1:11">
      <c r="A203">
        <v>202</v>
      </c>
      <c r="B203">
        <v>125</v>
      </c>
      <c r="C203" s="6">
        <v>44998</v>
      </c>
      <c r="D203">
        <v>125</v>
      </c>
      <c r="E203" t="s">
        <v>429</v>
      </c>
      <c r="F203" t="s">
        <v>430</v>
      </c>
      <c r="G203" s="9" t="s">
        <v>30</v>
      </c>
      <c r="H203" t="s">
        <v>35</v>
      </c>
      <c r="I203" s="6">
        <v>45001</v>
      </c>
      <c r="J203">
        <v>200</v>
      </c>
      <c r="K203">
        <v>5</v>
      </c>
    </row>
    <row r="204" spans="1:11">
      <c r="A204">
        <v>203</v>
      </c>
      <c r="B204">
        <v>83</v>
      </c>
      <c r="C204" s="6">
        <v>45300</v>
      </c>
      <c r="D204">
        <v>83</v>
      </c>
      <c r="E204" t="s">
        <v>288</v>
      </c>
      <c r="F204" t="s">
        <v>431</v>
      </c>
      <c r="G204" s="9" t="s">
        <v>39</v>
      </c>
      <c r="H204" t="s">
        <v>30</v>
      </c>
      <c r="I204" s="6">
        <v>45307</v>
      </c>
      <c r="J204">
        <v>156</v>
      </c>
      <c r="K204">
        <v>4</v>
      </c>
    </row>
    <row r="205" spans="1:11">
      <c r="A205">
        <v>204</v>
      </c>
      <c r="B205">
        <v>47</v>
      </c>
      <c r="C205" s="6">
        <v>45034</v>
      </c>
      <c r="D205">
        <v>47</v>
      </c>
      <c r="E205" t="s">
        <v>216</v>
      </c>
      <c r="F205" t="s">
        <v>432</v>
      </c>
      <c r="G205" s="9" t="s">
        <v>30</v>
      </c>
      <c r="H205" t="s">
        <v>16</v>
      </c>
      <c r="I205" s="6">
        <v>45042</v>
      </c>
      <c r="J205">
        <v>7</v>
      </c>
      <c r="K205">
        <v>6</v>
      </c>
    </row>
    <row r="206" spans="1:11">
      <c r="A206">
        <v>205</v>
      </c>
      <c r="B206">
        <v>124</v>
      </c>
      <c r="C206" s="6">
        <v>44930</v>
      </c>
      <c r="D206">
        <v>124</v>
      </c>
      <c r="E206" t="s">
        <v>433</v>
      </c>
      <c r="F206" t="s">
        <v>434</v>
      </c>
      <c r="G206" s="9" t="s">
        <v>30</v>
      </c>
      <c r="H206" t="s">
        <v>16</v>
      </c>
      <c r="I206" s="6">
        <v>44940</v>
      </c>
      <c r="J206">
        <v>102</v>
      </c>
      <c r="K206">
        <v>5</v>
      </c>
    </row>
    <row r="207" spans="1:11">
      <c r="A207">
        <v>206</v>
      </c>
      <c r="B207">
        <v>201</v>
      </c>
      <c r="C207" s="6">
        <v>45685</v>
      </c>
      <c r="D207">
        <v>201</v>
      </c>
      <c r="E207" t="s">
        <v>435</v>
      </c>
      <c r="F207" t="s">
        <v>436</v>
      </c>
      <c r="G207" s="9" t="s">
        <v>39</v>
      </c>
      <c r="H207" t="s">
        <v>30</v>
      </c>
      <c r="I207" s="6">
        <v>45695</v>
      </c>
      <c r="J207">
        <v>93</v>
      </c>
      <c r="K207">
        <v>4</v>
      </c>
    </row>
    <row r="208" spans="1:11">
      <c r="A208">
        <v>207</v>
      </c>
      <c r="B208">
        <v>5</v>
      </c>
      <c r="C208" s="6">
        <v>45088</v>
      </c>
      <c r="D208">
        <v>5</v>
      </c>
      <c r="E208" t="s">
        <v>437</v>
      </c>
      <c r="F208" t="s">
        <v>438</v>
      </c>
      <c r="G208" s="9" t="s">
        <v>23</v>
      </c>
      <c r="H208" t="s">
        <v>23</v>
      </c>
      <c r="I208" s="6">
        <v>45097</v>
      </c>
      <c r="J208">
        <v>104</v>
      </c>
      <c r="K208">
        <v>2</v>
      </c>
    </row>
    <row r="209" spans="1:11">
      <c r="A209">
        <v>208</v>
      </c>
      <c r="B209">
        <v>67</v>
      </c>
      <c r="C209" s="6">
        <v>45216</v>
      </c>
      <c r="D209">
        <v>67</v>
      </c>
      <c r="E209" t="s">
        <v>439</v>
      </c>
      <c r="F209" t="s">
        <v>440</v>
      </c>
      <c r="G209" s="9" t="s">
        <v>39</v>
      </c>
      <c r="H209" t="s">
        <v>30</v>
      </c>
      <c r="I209" s="6">
        <v>45218</v>
      </c>
      <c r="J209">
        <v>98</v>
      </c>
      <c r="K209">
        <v>4</v>
      </c>
    </row>
    <row r="210" spans="1:11">
      <c r="A210">
        <v>209</v>
      </c>
      <c r="B210">
        <v>51</v>
      </c>
      <c r="C210" s="6">
        <v>45006</v>
      </c>
      <c r="D210">
        <v>51</v>
      </c>
      <c r="E210" t="s">
        <v>441</v>
      </c>
      <c r="F210" t="s">
        <v>442</v>
      </c>
      <c r="G210" s="9" t="s">
        <v>23</v>
      </c>
      <c r="H210" t="s">
        <v>23</v>
      </c>
      <c r="I210" s="6">
        <v>45014</v>
      </c>
      <c r="J210">
        <v>109</v>
      </c>
      <c r="K210">
        <v>4</v>
      </c>
    </row>
    <row r="211" spans="1:11">
      <c r="A211">
        <v>210</v>
      </c>
      <c r="B211">
        <v>30</v>
      </c>
      <c r="C211" s="6">
        <v>43512</v>
      </c>
      <c r="D211">
        <v>118</v>
      </c>
      <c r="E211" t="s">
        <v>443</v>
      </c>
      <c r="F211" t="s">
        <v>444</v>
      </c>
      <c r="G211" s="9" t="s">
        <v>30</v>
      </c>
      <c r="H211" t="s">
        <v>35</v>
      </c>
      <c r="I211" s="6">
        <v>43514</v>
      </c>
      <c r="J211">
        <v>86</v>
      </c>
      <c r="K211">
        <v>6</v>
      </c>
    </row>
    <row r="212" spans="1:11">
      <c r="A212">
        <v>211</v>
      </c>
      <c r="B212">
        <v>201</v>
      </c>
      <c r="C212" s="6">
        <v>45713</v>
      </c>
      <c r="D212">
        <v>201</v>
      </c>
      <c r="E212" t="s">
        <v>445</v>
      </c>
      <c r="F212" t="s">
        <v>446</v>
      </c>
      <c r="G212" s="9" t="s">
        <v>23</v>
      </c>
      <c r="H212" t="s">
        <v>39</v>
      </c>
      <c r="I212" s="6">
        <v>45717</v>
      </c>
      <c r="J212">
        <v>142</v>
      </c>
      <c r="K212">
        <v>6</v>
      </c>
    </row>
    <row r="213" spans="1:11">
      <c r="A213">
        <v>212</v>
      </c>
      <c r="B213">
        <v>96</v>
      </c>
      <c r="C213" s="6">
        <v>44967</v>
      </c>
      <c r="D213">
        <v>96</v>
      </c>
      <c r="E213" t="s">
        <v>447</v>
      </c>
      <c r="F213" t="s">
        <v>448</v>
      </c>
      <c r="G213" s="9" t="s">
        <v>39</v>
      </c>
      <c r="H213" t="s">
        <v>30</v>
      </c>
      <c r="I213" s="6">
        <v>44972</v>
      </c>
      <c r="J213">
        <v>32</v>
      </c>
      <c r="K213">
        <v>5</v>
      </c>
    </row>
    <row r="214" spans="1:11">
      <c r="A214">
        <v>213</v>
      </c>
      <c r="B214">
        <v>24</v>
      </c>
      <c r="C214" s="6">
        <v>44315</v>
      </c>
      <c r="D214">
        <v>24</v>
      </c>
      <c r="E214" t="s">
        <v>449</v>
      </c>
      <c r="F214" t="s">
        <v>450</v>
      </c>
      <c r="G214" s="9" t="s">
        <v>19</v>
      </c>
      <c r="H214" t="s">
        <v>46</v>
      </c>
      <c r="I214" s="6">
        <v>44325</v>
      </c>
      <c r="J214">
        <v>15</v>
      </c>
      <c r="K214">
        <v>5</v>
      </c>
    </row>
    <row r="215" spans="1:11">
      <c r="A215">
        <v>214</v>
      </c>
      <c r="B215">
        <v>142</v>
      </c>
      <c r="C215" s="6">
        <v>45431</v>
      </c>
      <c r="D215">
        <v>142</v>
      </c>
      <c r="E215" t="s">
        <v>451</v>
      </c>
      <c r="F215" t="s">
        <v>452</v>
      </c>
      <c r="G215" s="9" t="s">
        <v>30</v>
      </c>
      <c r="H215" t="s">
        <v>31</v>
      </c>
      <c r="I215" s="6">
        <v>45441</v>
      </c>
      <c r="J215">
        <v>72</v>
      </c>
      <c r="K215">
        <v>1</v>
      </c>
    </row>
    <row r="216" spans="1:11">
      <c r="A216">
        <v>215</v>
      </c>
      <c r="B216">
        <v>53</v>
      </c>
      <c r="C216" s="6">
        <v>43727</v>
      </c>
      <c r="D216">
        <v>53</v>
      </c>
      <c r="E216" t="s">
        <v>453</v>
      </c>
      <c r="F216" t="s">
        <v>454</v>
      </c>
      <c r="G216" s="9" t="s">
        <v>23</v>
      </c>
      <c r="H216" t="s">
        <v>23</v>
      </c>
      <c r="I216" s="6">
        <v>43732</v>
      </c>
      <c r="J216">
        <v>149</v>
      </c>
      <c r="K216">
        <v>6</v>
      </c>
    </row>
    <row r="217" spans="1:11">
      <c r="A217">
        <v>216</v>
      </c>
      <c r="B217">
        <v>84</v>
      </c>
      <c r="C217" s="6">
        <v>44824</v>
      </c>
      <c r="D217">
        <v>84</v>
      </c>
      <c r="E217" t="s">
        <v>455</v>
      </c>
      <c r="F217" t="s">
        <v>456</v>
      </c>
      <c r="G217" s="9" t="s">
        <v>39</v>
      </c>
      <c r="H217" t="s">
        <v>19</v>
      </c>
      <c r="I217" s="6">
        <v>44831</v>
      </c>
      <c r="J217">
        <v>89</v>
      </c>
      <c r="K217">
        <v>6</v>
      </c>
    </row>
    <row r="218" spans="1:11">
      <c r="A218">
        <v>217</v>
      </c>
      <c r="B218">
        <v>24</v>
      </c>
      <c r="C218" s="6">
        <v>44070</v>
      </c>
      <c r="D218">
        <v>24</v>
      </c>
      <c r="E218" t="s">
        <v>457</v>
      </c>
      <c r="F218" t="s">
        <v>458</v>
      </c>
      <c r="G218" s="9" t="s">
        <v>23</v>
      </c>
      <c r="H218" t="s">
        <v>39</v>
      </c>
      <c r="I218" s="6">
        <v>44073</v>
      </c>
      <c r="J218">
        <v>61</v>
      </c>
      <c r="K218">
        <v>4</v>
      </c>
    </row>
    <row r="219" spans="1:11">
      <c r="A219">
        <v>218</v>
      </c>
      <c r="B219">
        <v>67</v>
      </c>
      <c r="C219" s="6">
        <v>45735</v>
      </c>
      <c r="D219">
        <v>67</v>
      </c>
      <c r="E219" t="s">
        <v>459</v>
      </c>
      <c r="F219" t="s">
        <v>460</v>
      </c>
      <c r="G219" s="9" t="s">
        <v>19</v>
      </c>
      <c r="H219" t="s">
        <v>46</v>
      </c>
      <c r="I219" s="6">
        <v>45741</v>
      </c>
      <c r="J219">
        <v>103</v>
      </c>
      <c r="K219">
        <v>3</v>
      </c>
    </row>
    <row r="220" spans="1:11">
      <c r="A220">
        <v>219</v>
      </c>
      <c r="B220">
        <v>178</v>
      </c>
      <c r="C220" s="6">
        <v>45676</v>
      </c>
      <c r="D220">
        <v>178</v>
      </c>
      <c r="E220" t="s">
        <v>461</v>
      </c>
      <c r="F220" t="s">
        <v>462</v>
      </c>
      <c r="G220" s="9" t="s">
        <v>30</v>
      </c>
      <c r="H220" t="s">
        <v>16</v>
      </c>
      <c r="I220" s="6">
        <v>45682</v>
      </c>
      <c r="J220">
        <v>105</v>
      </c>
      <c r="K220">
        <v>2</v>
      </c>
    </row>
    <row r="221" spans="1:11">
      <c r="A221">
        <v>220</v>
      </c>
      <c r="B221">
        <v>70</v>
      </c>
      <c r="C221" s="6">
        <v>44930</v>
      </c>
      <c r="D221">
        <v>4</v>
      </c>
      <c r="E221" t="s">
        <v>463</v>
      </c>
      <c r="F221" t="s">
        <v>464</v>
      </c>
      <c r="G221" s="9" t="s">
        <v>30</v>
      </c>
      <c r="H221" t="s">
        <v>31</v>
      </c>
      <c r="I221" s="6">
        <v>44940</v>
      </c>
      <c r="J221">
        <v>10</v>
      </c>
      <c r="K221">
        <v>4</v>
      </c>
    </row>
    <row r="222" spans="1:11">
      <c r="A222">
        <v>221</v>
      </c>
      <c r="B222">
        <v>62</v>
      </c>
      <c r="C222" s="6">
        <v>44800</v>
      </c>
      <c r="D222">
        <v>62</v>
      </c>
      <c r="E222" t="s">
        <v>465</v>
      </c>
      <c r="F222" t="s">
        <v>466</v>
      </c>
      <c r="G222" s="9" t="s">
        <v>23</v>
      </c>
      <c r="H222" t="s">
        <v>23</v>
      </c>
      <c r="I222" s="6">
        <v>44803</v>
      </c>
      <c r="J222">
        <v>17</v>
      </c>
      <c r="K222">
        <v>5</v>
      </c>
    </row>
    <row r="223" spans="1:11">
      <c r="A223">
        <v>222</v>
      </c>
      <c r="B223">
        <v>169</v>
      </c>
      <c r="C223" s="6">
        <v>45568</v>
      </c>
      <c r="D223">
        <v>169</v>
      </c>
      <c r="E223" t="s">
        <v>131</v>
      </c>
      <c r="F223" t="s">
        <v>467</v>
      </c>
      <c r="G223" s="9" t="s">
        <v>39</v>
      </c>
      <c r="H223" t="s">
        <v>30</v>
      </c>
      <c r="I223" s="6">
        <v>45576</v>
      </c>
      <c r="J223">
        <v>44</v>
      </c>
      <c r="K223">
        <v>3</v>
      </c>
    </row>
    <row r="224" spans="1:11">
      <c r="A224">
        <v>223</v>
      </c>
      <c r="B224">
        <v>123</v>
      </c>
      <c r="C224" s="6">
        <v>44358</v>
      </c>
      <c r="D224">
        <v>123</v>
      </c>
      <c r="E224" t="s">
        <v>468</v>
      </c>
      <c r="F224" t="s">
        <v>469</v>
      </c>
      <c r="G224" s="9" t="s">
        <v>19</v>
      </c>
      <c r="H224" t="s">
        <v>46</v>
      </c>
      <c r="I224" s="6">
        <v>44365</v>
      </c>
      <c r="J224">
        <v>30</v>
      </c>
      <c r="K224">
        <v>1</v>
      </c>
    </row>
    <row r="225" spans="1:11">
      <c r="A225">
        <v>224</v>
      </c>
      <c r="B225">
        <v>8</v>
      </c>
      <c r="C225" s="6">
        <v>45733</v>
      </c>
      <c r="D225">
        <v>8</v>
      </c>
      <c r="E225" t="s">
        <v>470</v>
      </c>
      <c r="F225" t="s">
        <v>471</v>
      </c>
      <c r="G225" s="9" t="s">
        <v>23</v>
      </c>
      <c r="H225" t="s">
        <v>23</v>
      </c>
      <c r="I225" s="6">
        <v>45737</v>
      </c>
      <c r="J225">
        <v>172</v>
      </c>
      <c r="K225">
        <v>2</v>
      </c>
    </row>
    <row r="226" spans="1:11">
      <c r="A226">
        <v>225</v>
      </c>
      <c r="B226">
        <v>3</v>
      </c>
      <c r="C226" s="6">
        <v>45816</v>
      </c>
      <c r="D226">
        <v>3</v>
      </c>
      <c r="E226" t="s">
        <v>472</v>
      </c>
      <c r="F226" t="s">
        <v>473</v>
      </c>
      <c r="G226" s="9" t="s">
        <v>30</v>
      </c>
      <c r="H226" t="s">
        <v>35</v>
      </c>
      <c r="I226" s="6">
        <v>45821</v>
      </c>
      <c r="J226">
        <v>177</v>
      </c>
      <c r="K226">
        <v>1</v>
      </c>
    </row>
    <row r="227" spans="1:11">
      <c r="A227">
        <v>226</v>
      </c>
      <c r="B227">
        <v>51</v>
      </c>
      <c r="C227" s="6">
        <v>44928</v>
      </c>
      <c r="D227">
        <v>51</v>
      </c>
      <c r="E227" t="s">
        <v>474</v>
      </c>
      <c r="F227" t="s">
        <v>475</v>
      </c>
      <c r="G227" s="9" t="s">
        <v>39</v>
      </c>
      <c r="H227" t="s">
        <v>30</v>
      </c>
      <c r="I227" s="6">
        <v>44937</v>
      </c>
      <c r="J227">
        <v>83</v>
      </c>
      <c r="K227">
        <v>2</v>
      </c>
    </row>
    <row r="228" spans="1:11">
      <c r="A228">
        <v>227</v>
      </c>
      <c r="B228">
        <v>102</v>
      </c>
      <c r="C228" s="6">
        <v>45425</v>
      </c>
      <c r="D228">
        <v>102</v>
      </c>
      <c r="E228" t="s">
        <v>476</v>
      </c>
      <c r="F228" t="s">
        <v>477</v>
      </c>
      <c r="G228" s="9" t="s">
        <v>30</v>
      </c>
      <c r="H228" t="s">
        <v>16</v>
      </c>
      <c r="I228" s="6">
        <v>45433</v>
      </c>
      <c r="J228">
        <v>134</v>
      </c>
      <c r="K228">
        <v>2</v>
      </c>
    </row>
    <row r="229" spans="1:11">
      <c r="A229">
        <v>228</v>
      </c>
      <c r="B229">
        <v>29</v>
      </c>
      <c r="C229" s="6">
        <v>45691</v>
      </c>
      <c r="D229">
        <v>29</v>
      </c>
      <c r="E229" t="s">
        <v>478</v>
      </c>
      <c r="F229" t="s">
        <v>479</v>
      </c>
      <c r="G229" s="9" t="s">
        <v>23</v>
      </c>
      <c r="H229" t="s">
        <v>23</v>
      </c>
      <c r="I229" s="6">
        <v>45696</v>
      </c>
      <c r="J229">
        <v>167</v>
      </c>
      <c r="K229">
        <v>3</v>
      </c>
    </row>
    <row r="230" spans="1:11">
      <c r="A230">
        <v>229</v>
      </c>
      <c r="B230">
        <v>47</v>
      </c>
      <c r="C230" s="6">
        <v>45110</v>
      </c>
      <c r="D230">
        <v>47</v>
      </c>
      <c r="E230" t="s">
        <v>480</v>
      </c>
      <c r="F230" t="s">
        <v>481</v>
      </c>
      <c r="G230" s="9" t="s">
        <v>30</v>
      </c>
      <c r="H230" t="s">
        <v>31</v>
      </c>
      <c r="I230" s="6">
        <v>45119</v>
      </c>
      <c r="J230">
        <v>185</v>
      </c>
      <c r="K230">
        <v>2</v>
      </c>
    </row>
    <row r="231" spans="1:11">
      <c r="A231">
        <v>230</v>
      </c>
      <c r="B231">
        <v>147</v>
      </c>
      <c r="C231" s="6">
        <v>45528</v>
      </c>
      <c r="D231">
        <v>147</v>
      </c>
      <c r="E231" t="s">
        <v>482</v>
      </c>
      <c r="F231" t="s">
        <v>483</v>
      </c>
      <c r="G231" s="9" t="s">
        <v>39</v>
      </c>
      <c r="H231" t="s">
        <v>19</v>
      </c>
      <c r="I231" s="6">
        <v>45531</v>
      </c>
      <c r="J231">
        <v>197</v>
      </c>
      <c r="K231">
        <v>5</v>
      </c>
    </row>
    <row r="232" spans="1:11">
      <c r="A232">
        <v>231</v>
      </c>
      <c r="B232">
        <v>104</v>
      </c>
      <c r="C232" s="6">
        <v>44342</v>
      </c>
      <c r="D232">
        <v>104</v>
      </c>
      <c r="E232" t="s">
        <v>484</v>
      </c>
      <c r="F232" t="s">
        <v>485</v>
      </c>
      <c r="G232" s="9" t="s">
        <v>23</v>
      </c>
      <c r="H232" t="s">
        <v>39</v>
      </c>
      <c r="I232" s="6">
        <v>44348</v>
      </c>
      <c r="J232">
        <v>172</v>
      </c>
      <c r="K232">
        <v>5</v>
      </c>
    </row>
    <row r="233" spans="1:11">
      <c r="A233">
        <v>232</v>
      </c>
      <c r="B233">
        <v>178</v>
      </c>
      <c r="C233" s="6">
        <v>44204</v>
      </c>
      <c r="D233">
        <v>178</v>
      </c>
      <c r="E233" t="s">
        <v>486</v>
      </c>
      <c r="F233" t="s">
        <v>487</v>
      </c>
      <c r="G233" s="9" t="s">
        <v>19</v>
      </c>
      <c r="H233" t="s">
        <v>46</v>
      </c>
      <c r="I233" s="6">
        <v>44212</v>
      </c>
      <c r="J233">
        <v>187</v>
      </c>
      <c r="K233">
        <v>2</v>
      </c>
    </row>
    <row r="234" spans="1:11">
      <c r="A234">
        <v>233</v>
      </c>
      <c r="B234">
        <v>119</v>
      </c>
      <c r="C234" s="6">
        <v>44580</v>
      </c>
      <c r="D234">
        <v>119</v>
      </c>
      <c r="E234" t="s">
        <v>488</v>
      </c>
      <c r="F234" t="s">
        <v>489</v>
      </c>
      <c r="G234" s="9" t="s">
        <v>23</v>
      </c>
      <c r="H234" t="s">
        <v>23</v>
      </c>
      <c r="I234" s="6">
        <v>44585</v>
      </c>
      <c r="J234">
        <v>137</v>
      </c>
      <c r="K234">
        <v>2</v>
      </c>
    </row>
    <row r="235" spans="1:11">
      <c r="A235">
        <v>234</v>
      </c>
      <c r="B235">
        <v>94</v>
      </c>
      <c r="C235" s="6">
        <v>44074</v>
      </c>
      <c r="D235">
        <v>94</v>
      </c>
      <c r="E235" t="s">
        <v>490</v>
      </c>
      <c r="F235" t="s">
        <v>491</v>
      </c>
      <c r="G235" s="9" t="s">
        <v>39</v>
      </c>
      <c r="H235" t="s">
        <v>19</v>
      </c>
      <c r="I235" s="6">
        <v>44082</v>
      </c>
      <c r="J235">
        <v>67</v>
      </c>
      <c r="K235">
        <v>5</v>
      </c>
    </row>
    <row r="236" spans="1:11">
      <c r="A236">
        <v>235</v>
      </c>
      <c r="B236">
        <v>199</v>
      </c>
      <c r="C236" s="6">
        <v>45249</v>
      </c>
      <c r="D236">
        <v>199</v>
      </c>
      <c r="E236" t="s">
        <v>492</v>
      </c>
      <c r="F236" t="s">
        <v>493</v>
      </c>
      <c r="G236" s="9" t="s">
        <v>30</v>
      </c>
      <c r="H236" t="s">
        <v>16</v>
      </c>
      <c r="I236" s="6">
        <v>45256</v>
      </c>
      <c r="J236">
        <v>181</v>
      </c>
      <c r="K236">
        <v>1</v>
      </c>
    </row>
    <row r="237" spans="1:11">
      <c r="A237">
        <v>236</v>
      </c>
      <c r="B237">
        <v>122</v>
      </c>
      <c r="C237" s="6">
        <v>43335</v>
      </c>
      <c r="D237">
        <v>122</v>
      </c>
      <c r="E237" t="s">
        <v>494</v>
      </c>
      <c r="F237" t="s">
        <v>495</v>
      </c>
      <c r="G237" s="9" t="s">
        <v>23</v>
      </c>
      <c r="H237" t="s">
        <v>23</v>
      </c>
      <c r="I237" s="6">
        <v>43344</v>
      </c>
      <c r="J237">
        <v>4</v>
      </c>
      <c r="K237">
        <v>5</v>
      </c>
    </row>
    <row r="238" spans="1:11">
      <c r="A238">
        <v>237</v>
      </c>
      <c r="B238">
        <v>180</v>
      </c>
      <c r="C238" s="6">
        <v>44901</v>
      </c>
      <c r="D238">
        <v>27</v>
      </c>
      <c r="E238" t="s">
        <v>496</v>
      </c>
      <c r="F238" t="s">
        <v>497</v>
      </c>
      <c r="G238" s="9" t="s">
        <v>39</v>
      </c>
      <c r="H238" t="s">
        <v>30</v>
      </c>
      <c r="I238" s="6">
        <v>44910</v>
      </c>
      <c r="J238">
        <v>141</v>
      </c>
      <c r="K238">
        <v>6</v>
      </c>
    </row>
    <row r="239" spans="1:11">
      <c r="A239">
        <v>238</v>
      </c>
      <c r="B239">
        <v>54</v>
      </c>
      <c r="C239" s="6">
        <v>45534</v>
      </c>
      <c r="D239">
        <v>54</v>
      </c>
      <c r="E239" t="s">
        <v>498</v>
      </c>
      <c r="F239" t="s">
        <v>499</v>
      </c>
      <c r="G239" s="9" t="s">
        <v>30</v>
      </c>
      <c r="H239" t="s">
        <v>31</v>
      </c>
      <c r="I239" s="6">
        <v>45544</v>
      </c>
      <c r="J239">
        <v>39</v>
      </c>
      <c r="K239">
        <v>5</v>
      </c>
    </row>
    <row r="240" spans="1:11">
      <c r="A240">
        <v>239</v>
      </c>
      <c r="B240">
        <v>60</v>
      </c>
      <c r="C240" s="6">
        <v>45539</v>
      </c>
      <c r="D240">
        <v>1</v>
      </c>
      <c r="E240" t="s">
        <v>500</v>
      </c>
      <c r="F240" t="s">
        <v>501</v>
      </c>
      <c r="G240" s="9" t="s">
        <v>23</v>
      </c>
      <c r="H240" t="s">
        <v>23</v>
      </c>
      <c r="I240" s="6">
        <v>45548</v>
      </c>
      <c r="J240">
        <v>54</v>
      </c>
      <c r="K240">
        <v>2</v>
      </c>
    </row>
    <row r="241" spans="1:11">
      <c r="A241">
        <v>240</v>
      </c>
      <c r="B241">
        <v>142</v>
      </c>
      <c r="C241" s="6">
        <v>45451</v>
      </c>
      <c r="D241">
        <v>142</v>
      </c>
      <c r="E241" t="s">
        <v>502</v>
      </c>
      <c r="F241" t="s">
        <v>503</v>
      </c>
      <c r="G241" s="9" t="s">
        <v>39</v>
      </c>
      <c r="H241" t="s">
        <v>30</v>
      </c>
      <c r="I241" s="6">
        <v>45458</v>
      </c>
      <c r="J241">
        <v>49</v>
      </c>
      <c r="K241">
        <v>4</v>
      </c>
    </row>
    <row r="242" spans="1:11">
      <c r="A242">
        <v>241</v>
      </c>
      <c r="B242">
        <v>35</v>
      </c>
      <c r="C242" s="6">
        <v>44437</v>
      </c>
      <c r="D242">
        <v>35</v>
      </c>
      <c r="E242" t="s">
        <v>504</v>
      </c>
      <c r="F242" t="s">
        <v>505</v>
      </c>
      <c r="G242" s="9" t="s">
        <v>23</v>
      </c>
      <c r="H242" t="s">
        <v>39</v>
      </c>
      <c r="I242" s="6">
        <v>44440</v>
      </c>
      <c r="J242">
        <v>22</v>
      </c>
      <c r="K242">
        <v>6</v>
      </c>
    </row>
    <row r="243" spans="1:11">
      <c r="A243">
        <v>242</v>
      </c>
      <c r="B243">
        <v>87</v>
      </c>
      <c r="C243" s="6">
        <v>43998</v>
      </c>
      <c r="D243">
        <v>87</v>
      </c>
      <c r="E243" t="s">
        <v>506</v>
      </c>
      <c r="F243" t="s">
        <v>507</v>
      </c>
      <c r="G243" s="9" t="s">
        <v>19</v>
      </c>
      <c r="H243" t="s">
        <v>46</v>
      </c>
      <c r="I243" s="6">
        <v>44006</v>
      </c>
      <c r="J243">
        <v>60</v>
      </c>
      <c r="K243">
        <v>2</v>
      </c>
    </row>
    <row r="244" spans="1:11">
      <c r="A244">
        <v>243</v>
      </c>
      <c r="B244">
        <v>138</v>
      </c>
      <c r="C244" s="6">
        <v>45711</v>
      </c>
      <c r="D244">
        <v>138</v>
      </c>
      <c r="E244" t="s">
        <v>508</v>
      </c>
      <c r="F244" t="s">
        <v>509</v>
      </c>
      <c r="G244" s="9" t="s">
        <v>30</v>
      </c>
      <c r="H244" t="s">
        <v>35</v>
      </c>
      <c r="I244" s="6">
        <v>45717</v>
      </c>
      <c r="J244">
        <v>119</v>
      </c>
      <c r="K244">
        <v>5</v>
      </c>
    </row>
    <row r="245" spans="1:11">
      <c r="A245">
        <v>244</v>
      </c>
      <c r="B245">
        <v>125</v>
      </c>
      <c r="C245" s="6">
        <v>45224</v>
      </c>
      <c r="D245">
        <v>125</v>
      </c>
      <c r="E245" t="s">
        <v>510</v>
      </c>
      <c r="F245" t="s">
        <v>511</v>
      </c>
      <c r="G245" s="9" t="s">
        <v>23</v>
      </c>
      <c r="H245" t="s">
        <v>23</v>
      </c>
      <c r="I245" s="6">
        <v>45231</v>
      </c>
      <c r="J245">
        <v>19</v>
      </c>
      <c r="K245">
        <v>5</v>
      </c>
    </row>
    <row r="246" spans="1:11">
      <c r="A246">
        <v>245</v>
      </c>
      <c r="B246">
        <v>83</v>
      </c>
      <c r="C246" s="6">
        <v>45059</v>
      </c>
      <c r="D246">
        <v>83</v>
      </c>
      <c r="E246" t="s">
        <v>512</v>
      </c>
      <c r="F246" t="s">
        <v>513</v>
      </c>
      <c r="G246" s="9" t="s">
        <v>39</v>
      </c>
      <c r="H246" t="s">
        <v>19</v>
      </c>
      <c r="I246" s="6">
        <v>45061</v>
      </c>
      <c r="J246">
        <v>96</v>
      </c>
      <c r="K246">
        <v>6</v>
      </c>
    </row>
    <row r="247" spans="1:11">
      <c r="A247">
        <v>246</v>
      </c>
      <c r="B247">
        <v>42</v>
      </c>
      <c r="C247" s="6">
        <v>43979</v>
      </c>
      <c r="D247">
        <v>42</v>
      </c>
      <c r="E247" t="s">
        <v>514</v>
      </c>
      <c r="F247" t="s">
        <v>515</v>
      </c>
      <c r="G247" s="9" t="s">
        <v>30</v>
      </c>
      <c r="H247" t="s">
        <v>16</v>
      </c>
      <c r="I247" s="6">
        <v>43983</v>
      </c>
      <c r="J247">
        <v>132</v>
      </c>
      <c r="K247">
        <v>1</v>
      </c>
    </row>
    <row r="248" spans="1:11">
      <c r="A248">
        <v>247</v>
      </c>
      <c r="B248">
        <v>192</v>
      </c>
      <c r="C248" s="6">
        <v>45836</v>
      </c>
      <c r="D248">
        <v>192</v>
      </c>
      <c r="E248" t="s">
        <v>516</v>
      </c>
      <c r="F248" t="s">
        <v>517</v>
      </c>
      <c r="G248" s="9" t="s">
        <v>23</v>
      </c>
      <c r="H248" t="s">
        <v>23</v>
      </c>
      <c r="I248" s="6">
        <v>45840</v>
      </c>
      <c r="J248">
        <v>191</v>
      </c>
      <c r="K248">
        <v>4</v>
      </c>
    </row>
    <row r="249" spans="1:11">
      <c r="A249">
        <v>248</v>
      </c>
      <c r="B249">
        <v>52</v>
      </c>
      <c r="C249" s="6">
        <v>44986</v>
      </c>
      <c r="D249">
        <v>52</v>
      </c>
      <c r="E249" t="s">
        <v>518</v>
      </c>
      <c r="F249" t="s">
        <v>519</v>
      </c>
      <c r="G249" s="9" t="s">
        <v>39</v>
      </c>
      <c r="H249" t="s">
        <v>30</v>
      </c>
      <c r="I249" s="6">
        <v>44991</v>
      </c>
      <c r="J249">
        <v>101</v>
      </c>
      <c r="K249">
        <v>6</v>
      </c>
    </row>
    <row r="250" spans="1:11">
      <c r="A250">
        <v>249</v>
      </c>
      <c r="B250">
        <v>39</v>
      </c>
      <c r="C250" s="6">
        <v>44624</v>
      </c>
      <c r="D250">
        <v>39</v>
      </c>
      <c r="E250" t="s">
        <v>520</v>
      </c>
      <c r="F250" t="s">
        <v>521</v>
      </c>
      <c r="G250" s="9" t="s">
        <v>30</v>
      </c>
      <c r="H250" t="s">
        <v>31</v>
      </c>
      <c r="I250" s="6">
        <v>44626</v>
      </c>
      <c r="J250">
        <v>39</v>
      </c>
      <c r="K250">
        <v>6</v>
      </c>
    </row>
    <row r="251" spans="1:11">
      <c r="A251">
        <v>250</v>
      </c>
      <c r="B251">
        <v>52</v>
      </c>
      <c r="C251" s="6">
        <v>45222</v>
      </c>
      <c r="D251">
        <v>52</v>
      </c>
      <c r="E251" t="s">
        <v>522</v>
      </c>
      <c r="F251" t="s">
        <v>523</v>
      </c>
      <c r="G251" s="9" t="s">
        <v>23</v>
      </c>
      <c r="H251" t="s">
        <v>23</v>
      </c>
      <c r="I251" s="6">
        <v>45227</v>
      </c>
      <c r="J251">
        <v>54</v>
      </c>
      <c r="K251">
        <v>6</v>
      </c>
    </row>
    <row r="252" spans="1:11">
      <c r="A252">
        <v>251</v>
      </c>
      <c r="B252">
        <v>58</v>
      </c>
      <c r="C252" s="6">
        <v>44759</v>
      </c>
      <c r="D252">
        <v>58</v>
      </c>
      <c r="E252" t="s">
        <v>524</v>
      </c>
      <c r="F252" t="s">
        <v>525</v>
      </c>
      <c r="G252" s="9" t="s">
        <v>19</v>
      </c>
      <c r="H252" t="s">
        <v>46</v>
      </c>
      <c r="I252" s="6">
        <v>44766</v>
      </c>
      <c r="J252">
        <v>148</v>
      </c>
      <c r="K252">
        <v>1</v>
      </c>
    </row>
    <row r="253" spans="1:11">
      <c r="A253">
        <v>252</v>
      </c>
      <c r="B253">
        <v>99</v>
      </c>
      <c r="C253" s="6">
        <v>45748</v>
      </c>
      <c r="D253">
        <v>99</v>
      </c>
      <c r="E253" t="s">
        <v>526</v>
      </c>
      <c r="F253" t="s">
        <v>527</v>
      </c>
      <c r="G253" s="9" t="s">
        <v>30</v>
      </c>
      <c r="H253" t="s">
        <v>35</v>
      </c>
      <c r="I253" s="6">
        <v>45753</v>
      </c>
      <c r="J253">
        <v>164</v>
      </c>
      <c r="K253">
        <v>1</v>
      </c>
    </row>
    <row r="254" spans="1:11">
      <c r="A254">
        <v>253</v>
      </c>
      <c r="B254">
        <v>31</v>
      </c>
      <c r="C254" s="6">
        <v>44927</v>
      </c>
      <c r="D254">
        <v>31</v>
      </c>
      <c r="E254" t="s">
        <v>528</v>
      </c>
      <c r="F254" t="s">
        <v>529</v>
      </c>
      <c r="G254" s="9" t="s">
        <v>39</v>
      </c>
      <c r="H254" t="s">
        <v>30</v>
      </c>
      <c r="I254" s="6">
        <v>44931</v>
      </c>
      <c r="J254">
        <v>95</v>
      </c>
      <c r="K254">
        <v>3</v>
      </c>
    </row>
    <row r="255" spans="1:11">
      <c r="A255">
        <v>254</v>
      </c>
      <c r="B255">
        <v>126</v>
      </c>
      <c r="C255" s="6">
        <v>45486</v>
      </c>
      <c r="D255">
        <v>126</v>
      </c>
      <c r="E255" t="s">
        <v>530</v>
      </c>
      <c r="F255" t="s">
        <v>531</v>
      </c>
      <c r="G255" s="9" t="s">
        <v>30</v>
      </c>
      <c r="H255" t="s">
        <v>16</v>
      </c>
      <c r="I255" s="6">
        <v>45490</v>
      </c>
      <c r="J255">
        <v>153</v>
      </c>
      <c r="K255">
        <v>5</v>
      </c>
    </row>
    <row r="256" spans="1:11">
      <c r="A256">
        <v>255</v>
      </c>
      <c r="B256">
        <v>126</v>
      </c>
      <c r="C256" s="6">
        <v>44457</v>
      </c>
      <c r="D256">
        <v>126</v>
      </c>
      <c r="E256" t="s">
        <v>532</v>
      </c>
      <c r="F256" t="s">
        <v>533</v>
      </c>
      <c r="G256" s="9" t="s">
        <v>23</v>
      </c>
      <c r="H256" t="s">
        <v>39</v>
      </c>
      <c r="I256" s="6">
        <v>44463</v>
      </c>
      <c r="J256">
        <v>131</v>
      </c>
      <c r="K256">
        <v>5</v>
      </c>
    </row>
    <row r="257" spans="1:11">
      <c r="A257">
        <v>256</v>
      </c>
      <c r="B257">
        <v>145</v>
      </c>
      <c r="C257" s="6">
        <v>44982</v>
      </c>
      <c r="D257">
        <v>145</v>
      </c>
      <c r="E257" t="s">
        <v>534</v>
      </c>
      <c r="F257" t="s">
        <v>535</v>
      </c>
      <c r="G257" s="9" t="s">
        <v>39</v>
      </c>
      <c r="H257" t="s">
        <v>19</v>
      </c>
      <c r="I257" s="6">
        <v>44985</v>
      </c>
      <c r="J257">
        <v>156</v>
      </c>
      <c r="K257">
        <v>3</v>
      </c>
    </row>
    <row r="258" spans="1:11">
      <c r="A258">
        <v>257</v>
      </c>
      <c r="B258">
        <v>109</v>
      </c>
      <c r="C258" s="6">
        <v>44839</v>
      </c>
      <c r="D258">
        <v>109</v>
      </c>
      <c r="E258" t="s">
        <v>536</v>
      </c>
      <c r="F258" t="s">
        <v>537</v>
      </c>
      <c r="G258" s="9" t="s">
        <v>23</v>
      </c>
      <c r="H258" t="s">
        <v>23</v>
      </c>
      <c r="I258" s="6">
        <v>44848</v>
      </c>
      <c r="J258">
        <v>204</v>
      </c>
      <c r="K258">
        <v>2</v>
      </c>
    </row>
    <row r="259" spans="1:11">
      <c r="A259">
        <v>258</v>
      </c>
      <c r="B259">
        <v>10</v>
      </c>
      <c r="C259" s="6">
        <v>45435</v>
      </c>
      <c r="D259">
        <v>47</v>
      </c>
      <c r="E259" t="s">
        <v>538</v>
      </c>
      <c r="F259" t="s">
        <v>539</v>
      </c>
      <c r="G259" s="9" t="s">
        <v>39</v>
      </c>
      <c r="H259" t="s">
        <v>30</v>
      </c>
      <c r="I259" s="6">
        <v>45437</v>
      </c>
      <c r="J259">
        <v>178</v>
      </c>
      <c r="K259">
        <v>3</v>
      </c>
    </row>
    <row r="260" spans="1:11">
      <c r="A260">
        <v>259</v>
      </c>
      <c r="B260">
        <v>177</v>
      </c>
      <c r="C260" s="6">
        <v>44076</v>
      </c>
      <c r="D260">
        <v>177</v>
      </c>
      <c r="E260" t="s">
        <v>441</v>
      </c>
      <c r="F260" t="s">
        <v>540</v>
      </c>
      <c r="G260" s="9" t="s">
        <v>23</v>
      </c>
      <c r="H260" t="s">
        <v>23</v>
      </c>
      <c r="I260" s="6">
        <v>44086</v>
      </c>
      <c r="J260">
        <v>117</v>
      </c>
      <c r="K260">
        <v>5</v>
      </c>
    </row>
    <row r="261" spans="1:11">
      <c r="A261">
        <v>260</v>
      </c>
      <c r="B261">
        <v>86</v>
      </c>
      <c r="C261" s="6">
        <v>45029</v>
      </c>
      <c r="D261">
        <v>86</v>
      </c>
      <c r="E261" t="s">
        <v>443</v>
      </c>
      <c r="F261" t="s">
        <v>541</v>
      </c>
      <c r="G261" s="9" t="s">
        <v>30</v>
      </c>
      <c r="H261" t="s">
        <v>35</v>
      </c>
      <c r="I261" s="6">
        <v>45035</v>
      </c>
      <c r="J261">
        <v>105</v>
      </c>
      <c r="K261">
        <v>2</v>
      </c>
    </row>
    <row r="262" spans="1:11">
      <c r="A262">
        <v>261</v>
      </c>
      <c r="B262">
        <v>35</v>
      </c>
      <c r="C262" s="6">
        <v>45677</v>
      </c>
      <c r="D262">
        <v>35</v>
      </c>
      <c r="E262" t="s">
        <v>542</v>
      </c>
      <c r="F262" t="s">
        <v>543</v>
      </c>
      <c r="G262" s="9" t="s">
        <v>30</v>
      </c>
      <c r="H262" t="s">
        <v>16</v>
      </c>
      <c r="I262" s="6">
        <v>45679</v>
      </c>
      <c r="J262">
        <v>129</v>
      </c>
      <c r="K262">
        <v>4</v>
      </c>
    </row>
    <row r="263" spans="1:11">
      <c r="A263">
        <v>262</v>
      </c>
      <c r="B263">
        <v>74</v>
      </c>
      <c r="C263" s="6">
        <v>45539</v>
      </c>
      <c r="D263">
        <v>74</v>
      </c>
      <c r="E263" t="s">
        <v>544</v>
      </c>
      <c r="F263" t="s">
        <v>545</v>
      </c>
      <c r="G263" s="9" t="s">
        <v>39</v>
      </c>
      <c r="H263" t="s">
        <v>30</v>
      </c>
      <c r="I263" s="6">
        <v>45548</v>
      </c>
      <c r="J263">
        <v>194</v>
      </c>
      <c r="K263">
        <v>1</v>
      </c>
    </row>
    <row r="264" spans="1:11">
      <c r="A264">
        <v>263</v>
      </c>
      <c r="B264">
        <v>100</v>
      </c>
      <c r="C264" s="6">
        <v>44599</v>
      </c>
      <c r="D264">
        <v>166</v>
      </c>
      <c r="E264" t="s">
        <v>546</v>
      </c>
      <c r="F264" t="s">
        <v>547</v>
      </c>
      <c r="G264" s="9" t="s">
        <v>19</v>
      </c>
      <c r="H264" t="s">
        <v>46</v>
      </c>
      <c r="I264" s="6">
        <v>44609</v>
      </c>
      <c r="J264">
        <v>12</v>
      </c>
      <c r="K264">
        <v>1</v>
      </c>
    </row>
    <row r="265" spans="1:11">
      <c r="A265">
        <v>264</v>
      </c>
      <c r="B265">
        <v>15</v>
      </c>
      <c r="C265" s="6">
        <v>40753</v>
      </c>
      <c r="D265">
        <v>15</v>
      </c>
      <c r="E265" t="s">
        <v>480</v>
      </c>
      <c r="F265" t="s">
        <v>548</v>
      </c>
      <c r="G265" s="9" t="s">
        <v>30</v>
      </c>
      <c r="H265" t="s">
        <v>31</v>
      </c>
      <c r="I265" s="6">
        <v>40760</v>
      </c>
      <c r="J265">
        <v>134</v>
      </c>
      <c r="K265">
        <v>5</v>
      </c>
    </row>
    <row r="266" spans="1:11">
      <c r="A266">
        <v>265</v>
      </c>
      <c r="B266">
        <v>8</v>
      </c>
      <c r="C266" s="6">
        <v>44727</v>
      </c>
      <c r="D266">
        <v>8</v>
      </c>
      <c r="E266" t="s">
        <v>549</v>
      </c>
      <c r="F266" t="s">
        <v>550</v>
      </c>
      <c r="G266" s="9" t="s">
        <v>23</v>
      </c>
      <c r="H266" t="s">
        <v>23</v>
      </c>
      <c r="I266" s="6">
        <v>44730</v>
      </c>
      <c r="J266">
        <v>170</v>
      </c>
      <c r="K266">
        <v>2</v>
      </c>
    </row>
    <row r="267" spans="1:11">
      <c r="A267">
        <v>266</v>
      </c>
      <c r="B267">
        <v>43</v>
      </c>
      <c r="C267" s="6">
        <v>43123</v>
      </c>
      <c r="D267">
        <v>43</v>
      </c>
      <c r="E267" t="s">
        <v>551</v>
      </c>
      <c r="F267" t="s">
        <v>552</v>
      </c>
      <c r="G267" s="9" t="s">
        <v>39</v>
      </c>
      <c r="H267" t="s">
        <v>19</v>
      </c>
      <c r="I267" s="6">
        <v>43132</v>
      </c>
      <c r="J267">
        <v>194</v>
      </c>
      <c r="K267">
        <v>4</v>
      </c>
    </row>
    <row r="268" spans="1:11">
      <c r="A268">
        <v>267</v>
      </c>
      <c r="B268">
        <v>187</v>
      </c>
      <c r="C268" s="6">
        <v>43896</v>
      </c>
      <c r="D268">
        <v>187</v>
      </c>
      <c r="E268" t="s">
        <v>553</v>
      </c>
      <c r="F268" t="s">
        <v>554</v>
      </c>
      <c r="G268" s="9" t="s">
        <v>23</v>
      </c>
      <c r="H268" t="s">
        <v>39</v>
      </c>
      <c r="I268" s="6">
        <v>43900</v>
      </c>
      <c r="J268">
        <v>109</v>
      </c>
      <c r="K268">
        <v>1</v>
      </c>
    </row>
    <row r="269" spans="1:11">
      <c r="A269">
        <v>268</v>
      </c>
      <c r="B269">
        <v>187</v>
      </c>
      <c r="C269" s="6">
        <v>45021</v>
      </c>
      <c r="D269">
        <v>187</v>
      </c>
      <c r="E269" t="s">
        <v>555</v>
      </c>
      <c r="F269" t="s">
        <v>556</v>
      </c>
      <c r="G269" s="9" t="s">
        <v>19</v>
      </c>
      <c r="H269" t="s">
        <v>46</v>
      </c>
      <c r="I269" s="6">
        <v>45030</v>
      </c>
      <c r="J269">
        <v>35</v>
      </c>
      <c r="K269">
        <v>3</v>
      </c>
    </row>
    <row r="270" spans="1:11">
      <c r="A270">
        <v>269</v>
      </c>
      <c r="B270">
        <v>143</v>
      </c>
      <c r="C270" s="6">
        <v>45829</v>
      </c>
      <c r="D270">
        <v>143</v>
      </c>
      <c r="E270" t="s">
        <v>557</v>
      </c>
      <c r="F270" t="s">
        <v>558</v>
      </c>
      <c r="G270" s="9" t="s">
        <v>30</v>
      </c>
      <c r="H270" t="s">
        <v>16</v>
      </c>
      <c r="I270" s="6">
        <v>45835</v>
      </c>
      <c r="J270">
        <v>50</v>
      </c>
      <c r="K270">
        <v>5</v>
      </c>
    </row>
    <row r="271" spans="1:11">
      <c r="A271">
        <v>270</v>
      </c>
      <c r="B271">
        <v>4</v>
      </c>
      <c r="C271" s="6">
        <v>44274</v>
      </c>
      <c r="D271">
        <v>4</v>
      </c>
      <c r="E271" t="s">
        <v>559</v>
      </c>
      <c r="F271" t="s">
        <v>560</v>
      </c>
      <c r="G271" s="9" t="s">
        <v>39</v>
      </c>
      <c r="H271" t="s">
        <v>30</v>
      </c>
      <c r="I271" s="6">
        <v>44280</v>
      </c>
      <c r="J271">
        <v>48</v>
      </c>
      <c r="K271">
        <v>5</v>
      </c>
    </row>
    <row r="272" spans="1:11">
      <c r="A272">
        <v>271</v>
      </c>
      <c r="B272">
        <v>39</v>
      </c>
      <c r="C272" s="6">
        <v>44007</v>
      </c>
      <c r="D272">
        <v>39</v>
      </c>
      <c r="E272" t="s">
        <v>561</v>
      </c>
      <c r="F272" t="s">
        <v>562</v>
      </c>
      <c r="G272" s="9" t="s">
        <v>23</v>
      </c>
      <c r="H272" t="s">
        <v>23</v>
      </c>
      <c r="I272" s="6">
        <v>44014</v>
      </c>
      <c r="J272">
        <v>45</v>
      </c>
      <c r="K272">
        <v>3</v>
      </c>
    </row>
    <row r="273" spans="1:11">
      <c r="A273">
        <v>272</v>
      </c>
      <c r="B273">
        <v>149</v>
      </c>
      <c r="C273" s="6">
        <v>44367</v>
      </c>
      <c r="D273">
        <v>149</v>
      </c>
      <c r="E273" t="s">
        <v>563</v>
      </c>
      <c r="F273" t="s">
        <v>564</v>
      </c>
      <c r="G273" s="9" t="s">
        <v>39</v>
      </c>
      <c r="H273" t="s">
        <v>30</v>
      </c>
      <c r="I273" s="6">
        <v>44375</v>
      </c>
      <c r="J273">
        <v>21</v>
      </c>
      <c r="K273">
        <v>6</v>
      </c>
    </row>
    <row r="274" spans="1:11">
      <c r="A274">
        <v>273</v>
      </c>
      <c r="B274">
        <v>126</v>
      </c>
      <c r="C274" s="6">
        <v>44833</v>
      </c>
      <c r="D274">
        <v>126</v>
      </c>
      <c r="E274" t="s">
        <v>565</v>
      </c>
      <c r="F274" t="s">
        <v>566</v>
      </c>
      <c r="G274" s="9" t="s">
        <v>19</v>
      </c>
      <c r="H274" t="s">
        <v>46</v>
      </c>
      <c r="I274" s="6">
        <v>44843</v>
      </c>
      <c r="J274">
        <v>75</v>
      </c>
      <c r="K274">
        <v>2</v>
      </c>
    </row>
    <row r="275" spans="1:11">
      <c r="A275">
        <v>274</v>
      </c>
      <c r="B275">
        <v>161</v>
      </c>
      <c r="C275" s="6">
        <v>45226</v>
      </c>
      <c r="D275">
        <v>161</v>
      </c>
      <c r="E275" t="s">
        <v>567</v>
      </c>
      <c r="F275" t="s">
        <v>568</v>
      </c>
      <c r="G275" s="9" t="s">
        <v>23</v>
      </c>
      <c r="H275" t="s">
        <v>23</v>
      </c>
      <c r="I275" s="6">
        <v>45230</v>
      </c>
      <c r="J275">
        <v>142</v>
      </c>
      <c r="K275">
        <v>6</v>
      </c>
    </row>
    <row r="276" spans="1:11">
      <c r="A276">
        <v>275</v>
      </c>
      <c r="B276">
        <v>124</v>
      </c>
      <c r="C276" s="6">
        <v>45116</v>
      </c>
      <c r="D276">
        <v>124</v>
      </c>
      <c r="E276" t="s">
        <v>569</v>
      </c>
      <c r="F276" t="s">
        <v>570</v>
      </c>
      <c r="G276" s="9" t="s">
        <v>30</v>
      </c>
      <c r="H276" t="s">
        <v>35</v>
      </c>
      <c r="I276" s="6">
        <v>45126</v>
      </c>
      <c r="J276">
        <v>29</v>
      </c>
      <c r="K276">
        <v>1</v>
      </c>
    </row>
    <row r="277" spans="1:11">
      <c r="A277">
        <v>276</v>
      </c>
      <c r="B277">
        <v>185</v>
      </c>
      <c r="C277" s="6">
        <v>45307</v>
      </c>
      <c r="D277">
        <v>185</v>
      </c>
      <c r="E277" t="s">
        <v>571</v>
      </c>
      <c r="F277" t="s">
        <v>572</v>
      </c>
      <c r="G277" s="9" t="s">
        <v>39</v>
      </c>
      <c r="H277" t="s">
        <v>30</v>
      </c>
      <c r="I277" s="6">
        <v>45316</v>
      </c>
      <c r="J277">
        <v>95</v>
      </c>
      <c r="K277">
        <v>3</v>
      </c>
    </row>
    <row r="278" spans="1:11">
      <c r="A278">
        <v>277</v>
      </c>
      <c r="B278">
        <v>143</v>
      </c>
      <c r="C278" s="6">
        <v>45052</v>
      </c>
      <c r="D278">
        <v>143</v>
      </c>
      <c r="E278" t="s">
        <v>573</v>
      </c>
      <c r="F278" t="s">
        <v>574</v>
      </c>
      <c r="G278" s="9" t="s">
        <v>30</v>
      </c>
      <c r="H278" t="s">
        <v>16</v>
      </c>
      <c r="I278" s="6">
        <v>45055</v>
      </c>
      <c r="J278">
        <v>105</v>
      </c>
      <c r="K278">
        <v>3</v>
      </c>
    </row>
    <row r="279" spans="1:11">
      <c r="A279">
        <v>278</v>
      </c>
      <c r="B279">
        <v>103</v>
      </c>
      <c r="C279" s="6">
        <v>44903</v>
      </c>
      <c r="D279">
        <v>103</v>
      </c>
      <c r="E279" t="s">
        <v>575</v>
      </c>
      <c r="F279" t="s">
        <v>576</v>
      </c>
      <c r="G279" s="9" t="s">
        <v>23</v>
      </c>
      <c r="H279" t="s">
        <v>23</v>
      </c>
      <c r="I279" s="6">
        <v>44906</v>
      </c>
      <c r="J279">
        <v>84</v>
      </c>
      <c r="K279">
        <v>5</v>
      </c>
    </row>
    <row r="280" spans="1:11">
      <c r="A280">
        <v>279</v>
      </c>
      <c r="B280">
        <v>168</v>
      </c>
      <c r="C280" s="6">
        <v>44856</v>
      </c>
      <c r="D280">
        <v>168</v>
      </c>
      <c r="E280" t="s">
        <v>451</v>
      </c>
      <c r="F280" t="s">
        <v>577</v>
      </c>
      <c r="G280" s="9" t="s">
        <v>30</v>
      </c>
      <c r="H280" t="s">
        <v>31</v>
      </c>
      <c r="I280" s="6">
        <v>44865</v>
      </c>
      <c r="J280">
        <v>29</v>
      </c>
      <c r="K280">
        <v>2</v>
      </c>
    </row>
    <row r="281" spans="1:11">
      <c r="A281">
        <v>280</v>
      </c>
      <c r="B281">
        <v>140</v>
      </c>
      <c r="C281" s="6">
        <v>45051</v>
      </c>
      <c r="D281">
        <v>183</v>
      </c>
      <c r="E281" t="s">
        <v>482</v>
      </c>
      <c r="F281" t="s">
        <v>483</v>
      </c>
      <c r="G281" s="9" t="s">
        <v>39</v>
      </c>
      <c r="H281" t="s">
        <v>19</v>
      </c>
      <c r="I281" s="6">
        <v>45057</v>
      </c>
      <c r="J281">
        <v>63</v>
      </c>
      <c r="K281">
        <v>4</v>
      </c>
    </row>
    <row r="282" spans="1:11">
      <c r="A282">
        <v>281</v>
      </c>
      <c r="B282">
        <v>65</v>
      </c>
      <c r="C282" s="6">
        <v>45005</v>
      </c>
      <c r="D282">
        <v>65</v>
      </c>
      <c r="E282" t="s">
        <v>578</v>
      </c>
      <c r="F282" t="s">
        <v>579</v>
      </c>
      <c r="G282" s="9" t="s">
        <v>23</v>
      </c>
      <c r="H282" t="s">
        <v>39</v>
      </c>
      <c r="I282" s="6">
        <v>45010</v>
      </c>
      <c r="J282">
        <v>46</v>
      </c>
      <c r="K282">
        <v>4</v>
      </c>
    </row>
    <row r="283" spans="1:11">
      <c r="A283">
        <v>282</v>
      </c>
      <c r="B283">
        <v>112</v>
      </c>
      <c r="C283" s="6">
        <v>44966</v>
      </c>
      <c r="D283">
        <v>112</v>
      </c>
      <c r="E283" t="s">
        <v>580</v>
      </c>
      <c r="F283" t="s">
        <v>581</v>
      </c>
      <c r="G283" s="9" t="s">
        <v>19</v>
      </c>
      <c r="H283" t="s">
        <v>46</v>
      </c>
      <c r="I283" s="6">
        <v>44976</v>
      </c>
      <c r="J283">
        <v>140</v>
      </c>
      <c r="K283">
        <v>1</v>
      </c>
    </row>
    <row r="284" spans="1:11">
      <c r="A284">
        <v>283</v>
      </c>
      <c r="B284">
        <v>80</v>
      </c>
      <c r="C284" s="6">
        <v>43696</v>
      </c>
      <c r="D284">
        <v>15</v>
      </c>
      <c r="E284" t="s">
        <v>465</v>
      </c>
      <c r="F284" t="s">
        <v>582</v>
      </c>
      <c r="G284" s="9" t="s">
        <v>23</v>
      </c>
      <c r="H284" t="s">
        <v>23</v>
      </c>
      <c r="I284" s="6">
        <v>43698</v>
      </c>
      <c r="J284">
        <v>31</v>
      </c>
      <c r="K284">
        <v>1</v>
      </c>
    </row>
    <row r="285" spans="1:11">
      <c r="A285">
        <v>284</v>
      </c>
      <c r="B285">
        <v>54</v>
      </c>
      <c r="C285" s="6">
        <v>45794</v>
      </c>
      <c r="D285">
        <v>54</v>
      </c>
      <c r="E285" t="s">
        <v>508</v>
      </c>
      <c r="F285" t="s">
        <v>583</v>
      </c>
      <c r="G285" s="9" t="s">
        <v>30</v>
      </c>
      <c r="H285" t="s">
        <v>35</v>
      </c>
      <c r="I285" s="6">
        <v>45797</v>
      </c>
      <c r="J285">
        <v>87</v>
      </c>
      <c r="K285">
        <v>2</v>
      </c>
    </row>
    <row r="286" spans="1:11">
      <c r="A286">
        <v>285</v>
      </c>
      <c r="B286">
        <v>164</v>
      </c>
      <c r="C286" s="6">
        <v>45767</v>
      </c>
      <c r="D286">
        <v>164</v>
      </c>
      <c r="E286" t="s">
        <v>514</v>
      </c>
      <c r="F286" t="s">
        <v>584</v>
      </c>
      <c r="G286" s="9" t="s">
        <v>30</v>
      </c>
      <c r="H286" t="s">
        <v>16</v>
      </c>
      <c r="I286" s="6">
        <v>45774</v>
      </c>
      <c r="J286">
        <v>65</v>
      </c>
      <c r="K286">
        <v>3</v>
      </c>
    </row>
    <row r="287" spans="1:11">
      <c r="A287">
        <v>286</v>
      </c>
      <c r="B287">
        <v>105</v>
      </c>
      <c r="C287" s="6">
        <v>45059</v>
      </c>
      <c r="D287">
        <v>105</v>
      </c>
      <c r="E287" t="s">
        <v>494</v>
      </c>
      <c r="F287" t="s">
        <v>585</v>
      </c>
      <c r="G287" s="9" t="s">
        <v>23</v>
      </c>
      <c r="H287" t="s">
        <v>23</v>
      </c>
      <c r="I287" s="6">
        <v>45069</v>
      </c>
      <c r="J287">
        <v>172</v>
      </c>
      <c r="K287">
        <v>1</v>
      </c>
    </row>
    <row r="288" spans="1:11">
      <c r="A288">
        <v>287</v>
      </c>
      <c r="B288">
        <v>62</v>
      </c>
      <c r="C288" s="6">
        <v>45411</v>
      </c>
      <c r="D288">
        <v>62</v>
      </c>
      <c r="E288" t="s">
        <v>518</v>
      </c>
      <c r="F288" t="s">
        <v>586</v>
      </c>
      <c r="G288" s="9" t="s">
        <v>39</v>
      </c>
      <c r="H288" t="s">
        <v>30</v>
      </c>
      <c r="I288" s="6">
        <v>45415</v>
      </c>
      <c r="J288">
        <v>96</v>
      </c>
      <c r="K288">
        <v>6</v>
      </c>
    </row>
    <row r="289" spans="1:11">
      <c r="A289">
        <v>288</v>
      </c>
      <c r="B289">
        <v>198</v>
      </c>
      <c r="C289" s="6">
        <v>44079</v>
      </c>
      <c r="D289">
        <v>198</v>
      </c>
      <c r="E289" t="s">
        <v>587</v>
      </c>
      <c r="F289" t="s">
        <v>588</v>
      </c>
      <c r="G289" s="9" t="s">
        <v>30</v>
      </c>
      <c r="H289" t="s">
        <v>31</v>
      </c>
      <c r="I289" s="6">
        <v>44086</v>
      </c>
      <c r="J289">
        <v>10</v>
      </c>
      <c r="K289">
        <v>5</v>
      </c>
    </row>
    <row r="290" spans="1:11">
      <c r="A290">
        <v>289</v>
      </c>
      <c r="B290">
        <v>190</v>
      </c>
      <c r="C290" s="6">
        <v>45612</v>
      </c>
      <c r="D290">
        <v>188</v>
      </c>
      <c r="E290" t="s">
        <v>589</v>
      </c>
      <c r="F290" t="s">
        <v>590</v>
      </c>
      <c r="G290" s="9" t="s">
        <v>23</v>
      </c>
      <c r="H290" t="s">
        <v>23</v>
      </c>
      <c r="I290" s="6">
        <v>45620</v>
      </c>
      <c r="J290">
        <v>151</v>
      </c>
      <c r="K290">
        <v>4</v>
      </c>
    </row>
    <row r="291" spans="1:11">
      <c r="A291">
        <v>290</v>
      </c>
      <c r="B291">
        <v>18</v>
      </c>
      <c r="C291" s="6">
        <v>45556</v>
      </c>
      <c r="D291">
        <v>18</v>
      </c>
      <c r="E291" t="s">
        <v>591</v>
      </c>
      <c r="F291" t="s">
        <v>592</v>
      </c>
      <c r="G291" s="9" t="s">
        <v>39</v>
      </c>
      <c r="H291" t="s">
        <v>30</v>
      </c>
      <c r="I291" s="6">
        <v>45559</v>
      </c>
      <c r="J291">
        <v>96</v>
      </c>
      <c r="K291">
        <v>5</v>
      </c>
    </row>
    <row r="292" spans="1:11">
      <c r="A292">
        <v>291</v>
      </c>
      <c r="B292">
        <v>53</v>
      </c>
      <c r="C292" s="6">
        <v>45101</v>
      </c>
      <c r="D292">
        <v>53</v>
      </c>
      <c r="E292" t="s">
        <v>593</v>
      </c>
      <c r="F292" t="s">
        <v>594</v>
      </c>
      <c r="G292" s="9" t="s">
        <v>23</v>
      </c>
      <c r="H292" t="s">
        <v>39</v>
      </c>
      <c r="I292" s="6">
        <v>45103</v>
      </c>
      <c r="J292">
        <v>147</v>
      </c>
      <c r="K292">
        <v>5</v>
      </c>
    </row>
    <row r="293" spans="1:11">
      <c r="A293">
        <v>292</v>
      </c>
      <c r="B293">
        <v>166</v>
      </c>
      <c r="C293" s="6">
        <v>45802</v>
      </c>
      <c r="D293">
        <v>166</v>
      </c>
      <c r="E293" t="s">
        <v>595</v>
      </c>
      <c r="F293" t="s">
        <v>596</v>
      </c>
      <c r="G293" s="9" t="s">
        <v>19</v>
      </c>
      <c r="H293" t="s">
        <v>46</v>
      </c>
      <c r="I293" s="6">
        <v>45806</v>
      </c>
      <c r="J293">
        <v>136</v>
      </c>
      <c r="K293">
        <v>3</v>
      </c>
    </row>
    <row r="294" spans="1:11">
      <c r="A294">
        <v>293</v>
      </c>
      <c r="B294">
        <v>111</v>
      </c>
      <c r="C294" s="6">
        <v>44608</v>
      </c>
      <c r="D294">
        <v>111</v>
      </c>
      <c r="E294" t="s">
        <v>597</v>
      </c>
      <c r="F294" t="s">
        <v>598</v>
      </c>
      <c r="G294" s="9" t="s">
        <v>30</v>
      </c>
      <c r="H294" t="s">
        <v>35</v>
      </c>
      <c r="I294" s="6">
        <v>44613</v>
      </c>
      <c r="J294">
        <v>162</v>
      </c>
      <c r="K294">
        <v>4</v>
      </c>
    </row>
    <row r="295" spans="1:11">
      <c r="A295">
        <v>294</v>
      </c>
      <c r="B295">
        <v>67</v>
      </c>
      <c r="C295" s="6">
        <v>44996</v>
      </c>
      <c r="D295">
        <v>67</v>
      </c>
      <c r="E295" t="s">
        <v>510</v>
      </c>
      <c r="F295" t="s">
        <v>599</v>
      </c>
      <c r="G295" s="9" t="s">
        <v>23</v>
      </c>
      <c r="H295" t="s">
        <v>23</v>
      </c>
      <c r="I295" s="6">
        <v>45004</v>
      </c>
      <c r="J295">
        <v>62</v>
      </c>
      <c r="K295">
        <v>6</v>
      </c>
    </row>
    <row r="296" spans="1:11">
      <c r="A296">
        <v>295</v>
      </c>
      <c r="B296">
        <v>12</v>
      </c>
      <c r="C296" s="6">
        <v>44471</v>
      </c>
      <c r="D296">
        <v>12</v>
      </c>
      <c r="E296" t="s">
        <v>600</v>
      </c>
      <c r="F296" t="s">
        <v>601</v>
      </c>
      <c r="G296" s="9" t="s">
        <v>39</v>
      </c>
      <c r="H296" t="s">
        <v>19</v>
      </c>
      <c r="I296" s="6">
        <v>44478</v>
      </c>
      <c r="J296">
        <v>89</v>
      </c>
      <c r="K296">
        <v>3</v>
      </c>
    </row>
    <row r="297" spans="1:11">
      <c r="A297">
        <v>296</v>
      </c>
      <c r="B297">
        <v>44</v>
      </c>
      <c r="C297" s="6">
        <v>44852</v>
      </c>
      <c r="D297">
        <v>44</v>
      </c>
      <c r="E297" t="s">
        <v>602</v>
      </c>
      <c r="F297" t="s">
        <v>603</v>
      </c>
      <c r="G297" s="9" t="s">
        <v>30</v>
      </c>
      <c r="H297" t="s">
        <v>16</v>
      </c>
      <c r="I297" s="6">
        <v>44854</v>
      </c>
      <c r="J297">
        <v>69</v>
      </c>
      <c r="K297">
        <v>2</v>
      </c>
    </row>
    <row r="298" spans="1:11">
      <c r="A298">
        <v>297</v>
      </c>
      <c r="B298">
        <v>73</v>
      </c>
      <c r="C298" s="6">
        <v>44867</v>
      </c>
      <c r="D298">
        <v>73</v>
      </c>
      <c r="E298" t="s">
        <v>604</v>
      </c>
      <c r="F298" t="s">
        <v>605</v>
      </c>
      <c r="G298" s="9" t="s">
        <v>23</v>
      </c>
      <c r="H298" t="s">
        <v>23</v>
      </c>
      <c r="I298" s="6">
        <v>44871</v>
      </c>
      <c r="J298">
        <v>131</v>
      </c>
      <c r="K298">
        <v>6</v>
      </c>
    </row>
    <row r="299" spans="1:11">
      <c r="A299">
        <v>298</v>
      </c>
      <c r="B299">
        <v>69</v>
      </c>
      <c r="C299" s="6">
        <v>45367</v>
      </c>
      <c r="D299">
        <v>69</v>
      </c>
      <c r="E299" t="s">
        <v>606</v>
      </c>
      <c r="F299" t="s">
        <v>607</v>
      </c>
      <c r="G299" s="9" t="s">
        <v>39</v>
      </c>
      <c r="H299" t="s">
        <v>30</v>
      </c>
      <c r="I299" s="6">
        <v>45374</v>
      </c>
      <c r="J299">
        <v>188</v>
      </c>
      <c r="K299">
        <v>2</v>
      </c>
    </row>
    <row r="300" spans="1:11">
      <c r="A300">
        <v>299</v>
      </c>
      <c r="B300">
        <v>165</v>
      </c>
      <c r="C300" s="6">
        <v>45793</v>
      </c>
      <c r="D300">
        <v>165</v>
      </c>
      <c r="E300" t="s">
        <v>608</v>
      </c>
      <c r="F300" t="s">
        <v>609</v>
      </c>
      <c r="G300" s="9" t="s">
        <v>30</v>
      </c>
      <c r="H300" t="s">
        <v>31</v>
      </c>
      <c r="I300" s="6">
        <v>45799</v>
      </c>
      <c r="J300">
        <v>144</v>
      </c>
      <c r="K300">
        <v>5</v>
      </c>
    </row>
    <row r="301" spans="1:11">
      <c r="A301">
        <v>300</v>
      </c>
      <c r="B301">
        <v>154</v>
      </c>
      <c r="C301" s="6">
        <v>45558</v>
      </c>
      <c r="D301">
        <v>154</v>
      </c>
      <c r="E301" t="s">
        <v>610</v>
      </c>
      <c r="F301" t="s">
        <v>611</v>
      </c>
      <c r="G301" s="9" t="s">
        <v>23</v>
      </c>
      <c r="H301" t="s">
        <v>23</v>
      </c>
      <c r="I301" s="6">
        <v>45564</v>
      </c>
      <c r="J301">
        <v>170</v>
      </c>
      <c r="K301">
        <v>2</v>
      </c>
    </row>
    <row r="302" spans="1:11">
      <c r="A302">
        <v>301</v>
      </c>
      <c r="B302">
        <v>156</v>
      </c>
      <c r="C302" s="6">
        <v>45132</v>
      </c>
      <c r="D302">
        <v>156</v>
      </c>
      <c r="E302" t="s">
        <v>612</v>
      </c>
      <c r="F302" t="s">
        <v>613</v>
      </c>
      <c r="G302" s="9" t="s">
        <v>19</v>
      </c>
      <c r="H302" t="s">
        <v>46</v>
      </c>
      <c r="I302" s="6">
        <v>45139</v>
      </c>
      <c r="J302">
        <v>138</v>
      </c>
      <c r="K302">
        <v>6</v>
      </c>
    </row>
    <row r="303" spans="1:11">
      <c r="A303">
        <v>302</v>
      </c>
      <c r="B303">
        <v>184</v>
      </c>
      <c r="C303" s="6">
        <v>45369</v>
      </c>
      <c r="D303">
        <v>184</v>
      </c>
      <c r="E303" t="s">
        <v>614</v>
      </c>
      <c r="F303" t="s">
        <v>615</v>
      </c>
      <c r="G303" s="9" t="s">
        <v>30</v>
      </c>
      <c r="H303" t="s">
        <v>35</v>
      </c>
      <c r="I303" s="6">
        <v>45376</v>
      </c>
      <c r="J303">
        <v>153</v>
      </c>
      <c r="K303">
        <v>2</v>
      </c>
    </row>
    <row r="304" spans="1:11">
      <c r="A304">
        <v>303</v>
      </c>
      <c r="B304">
        <v>159</v>
      </c>
      <c r="C304" s="6">
        <v>45068</v>
      </c>
      <c r="D304">
        <v>159</v>
      </c>
      <c r="E304" t="s">
        <v>616</v>
      </c>
      <c r="F304" t="s">
        <v>617</v>
      </c>
      <c r="G304" s="9" t="s">
        <v>39</v>
      </c>
      <c r="H304" t="s">
        <v>30</v>
      </c>
      <c r="I304" s="6">
        <v>45077</v>
      </c>
      <c r="J304">
        <v>101</v>
      </c>
      <c r="K304">
        <v>5</v>
      </c>
    </row>
    <row r="305" spans="1:11">
      <c r="A305">
        <v>304</v>
      </c>
      <c r="B305">
        <v>133</v>
      </c>
      <c r="C305" s="6">
        <v>44803</v>
      </c>
      <c r="D305">
        <v>133</v>
      </c>
      <c r="E305" t="s">
        <v>618</v>
      </c>
      <c r="F305" t="s">
        <v>619</v>
      </c>
      <c r="G305" s="9" t="s">
        <v>30</v>
      </c>
      <c r="H305" t="s">
        <v>16</v>
      </c>
      <c r="I305" s="6">
        <v>44810</v>
      </c>
      <c r="J305">
        <v>50</v>
      </c>
      <c r="K305">
        <v>4</v>
      </c>
    </row>
    <row r="306" spans="1:11">
      <c r="A306">
        <v>305</v>
      </c>
      <c r="B306">
        <v>156</v>
      </c>
      <c r="C306" s="6">
        <v>45229</v>
      </c>
      <c r="D306">
        <v>156</v>
      </c>
      <c r="E306" t="s">
        <v>620</v>
      </c>
      <c r="F306" t="s">
        <v>621</v>
      </c>
      <c r="G306" s="9" t="s">
        <v>30</v>
      </c>
      <c r="H306" t="s">
        <v>31</v>
      </c>
      <c r="I306" s="6">
        <v>45232</v>
      </c>
      <c r="J306">
        <v>164</v>
      </c>
      <c r="K306">
        <v>4</v>
      </c>
    </row>
    <row r="307" spans="1:11">
      <c r="A307">
        <v>306</v>
      </c>
      <c r="B307">
        <v>48</v>
      </c>
      <c r="C307" s="6">
        <v>44922</v>
      </c>
      <c r="D307">
        <v>48</v>
      </c>
      <c r="E307" t="s">
        <v>622</v>
      </c>
      <c r="F307" t="s">
        <v>623</v>
      </c>
      <c r="G307" s="9" t="s">
        <v>39</v>
      </c>
      <c r="H307" t="s">
        <v>30</v>
      </c>
      <c r="I307" s="6">
        <v>44931</v>
      </c>
      <c r="J307">
        <v>83</v>
      </c>
      <c r="K307">
        <v>3</v>
      </c>
    </row>
    <row r="308" spans="1:11">
      <c r="A308">
        <v>307</v>
      </c>
      <c r="B308">
        <v>182</v>
      </c>
      <c r="C308" s="6">
        <v>45393</v>
      </c>
      <c r="D308">
        <v>182</v>
      </c>
      <c r="E308" t="s">
        <v>624</v>
      </c>
      <c r="F308" t="s">
        <v>625</v>
      </c>
      <c r="G308" s="9" t="s">
        <v>23</v>
      </c>
      <c r="H308" t="s">
        <v>23</v>
      </c>
      <c r="I308" s="6">
        <v>45402</v>
      </c>
      <c r="J308">
        <v>41</v>
      </c>
      <c r="K308">
        <v>2</v>
      </c>
    </row>
    <row r="309" spans="1:11">
      <c r="A309">
        <v>308</v>
      </c>
      <c r="B309">
        <v>160</v>
      </c>
      <c r="C309" s="6">
        <v>45286</v>
      </c>
      <c r="D309">
        <v>87</v>
      </c>
      <c r="E309" t="s">
        <v>626</v>
      </c>
      <c r="F309" t="s">
        <v>627</v>
      </c>
      <c r="G309" s="9" t="s">
        <v>39</v>
      </c>
      <c r="H309" t="s">
        <v>30</v>
      </c>
      <c r="I309" s="6">
        <v>45288</v>
      </c>
      <c r="J309">
        <v>42</v>
      </c>
      <c r="K309">
        <v>2</v>
      </c>
    </row>
    <row r="310" spans="1:11">
      <c r="A310">
        <v>309</v>
      </c>
      <c r="B310">
        <v>90</v>
      </c>
      <c r="C310" s="6">
        <v>44888</v>
      </c>
      <c r="D310">
        <v>80</v>
      </c>
      <c r="E310" t="s">
        <v>628</v>
      </c>
      <c r="F310" t="s">
        <v>629</v>
      </c>
      <c r="G310" s="9" t="s">
        <v>23</v>
      </c>
      <c r="H310" t="s">
        <v>23</v>
      </c>
      <c r="I310" s="6">
        <v>44896</v>
      </c>
      <c r="J310">
        <v>46</v>
      </c>
      <c r="K310">
        <v>4</v>
      </c>
    </row>
    <row r="311" spans="1:11">
      <c r="A311">
        <v>310</v>
      </c>
      <c r="B311">
        <v>33</v>
      </c>
      <c r="C311" s="6">
        <v>45108</v>
      </c>
      <c r="D311">
        <v>33</v>
      </c>
      <c r="E311" t="s">
        <v>472</v>
      </c>
      <c r="F311" t="s">
        <v>473</v>
      </c>
      <c r="G311" s="9" t="s">
        <v>30</v>
      </c>
      <c r="H311" t="s">
        <v>35</v>
      </c>
      <c r="I311" s="6">
        <v>45118</v>
      </c>
      <c r="J311">
        <v>97</v>
      </c>
      <c r="K311">
        <v>1</v>
      </c>
    </row>
    <row r="312" spans="1:11">
      <c r="A312">
        <v>311</v>
      </c>
      <c r="B312">
        <v>3</v>
      </c>
      <c r="C312" s="6">
        <v>44193</v>
      </c>
      <c r="D312">
        <v>3</v>
      </c>
      <c r="E312" t="s">
        <v>630</v>
      </c>
      <c r="F312" t="s">
        <v>631</v>
      </c>
      <c r="G312" s="9" t="s">
        <v>30</v>
      </c>
      <c r="H312" t="s">
        <v>16</v>
      </c>
      <c r="I312" s="6">
        <v>44200</v>
      </c>
      <c r="J312">
        <v>86</v>
      </c>
      <c r="K312">
        <v>5</v>
      </c>
    </row>
    <row r="313" spans="1:11">
      <c r="A313">
        <v>312</v>
      </c>
      <c r="B313">
        <v>119</v>
      </c>
      <c r="C313" s="6">
        <v>45237</v>
      </c>
      <c r="D313">
        <v>119</v>
      </c>
      <c r="E313" t="s">
        <v>632</v>
      </c>
      <c r="F313" t="s">
        <v>633</v>
      </c>
      <c r="G313" s="9" t="s">
        <v>39</v>
      </c>
      <c r="H313" t="s">
        <v>30</v>
      </c>
      <c r="I313" s="6">
        <v>45247</v>
      </c>
      <c r="J313">
        <v>32</v>
      </c>
      <c r="K313">
        <v>2</v>
      </c>
    </row>
    <row r="314" spans="1:11">
      <c r="A314">
        <v>313</v>
      </c>
      <c r="B314">
        <v>142</v>
      </c>
      <c r="C314" s="6">
        <v>45745</v>
      </c>
      <c r="D314">
        <v>142</v>
      </c>
      <c r="E314" t="s">
        <v>634</v>
      </c>
      <c r="F314" t="s">
        <v>635</v>
      </c>
      <c r="G314" s="9" t="s">
        <v>19</v>
      </c>
      <c r="H314" t="s">
        <v>46</v>
      </c>
      <c r="I314" s="6">
        <v>45751</v>
      </c>
      <c r="J314">
        <v>166</v>
      </c>
      <c r="K314">
        <v>3</v>
      </c>
    </row>
    <row r="315" spans="1:11">
      <c r="A315">
        <v>314</v>
      </c>
      <c r="B315">
        <v>91</v>
      </c>
      <c r="C315" s="6">
        <v>45763</v>
      </c>
      <c r="D315">
        <v>91</v>
      </c>
      <c r="E315" t="s">
        <v>636</v>
      </c>
      <c r="F315" t="s">
        <v>637</v>
      </c>
      <c r="G315" s="9" t="s">
        <v>30</v>
      </c>
      <c r="H315" t="s">
        <v>31</v>
      </c>
      <c r="I315" s="6">
        <v>45766</v>
      </c>
      <c r="J315">
        <v>132</v>
      </c>
      <c r="K315">
        <v>2</v>
      </c>
    </row>
    <row r="316" spans="1:11">
      <c r="A316">
        <v>315</v>
      </c>
      <c r="B316">
        <v>136</v>
      </c>
      <c r="C316" s="6">
        <v>45457</v>
      </c>
      <c r="D316">
        <v>136</v>
      </c>
      <c r="E316" t="s">
        <v>638</v>
      </c>
      <c r="F316" t="s">
        <v>639</v>
      </c>
      <c r="G316" s="9" t="s">
        <v>23</v>
      </c>
      <c r="H316" t="s">
        <v>23</v>
      </c>
      <c r="I316" s="6">
        <v>45459</v>
      </c>
      <c r="J316">
        <v>31</v>
      </c>
      <c r="K316">
        <v>5</v>
      </c>
    </row>
    <row r="317" spans="1:11">
      <c r="A317">
        <v>316</v>
      </c>
      <c r="B317">
        <v>165</v>
      </c>
      <c r="C317" s="6">
        <v>44529</v>
      </c>
      <c r="D317">
        <v>165</v>
      </c>
      <c r="E317" t="s">
        <v>455</v>
      </c>
      <c r="F317" t="s">
        <v>640</v>
      </c>
      <c r="G317" s="9" t="s">
        <v>39</v>
      </c>
      <c r="H317" t="s">
        <v>19</v>
      </c>
      <c r="I317" s="6">
        <v>44533</v>
      </c>
      <c r="J317">
        <v>73</v>
      </c>
      <c r="K317">
        <v>6</v>
      </c>
    </row>
    <row r="318" spans="1:11">
      <c r="A318">
        <v>317</v>
      </c>
      <c r="B318">
        <v>80</v>
      </c>
      <c r="C318" s="6">
        <v>44562</v>
      </c>
      <c r="D318">
        <v>82</v>
      </c>
      <c r="E318" t="s">
        <v>641</v>
      </c>
      <c r="F318" t="s">
        <v>642</v>
      </c>
      <c r="G318" s="9" t="s">
        <v>23</v>
      </c>
      <c r="H318" t="s">
        <v>39</v>
      </c>
      <c r="I318" s="6">
        <v>44568</v>
      </c>
      <c r="J318">
        <v>38</v>
      </c>
      <c r="K318">
        <v>2</v>
      </c>
    </row>
    <row r="319" spans="1:11">
      <c r="A319">
        <v>318</v>
      </c>
      <c r="B319">
        <v>18</v>
      </c>
      <c r="C319" s="6">
        <v>45789</v>
      </c>
      <c r="D319">
        <v>18</v>
      </c>
      <c r="E319" t="s">
        <v>643</v>
      </c>
      <c r="F319" t="s">
        <v>644</v>
      </c>
      <c r="G319" s="9" t="s">
        <v>19</v>
      </c>
      <c r="H319" t="s">
        <v>46</v>
      </c>
      <c r="I319" s="6">
        <v>45795</v>
      </c>
      <c r="J319">
        <v>133</v>
      </c>
      <c r="K319">
        <v>1</v>
      </c>
    </row>
    <row r="320" spans="1:11">
      <c r="A320">
        <v>319</v>
      </c>
      <c r="B320">
        <v>189</v>
      </c>
      <c r="C320" s="6">
        <v>45202</v>
      </c>
      <c r="D320">
        <v>189</v>
      </c>
      <c r="E320" t="s">
        <v>461</v>
      </c>
      <c r="F320" t="s">
        <v>645</v>
      </c>
      <c r="G320" s="9" t="s">
        <v>30</v>
      </c>
      <c r="H320" t="s">
        <v>16</v>
      </c>
      <c r="I320" s="6">
        <v>45206</v>
      </c>
      <c r="J320">
        <v>181</v>
      </c>
      <c r="K320">
        <v>1</v>
      </c>
    </row>
    <row r="321" spans="1:11">
      <c r="A321">
        <v>320</v>
      </c>
      <c r="B321">
        <v>62</v>
      </c>
      <c r="C321" s="6">
        <v>44713</v>
      </c>
      <c r="D321">
        <v>62</v>
      </c>
      <c r="E321" t="s">
        <v>646</v>
      </c>
      <c r="F321" t="s">
        <v>647</v>
      </c>
      <c r="G321" s="9" t="s">
        <v>39</v>
      </c>
      <c r="H321" t="s">
        <v>30</v>
      </c>
      <c r="I321" s="6">
        <v>44721</v>
      </c>
      <c r="J321">
        <v>203</v>
      </c>
      <c r="K321">
        <v>6</v>
      </c>
    </row>
    <row r="322" spans="1:11">
      <c r="A322">
        <v>321</v>
      </c>
      <c r="B322">
        <v>8</v>
      </c>
      <c r="C322" s="6">
        <v>45038</v>
      </c>
      <c r="D322">
        <v>8</v>
      </c>
      <c r="E322" t="s">
        <v>648</v>
      </c>
      <c r="F322" t="s">
        <v>649</v>
      </c>
      <c r="G322" s="9" t="s">
        <v>23</v>
      </c>
      <c r="H322" t="s">
        <v>23</v>
      </c>
      <c r="I322" s="6">
        <v>45042</v>
      </c>
      <c r="J322">
        <v>46</v>
      </c>
      <c r="K322">
        <v>3</v>
      </c>
    </row>
    <row r="323" spans="1:11">
      <c r="A323">
        <v>322</v>
      </c>
      <c r="B323">
        <v>152</v>
      </c>
      <c r="C323" s="6">
        <v>45496</v>
      </c>
      <c r="D323">
        <v>152</v>
      </c>
      <c r="E323" t="s">
        <v>650</v>
      </c>
      <c r="F323" t="s">
        <v>651</v>
      </c>
      <c r="G323" s="9" t="s">
        <v>39</v>
      </c>
      <c r="H323" t="s">
        <v>30</v>
      </c>
      <c r="I323" s="6">
        <v>45500</v>
      </c>
      <c r="J323">
        <v>178</v>
      </c>
      <c r="K323">
        <v>2</v>
      </c>
    </row>
    <row r="324" spans="1:11">
      <c r="A324">
        <v>323</v>
      </c>
      <c r="B324">
        <v>55</v>
      </c>
      <c r="C324" s="6">
        <v>43314</v>
      </c>
      <c r="D324">
        <v>55</v>
      </c>
      <c r="E324" t="s">
        <v>652</v>
      </c>
      <c r="F324" t="s">
        <v>653</v>
      </c>
      <c r="G324" s="9" t="s">
        <v>19</v>
      </c>
      <c r="H324" t="s">
        <v>46</v>
      </c>
      <c r="I324" s="6">
        <v>43322</v>
      </c>
      <c r="J324">
        <v>28</v>
      </c>
      <c r="K324">
        <v>1</v>
      </c>
    </row>
    <row r="325" spans="1:11">
      <c r="A325">
        <v>324</v>
      </c>
      <c r="B325">
        <v>106</v>
      </c>
      <c r="C325" s="6">
        <v>45064</v>
      </c>
      <c r="D325">
        <v>106</v>
      </c>
      <c r="E325" t="s">
        <v>654</v>
      </c>
      <c r="F325" t="s">
        <v>655</v>
      </c>
      <c r="G325" s="9" t="s">
        <v>23</v>
      </c>
      <c r="H325" t="s">
        <v>23</v>
      </c>
      <c r="I325" s="6">
        <v>45068</v>
      </c>
      <c r="J325">
        <v>150</v>
      </c>
      <c r="K325">
        <v>1</v>
      </c>
    </row>
    <row r="326" spans="1:11">
      <c r="A326">
        <v>325</v>
      </c>
      <c r="B326">
        <v>141</v>
      </c>
      <c r="C326" s="6">
        <v>44104</v>
      </c>
      <c r="D326">
        <v>141</v>
      </c>
      <c r="E326" t="s">
        <v>656</v>
      </c>
      <c r="F326" t="s">
        <v>657</v>
      </c>
      <c r="G326" s="9" t="s">
        <v>30</v>
      </c>
      <c r="H326" t="s">
        <v>35</v>
      </c>
      <c r="I326" s="6">
        <v>44110</v>
      </c>
      <c r="J326">
        <v>125</v>
      </c>
      <c r="K326">
        <v>6</v>
      </c>
    </row>
    <row r="327" spans="1:11">
      <c r="A327">
        <v>326</v>
      </c>
      <c r="B327">
        <v>186</v>
      </c>
      <c r="C327" s="6">
        <v>45463</v>
      </c>
      <c r="D327">
        <v>186</v>
      </c>
      <c r="E327" t="s">
        <v>658</v>
      </c>
      <c r="F327" t="s">
        <v>659</v>
      </c>
      <c r="G327" s="9" t="s">
        <v>39</v>
      </c>
      <c r="H327" t="s">
        <v>30</v>
      </c>
      <c r="I327" s="6">
        <v>45468</v>
      </c>
      <c r="J327">
        <v>1</v>
      </c>
      <c r="K327">
        <v>5</v>
      </c>
    </row>
    <row r="328" spans="1:11">
      <c r="A328">
        <v>327</v>
      </c>
      <c r="B328">
        <v>44</v>
      </c>
      <c r="C328" s="6">
        <v>44813</v>
      </c>
      <c r="D328">
        <v>44</v>
      </c>
      <c r="E328" t="s">
        <v>476</v>
      </c>
      <c r="F328" t="s">
        <v>660</v>
      </c>
      <c r="G328" s="9" t="s">
        <v>30</v>
      </c>
      <c r="H328" t="s">
        <v>16</v>
      </c>
      <c r="I328" s="6">
        <v>44818</v>
      </c>
      <c r="J328">
        <v>162</v>
      </c>
      <c r="K328">
        <v>4</v>
      </c>
    </row>
    <row r="329" spans="1:11">
      <c r="A329">
        <v>328</v>
      </c>
      <c r="B329">
        <v>20</v>
      </c>
      <c r="C329" s="6">
        <v>45493</v>
      </c>
      <c r="D329">
        <v>151</v>
      </c>
      <c r="E329" t="s">
        <v>661</v>
      </c>
      <c r="F329" t="s">
        <v>662</v>
      </c>
      <c r="G329" s="9" t="s">
        <v>23</v>
      </c>
      <c r="H329" t="s">
        <v>23</v>
      </c>
      <c r="I329" s="6">
        <v>45498</v>
      </c>
      <c r="J329">
        <v>151</v>
      </c>
      <c r="K329">
        <v>6</v>
      </c>
    </row>
    <row r="330" spans="1:11">
      <c r="A330">
        <v>329</v>
      </c>
      <c r="B330">
        <v>74</v>
      </c>
      <c r="C330" s="6">
        <v>45464</v>
      </c>
      <c r="D330">
        <v>74</v>
      </c>
      <c r="E330" t="s">
        <v>663</v>
      </c>
      <c r="F330" t="s">
        <v>664</v>
      </c>
      <c r="G330" s="9" t="s">
        <v>30</v>
      </c>
      <c r="H330" t="s">
        <v>31</v>
      </c>
      <c r="I330" s="6">
        <v>45470</v>
      </c>
      <c r="J330">
        <v>143</v>
      </c>
      <c r="K330">
        <v>6</v>
      </c>
    </row>
    <row r="331" spans="1:11">
      <c r="A331">
        <v>330</v>
      </c>
      <c r="B331">
        <v>73</v>
      </c>
      <c r="C331" s="6">
        <v>43955</v>
      </c>
      <c r="D331">
        <v>73</v>
      </c>
      <c r="E331" t="s">
        <v>665</v>
      </c>
      <c r="F331" t="s">
        <v>666</v>
      </c>
      <c r="G331" s="9" t="s">
        <v>39</v>
      </c>
      <c r="H331" t="s">
        <v>19</v>
      </c>
      <c r="I331" s="6">
        <v>43959</v>
      </c>
      <c r="J331">
        <v>16</v>
      </c>
      <c r="K331">
        <v>6</v>
      </c>
    </row>
    <row r="332" spans="1:11">
      <c r="A332">
        <v>331</v>
      </c>
      <c r="B332">
        <v>109</v>
      </c>
      <c r="C332" s="6">
        <v>45126</v>
      </c>
      <c r="D332">
        <v>109</v>
      </c>
      <c r="E332" t="s">
        <v>667</v>
      </c>
      <c r="F332" t="s">
        <v>668</v>
      </c>
      <c r="G332" s="9" t="s">
        <v>23</v>
      </c>
      <c r="H332" t="s">
        <v>39</v>
      </c>
      <c r="I332" s="6">
        <v>45132</v>
      </c>
      <c r="J332">
        <v>41</v>
      </c>
      <c r="K332">
        <v>1</v>
      </c>
    </row>
    <row r="333" spans="1:11">
      <c r="A333">
        <v>332</v>
      </c>
      <c r="B333">
        <v>48</v>
      </c>
      <c r="C333" s="6">
        <v>45257</v>
      </c>
      <c r="D333">
        <v>48</v>
      </c>
      <c r="E333" t="s">
        <v>669</v>
      </c>
      <c r="F333" t="s">
        <v>670</v>
      </c>
      <c r="G333" s="9" t="s">
        <v>19</v>
      </c>
      <c r="H333" t="s">
        <v>46</v>
      </c>
      <c r="I333" s="6">
        <v>45266</v>
      </c>
      <c r="J333">
        <v>53</v>
      </c>
      <c r="K333">
        <v>1</v>
      </c>
    </row>
    <row r="334" spans="1:11">
      <c r="A334">
        <v>333</v>
      </c>
      <c r="B334">
        <v>146</v>
      </c>
      <c r="C334" s="6">
        <v>44969</v>
      </c>
      <c r="D334">
        <v>146</v>
      </c>
      <c r="E334" t="s">
        <v>671</v>
      </c>
      <c r="F334" t="s">
        <v>672</v>
      </c>
      <c r="G334" s="9" t="s">
        <v>23</v>
      </c>
      <c r="H334" t="s">
        <v>23</v>
      </c>
      <c r="I334" s="6">
        <v>44974</v>
      </c>
      <c r="J334">
        <v>167</v>
      </c>
      <c r="K334">
        <v>3</v>
      </c>
    </row>
    <row r="335" spans="1:11">
      <c r="A335">
        <v>334</v>
      </c>
      <c r="B335">
        <v>120</v>
      </c>
      <c r="C335" s="6">
        <v>45671</v>
      </c>
      <c r="D335">
        <v>2</v>
      </c>
      <c r="E335" t="s">
        <v>673</v>
      </c>
      <c r="F335" t="s">
        <v>674</v>
      </c>
      <c r="G335" s="9" t="s">
        <v>30</v>
      </c>
      <c r="H335" t="s">
        <v>35</v>
      </c>
      <c r="I335" s="6">
        <v>45677</v>
      </c>
      <c r="J335">
        <v>10</v>
      </c>
      <c r="K335">
        <v>2</v>
      </c>
    </row>
    <row r="336" spans="1:11">
      <c r="A336">
        <v>335</v>
      </c>
      <c r="B336">
        <v>133</v>
      </c>
      <c r="C336" s="6">
        <v>45430</v>
      </c>
      <c r="D336">
        <v>133</v>
      </c>
      <c r="E336" t="s">
        <v>675</v>
      </c>
      <c r="F336" t="s">
        <v>676</v>
      </c>
      <c r="G336" s="9" t="s">
        <v>30</v>
      </c>
      <c r="H336" t="s">
        <v>16</v>
      </c>
      <c r="I336" s="6">
        <v>45439</v>
      </c>
      <c r="J336">
        <v>29</v>
      </c>
      <c r="K336">
        <v>1</v>
      </c>
    </row>
    <row r="337" spans="1:11">
      <c r="A337">
        <v>336</v>
      </c>
      <c r="B337">
        <v>116</v>
      </c>
      <c r="C337" s="6">
        <v>44535</v>
      </c>
      <c r="D337">
        <v>116</v>
      </c>
      <c r="E337" t="s">
        <v>677</v>
      </c>
      <c r="F337" t="s">
        <v>678</v>
      </c>
      <c r="G337" s="9" t="s">
        <v>23</v>
      </c>
      <c r="H337" t="s">
        <v>23</v>
      </c>
      <c r="I337" s="6">
        <v>44544</v>
      </c>
      <c r="J337">
        <v>22</v>
      </c>
      <c r="K337">
        <v>2</v>
      </c>
    </row>
    <row r="338" spans="1:11">
      <c r="A338">
        <v>337</v>
      </c>
      <c r="B338">
        <v>145</v>
      </c>
      <c r="C338" s="6">
        <v>44736</v>
      </c>
      <c r="D338">
        <v>145</v>
      </c>
      <c r="E338" t="s">
        <v>679</v>
      </c>
      <c r="F338" t="s">
        <v>680</v>
      </c>
      <c r="G338" s="9" t="s">
        <v>39</v>
      </c>
      <c r="H338" t="s">
        <v>30</v>
      </c>
      <c r="I338" s="6">
        <v>44743</v>
      </c>
      <c r="J338">
        <v>81</v>
      </c>
      <c r="K338">
        <v>4</v>
      </c>
    </row>
    <row r="339" spans="1:11">
      <c r="A339">
        <v>338</v>
      </c>
      <c r="B339">
        <v>116</v>
      </c>
      <c r="C339" s="6">
        <v>44752</v>
      </c>
      <c r="D339">
        <v>116</v>
      </c>
      <c r="E339" t="s">
        <v>681</v>
      </c>
      <c r="F339" t="s">
        <v>682</v>
      </c>
      <c r="G339" s="9" t="s">
        <v>30</v>
      </c>
      <c r="H339" t="s">
        <v>31</v>
      </c>
      <c r="I339" s="6">
        <v>44761</v>
      </c>
      <c r="J339">
        <v>177</v>
      </c>
      <c r="K339">
        <v>3</v>
      </c>
    </row>
    <row r="340" spans="1:11">
      <c r="A340">
        <v>339</v>
      </c>
      <c r="B340">
        <v>1</v>
      </c>
      <c r="C340" s="6">
        <v>45005</v>
      </c>
      <c r="D340">
        <v>1</v>
      </c>
      <c r="E340" t="s">
        <v>683</v>
      </c>
      <c r="F340" t="s">
        <v>684</v>
      </c>
      <c r="G340" s="9" t="s">
        <v>23</v>
      </c>
      <c r="H340" t="s">
        <v>23</v>
      </c>
      <c r="I340" s="6">
        <v>45011</v>
      </c>
      <c r="J340">
        <v>33</v>
      </c>
      <c r="K340">
        <v>4</v>
      </c>
    </row>
    <row r="341" spans="1:11">
      <c r="A341">
        <v>340</v>
      </c>
      <c r="B341">
        <v>134</v>
      </c>
      <c r="C341" s="6">
        <v>45513</v>
      </c>
      <c r="D341">
        <v>134</v>
      </c>
      <c r="E341" t="s">
        <v>685</v>
      </c>
      <c r="F341" t="s">
        <v>686</v>
      </c>
      <c r="G341" s="9" t="s">
        <v>39</v>
      </c>
      <c r="H341" t="s">
        <v>30</v>
      </c>
      <c r="I341" s="6">
        <v>45515</v>
      </c>
      <c r="J341">
        <v>74</v>
      </c>
      <c r="K341">
        <v>4</v>
      </c>
    </row>
    <row r="342" spans="1:11">
      <c r="A342">
        <v>341</v>
      </c>
      <c r="B342">
        <v>50</v>
      </c>
      <c r="C342" s="6">
        <v>44477</v>
      </c>
      <c r="D342">
        <v>178</v>
      </c>
      <c r="E342" t="s">
        <v>687</v>
      </c>
      <c r="F342" t="s">
        <v>688</v>
      </c>
      <c r="G342" s="9" t="s">
        <v>23</v>
      </c>
      <c r="H342" t="s">
        <v>39</v>
      </c>
      <c r="I342" s="6">
        <v>44487</v>
      </c>
      <c r="J342">
        <v>142</v>
      </c>
      <c r="K342">
        <v>1</v>
      </c>
    </row>
    <row r="343" spans="1:11">
      <c r="A343">
        <v>342</v>
      </c>
      <c r="B343">
        <v>159</v>
      </c>
      <c r="C343" s="6">
        <v>44885</v>
      </c>
      <c r="D343">
        <v>159</v>
      </c>
      <c r="E343" t="s">
        <v>689</v>
      </c>
      <c r="F343" t="s">
        <v>690</v>
      </c>
      <c r="G343" s="9" t="s">
        <v>19</v>
      </c>
      <c r="H343" t="s">
        <v>46</v>
      </c>
      <c r="I343" s="6">
        <v>44890</v>
      </c>
      <c r="J343">
        <v>75</v>
      </c>
      <c r="K343">
        <v>3</v>
      </c>
    </row>
    <row r="344" spans="1:11">
      <c r="A344">
        <v>343</v>
      </c>
      <c r="B344">
        <v>163</v>
      </c>
      <c r="C344" s="6">
        <v>44979</v>
      </c>
      <c r="D344">
        <v>163</v>
      </c>
      <c r="E344" t="s">
        <v>691</v>
      </c>
      <c r="F344" t="s">
        <v>692</v>
      </c>
      <c r="G344" s="9" t="s">
        <v>30</v>
      </c>
      <c r="H344" t="s">
        <v>35</v>
      </c>
      <c r="I344" s="6">
        <v>44981</v>
      </c>
      <c r="J344">
        <v>125</v>
      </c>
      <c r="K344">
        <v>6</v>
      </c>
    </row>
    <row r="345" spans="1:11">
      <c r="A345">
        <v>344</v>
      </c>
      <c r="B345">
        <v>80</v>
      </c>
      <c r="C345" s="6">
        <v>43567</v>
      </c>
      <c r="D345">
        <v>129</v>
      </c>
      <c r="E345" t="s">
        <v>693</v>
      </c>
      <c r="F345" t="s">
        <v>694</v>
      </c>
      <c r="G345" s="9" t="s">
        <v>23</v>
      </c>
      <c r="H345" t="s">
        <v>23</v>
      </c>
      <c r="I345" s="6">
        <v>43577</v>
      </c>
      <c r="J345">
        <v>190</v>
      </c>
      <c r="K345">
        <v>3</v>
      </c>
    </row>
    <row r="346" spans="1:11">
      <c r="A346">
        <v>345</v>
      </c>
      <c r="B346">
        <v>101</v>
      </c>
      <c r="C346" s="6">
        <v>45772</v>
      </c>
      <c r="D346">
        <v>101</v>
      </c>
      <c r="E346" t="s">
        <v>695</v>
      </c>
      <c r="F346" t="s">
        <v>696</v>
      </c>
      <c r="G346" s="9" t="s">
        <v>39</v>
      </c>
      <c r="H346" t="s">
        <v>19</v>
      </c>
      <c r="I346" s="6">
        <v>45775</v>
      </c>
      <c r="J346">
        <v>194</v>
      </c>
      <c r="K346">
        <v>5</v>
      </c>
    </row>
    <row r="347" spans="1:11">
      <c r="A347">
        <v>346</v>
      </c>
      <c r="B347">
        <v>12</v>
      </c>
      <c r="C347" s="6">
        <v>45690</v>
      </c>
      <c r="D347">
        <v>12</v>
      </c>
      <c r="E347" t="s">
        <v>697</v>
      </c>
      <c r="F347" t="s">
        <v>698</v>
      </c>
      <c r="G347" s="9" t="s">
        <v>30</v>
      </c>
      <c r="H347" t="s">
        <v>16</v>
      </c>
      <c r="I347" s="6">
        <v>45693</v>
      </c>
      <c r="J347">
        <v>105</v>
      </c>
      <c r="K347">
        <v>2</v>
      </c>
    </row>
    <row r="348" spans="1:11">
      <c r="A348">
        <v>347</v>
      </c>
      <c r="B348">
        <v>46</v>
      </c>
      <c r="C348" s="6">
        <v>45768</v>
      </c>
      <c r="D348">
        <v>46</v>
      </c>
      <c r="E348" t="s">
        <v>699</v>
      </c>
      <c r="F348" t="s">
        <v>700</v>
      </c>
      <c r="G348" s="9" t="s">
        <v>23</v>
      </c>
      <c r="H348" t="s">
        <v>23</v>
      </c>
      <c r="I348" s="6">
        <v>45778</v>
      </c>
      <c r="J348">
        <v>130</v>
      </c>
      <c r="K348">
        <v>6</v>
      </c>
    </row>
    <row r="349" spans="1:11">
      <c r="A349">
        <v>348</v>
      </c>
      <c r="B349">
        <v>125</v>
      </c>
      <c r="C349" s="6">
        <v>45524</v>
      </c>
      <c r="D349">
        <v>125</v>
      </c>
      <c r="E349" t="s">
        <v>701</v>
      </c>
      <c r="F349" t="s">
        <v>702</v>
      </c>
      <c r="G349" s="9" t="s">
        <v>39</v>
      </c>
      <c r="H349" t="s">
        <v>30</v>
      </c>
      <c r="I349" s="6">
        <v>45534</v>
      </c>
      <c r="J349">
        <v>160</v>
      </c>
      <c r="K349">
        <v>3</v>
      </c>
    </row>
    <row r="350" spans="1:11">
      <c r="A350">
        <v>349</v>
      </c>
      <c r="B350">
        <v>82</v>
      </c>
      <c r="C350" s="6">
        <v>44420</v>
      </c>
      <c r="D350">
        <v>82</v>
      </c>
      <c r="E350" t="s">
        <v>703</v>
      </c>
      <c r="F350" t="s">
        <v>704</v>
      </c>
      <c r="G350" s="9" t="s">
        <v>30</v>
      </c>
      <c r="H350" t="s">
        <v>31</v>
      </c>
      <c r="I350" s="6">
        <v>44424</v>
      </c>
      <c r="J350">
        <v>153</v>
      </c>
      <c r="K350">
        <v>1</v>
      </c>
    </row>
    <row r="351" spans="1:11">
      <c r="A351">
        <v>350</v>
      </c>
      <c r="B351">
        <v>123</v>
      </c>
      <c r="C351" s="6">
        <v>45016</v>
      </c>
      <c r="D351">
        <v>123</v>
      </c>
      <c r="E351" t="s">
        <v>522</v>
      </c>
      <c r="F351" t="s">
        <v>523</v>
      </c>
      <c r="G351" s="9" t="s">
        <v>23</v>
      </c>
      <c r="H351" t="s">
        <v>23</v>
      </c>
      <c r="I351" s="6">
        <v>45026</v>
      </c>
      <c r="J351">
        <v>40</v>
      </c>
      <c r="K351">
        <v>6</v>
      </c>
    </row>
    <row r="352" spans="1:11">
      <c r="A352">
        <v>351</v>
      </c>
      <c r="B352">
        <v>200</v>
      </c>
      <c r="C352" s="6">
        <v>44417</v>
      </c>
      <c r="D352">
        <v>143</v>
      </c>
      <c r="E352" t="s">
        <v>705</v>
      </c>
      <c r="F352" t="s">
        <v>706</v>
      </c>
      <c r="G352" s="9" t="s">
        <v>19</v>
      </c>
      <c r="H352" t="s">
        <v>46</v>
      </c>
      <c r="I352" s="6">
        <v>44426</v>
      </c>
      <c r="J352">
        <v>145</v>
      </c>
      <c r="K352">
        <v>4</v>
      </c>
    </row>
    <row r="353" spans="1:11">
      <c r="A353">
        <v>352</v>
      </c>
      <c r="B353">
        <v>50</v>
      </c>
      <c r="C353" s="6">
        <v>45790</v>
      </c>
      <c r="D353">
        <v>44</v>
      </c>
      <c r="E353" t="s">
        <v>707</v>
      </c>
      <c r="F353" t="s">
        <v>708</v>
      </c>
      <c r="G353" s="9" t="s">
        <v>30</v>
      </c>
      <c r="H353" t="s">
        <v>35</v>
      </c>
      <c r="I353" s="6">
        <v>45796</v>
      </c>
      <c r="J353">
        <v>134</v>
      </c>
      <c r="K353">
        <v>3</v>
      </c>
    </row>
    <row r="354" spans="1:11">
      <c r="A354">
        <v>353</v>
      </c>
      <c r="B354">
        <v>61</v>
      </c>
      <c r="C354" s="6">
        <v>44167</v>
      </c>
      <c r="D354">
        <v>61</v>
      </c>
      <c r="E354" t="s">
        <v>709</v>
      </c>
      <c r="F354" t="s">
        <v>710</v>
      </c>
      <c r="G354" s="9" t="s">
        <v>39</v>
      </c>
      <c r="H354" t="s">
        <v>30</v>
      </c>
      <c r="I354" s="6">
        <v>44170</v>
      </c>
      <c r="J354">
        <v>98</v>
      </c>
      <c r="K354">
        <v>3</v>
      </c>
    </row>
    <row r="355" spans="1:11">
      <c r="A355">
        <v>354</v>
      </c>
      <c r="B355">
        <v>5</v>
      </c>
      <c r="C355" s="6">
        <v>44265</v>
      </c>
      <c r="D355">
        <v>5</v>
      </c>
      <c r="E355" t="s">
        <v>711</v>
      </c>
      <c r="F355" t="s">
        <v>712</v>
      </c>
      <c r="G355" s="9" t="s">
        <v>30</v>
      </c>
      <c r="H355" t="s">
        <v>16</v>
      </c>
      <c r="I355" s="6">
        <v>44273</v>
      </c>
      <c r="J355">
        <v>10</v>
      </c>
      <c r="K355">
        <v>2</v>
      </c>
    </row>
    <row r="356" spans="1:11">
      <c r="A356">
        <v>355</v>
      </c>
      <c r="B356">
        <v>85</v>
      </c>
      <c r="C356" s="6">
        <v>45323</v>
      </c>
      <c r="D356">
        <v>85</v>
      </c>
      <c r="E356" t="s">
        <v>632</v>
      </c>
      <c r="F356" t="s">
        <v>633</v>
      </c>
      <c r="G356" s="9" t="s">
        <v>39</v>
      </c>
      <c r="H356" t="s">
        <v>30</v>
      </c>
      <c r="I356" s="6">
        <v>45331</v>
      </c>
      <c r="J356">
        <v>76</v>
      </c>
      <c r="K356">
        <v>4</v>
      </c>
    </row>
    <row r="357" spans="1:11">
      <c r="A357">
        <v>356</v>
      </c>
      <c r="B357">
        <v>163</v>
      </c>
      <c r="C357" s="6">
        <v>43606</v>
      </c>
      <c r="D357">
        <v>163</v>
      </c>
      <c r="E357" t="s">
        <v>634</v>
      </c>
      <c r="F357" t="s">
        <v>635</v>
      </c>
      <c r="G357" s="9" t="s">
        <v>19</v>
      </c>
      <c r="H357" t="s">
        <v>46</v>
      </c>
      <c r="I357" s="6">
        <v>43610</v>
      </c>
      <c r="J357">
        <v>155</v>
      </c>
      <c r="K357">
        <v>5</v>
      </c>
    </row>
    <row r="358" spans="1:11">
      <c r="A358">
        <v>357</v>
      </c>
      <c r="B358">
        <v>58</v>
      </c>
      <c r="C358" s="6">
        <v>45380</v>
      </c>
      <c r="D358">
        <v>58</v>
      </c>
      <c r="E358" t="s">
        <v>636</v>
      </c>
      <c r="F358" t="s">
        <v>637</v>
      </c>
      <c r="G358" s="9" t="s">
        <v>30</v>
      </c>
      <c r="H358" t="s">
        <v>31</v>
      </c>
      <c r="I358" s="6">
        <v>45384</v>
      </c>
      <c r="J358">
        <v>125</v>
      </c>
      <c r="K358">
        <v>4</v>
      </c>
    </row>
    <row r="359" spans="1:11">
      <c r="A359">
        <v>358</v>
      </c>
      <c r="B359">
        <v>138</v>
      </c>
      <c r="C359" s="6">
        <v>44524</v>
      </c>
      <c r="D359">
        <v>138</v>
      </c>
      <c r="E359" t="s">
        <v>638</v>
      </c>
      <c r="F359" t="s">
        <v>639</v>
      </c>
      <c r="G359" s="9" t="s">
        <v>23</v>
      </c>
      <c r="H359" t="s">
        <v>23</v>
      </c>
      <c r="I359" s="6">
        <v>44529</v>
      </c>
      <c r="J359">
        <v>204</v>
      </c>
      <c r="K359">
        <v>6</v>
      </c>
    </row>
    <row r="360" spans="1:11">
      <c r="A360">
        <v>359</v>
      </c>
      <c r="B360">
        <v>96</v>
      </c>
      <c r="C360" s="6">
        <v>45422</v>
      </c>
      <c r="D360">
        <v>96</v>
      </c>
      <c r="E360" t="s">
        <v>455</v>
      </c>
      <c r="F360" t="s">
        <v>640</v>
      </c>
      <c r="G360" s="9" t="s">
        <v>39</v>
      </c>
      <c r="H360" t="s">
        <v>19</v>
      </c>
      <c r="I360" s="6">
        <v>45431</v>
      </c>
      <c r="J360">
        <v>67</v>
      </c>
      <c r="K360">
        <v>4</v>
      </c>
    </row>
    <row r="361" spans="1:11">
      <c r="A361">
        <v>360</v>
      </c>
      <c r="B361">
        <v>14</v>
      </c>
      <c r="C361" s="6">
        <v>45478</v>
      </c>
      <c r="D361">
        <v>14</v>
      </c>
      <c r="E361" t="s">
        <v>641</v>
      </c>
      <c r="F361" t="s">
        <v>642</v>
      </c>
      <c r="G361" s="9" t="s">
        <v>23</v>
      </c>
      <c r="H361" t="s">
        <v>39</v>
      </c>
      <c r="I361" s="6">
        <v>45481</v>
      </c>
      <c r="J361">
        <v>135</v>
      </c>
      <c r="K361">
        <v>2</v>
      </c>
    </row>
    <row r="362" spans="1:11">
      <c r="A362">
        <v>361</v>
      </c>
      <c r="B362">
        <v>38</v>
      </c>
      <c r="C362" s="6">
        <v>45188</v>
      </c>
      <c r="D362">
        <v>38</v>
      </c>
      <c r="E362" t="s">
        <v>643</v>
      </c>
      <c r="F362" t="s">
        <v>644</v>
      </c>
      <c r="G362" s="9" t="s">
        <v>19</v>
      </c>
      <c r="H362" t="s">
        <v>46</v>
      </c>
      <c r="I362" s="6">
        <v>45198</v>
      </c>
      <c r="J362">
        <v>174</v>
      </c>
      <c r="K362">
        <v>6</v>
      </c>
    </row>
    <row r="363" spans="1:11">
      <c r="A363">
        <v>362</v>
      </c>
      <c r="B363">
        <v>77</v>
      </c>
      <c r="C363" s="6">
        <v>45750</v>
      </c>
      <c r="D363">
        <v>77</v>
      </c>
      <c r="E363" t="s">
        <v>461</v>
      </c>
      <c r="F363" t="s">
        <v>645</v>
      </c>
      <c r="G363" s="9" t="s">
        <v>30</v>
      </c>
      <c r="H363" t="s">
        <v>16</v>
      </c>
      <c r="I363" s="6">
        <v>45756</v>
      </c>
      <c r="J363">
        <v>162</v>
      </c>
      <c r="K363">
        <v>3</v>
      </c>
    </row>
    <row r="364" spans="1:11">
      <c r="A364">
        <v>363</v>
      </c>
      <c r="B364">
        <v>53</v>
      </c>
      <c r="C364" s="6">
        <v>45180</v>
      </c>
      <c r="D364">
        <v>53</v>
      </c>
      <c r="E364" t="s">
        <v>646</v>
      </c>
      <c r="F364" t="s">
        <v>647</v>
      </c>
      <c r="G364" s="9" t="s">
        <v>39</v>
      </c>
      <c r="H364" t="s">
        <v>30</v>
      </c>
      <c r="I364" s="6">
        <v>45186</v>
      </c>
      <c r="J364">
        <v>115</v>
      </c>
      <c r="K364">
        <v>2</v>
      </c>
    </row>
    <row r="365" spans="1:11">
      <c r="A365">
        <v>364</v>
      </c>
      <c r="B365">
        <v>89</v>
      </c>
      <c r="C365" s="6">
        <v>44815</v>
      </c>
      <c r="D365">
        <v>89</v>
      </c>
      <c r="E365" t="s">
        <v>648</v>
      </c>
      <c r="F365" t="s">
        <v>649</v>
      </c>
      <c r="G365" s="9" t="s">
        <v>23</v>
      </c>
      <c r="H365" t="s">
        <v>23</v>
      </c>
      <c r="I365" s="6">
        <v>44821</v>
      </c>
      <c r="J365">
        <v>204</v>
      </c>
      <c r="K365">
        <v>3</v>
      </c>
    </row>
    <row r="366" spans="1:11">
      <c r="A366">
        <v>365</v>
      </c>
      <c r="B366">
        <v>190</v>
      </c>
      <c r="C366" s="6">
        <v>45308</v>
      </c>
      <c r="D366">
        <v>179</v>
      </c>
      <c r="E366" t="s">
        <v>650</v>
      </c>
      <c r="F366" t="s">
        <v>651</v>
      </c>
      <c r="G366" s="9" t="s">
        <v>39</v>
      </c>
      <c r="H366" t="s">
        <v>30</v>
      </c>
      <c r="I366" s="6">
        <v>45312</v>
      </c>
      <c r="J366">
        <v>83</v>
      </c>
      <c r="K366">
        <v>5</v>
      </c>
    </row>
    <row r="367" spans="1:11">
      <c r="A367">
        <v>366</v>
      </c>
      <c r="B367">
        <v>199</v>
      </c>
      <c r="C367" s="6">
        <v>45303</v>
      </c>
      <c r="D367">
        <v>199</v>
      </c>
      <c r="E367" t="s">
        <v>652</v>
      </c>
      <c r="F367" t="s">
        <v>653</v>
      </c>
      <c r="G367" s="9" t="s">
        <v>19</v>
      </c>
      <c r="H367" t="s">
        <v>46</v>
      </c>
      <c r="I367" s="6">
        <v>45311</v>
      </c>
      <c r="J367">
        <v>100</v>
      </c>
      <c r="K367">
        <v>1</v>
      </c>
    </row>
    <row r="368" spans="1:11">
      <c r="A368">
        <v>367</v>
      </c>
      <c r="B368">
        <v>167</v>
      </c>
      <c r="C368" s="6">
        <v>45623</v>
      </c>
      <c r="D368">
        <v>167</v>
      </c>
      <c r="E368" t="s">
        <v>654</v>
      </c>
      <c r="F368" t="s">
        <v>655</v>
      </c>
      <c r="G368" s="9" t="s">
        <v>23</v>
      </c>
      <c r="H368" t="s">
        <v>23</v>
      </c>
      <c r="I368" s="6">
        <v>45630</v>
      </c>
      <c r="J368">
        <v>41</v>
      </c>
      <c r="K368">
        <v>4</v>
      </c>
    </row>
    <row r="369" spans="1:11">
      <c r="A369">
        <v>368</v>
      </c>
      <c r="B369">
        <v>154</v>
      </c>
      <c r="C369" s="6">
        <v>45161</v>
      </c>
      <c r="D369">
        <v>154</v>
      </c>
      <c r="E369" t="s">
        <v>656</v>
      </c>
      <c r="F369" t="s">
        <v>657</v>
      </c>
      <c r="G369" s="9" t="s">
        <v>30</v>
      </c>
      <c r="H369" t="s">
        <v>35</v>
      </c>
      <c r="I369" s="6">
        <v>45166</v>
      </c>
      <c r="J369">
        <v>134</v>
      </c>
      <c r="K369">
        <v>6</v>
      </c>
    </row>
    <row r="370" spans="1:11">
      <c r="A370">
        <v>369</v>
      </c>
      <c r="B370">
        <v>8</v>
      </c>
      <c r="C370" s="6">
        <v>45016</v>
      </c>
      <c r="D370">
        <v>8</v>
      </c>
      <c r="E370" t="s">
        <v>658</v>
      </c>
      <c r="F370" t="s">
        <v>659</v>
      </c>
      <c r="G370" s="9" t="s">
        <v>39</v>
      </c>
      <c r="H370" t="s">
        <v>30</v>
      </c>
      <c r="I370" s="6">
        <v>45024</v>
      </c>
      <c r="J370">
        <v>197</v>
      </c>
      <c r="K370">
        <v>4</v>
      </c>
    </row>
    <row r="371" spans="1:11">
      <c r="A371">
        <v>370</v>
      </c>
      <c r="B371">
        <v>54</v>
      </c>
      <c r="C371" s="6">
        <v>45359</v>
      </c>
      <c r="D371">
        <v>54</v>
      </c>
      <c r="E371" t="s">
        <v>476</v>
      </c>
      <c r="F371" t="s">
        <v>660</v>
      </c>
      <c r="G371" s="9" t="s">
        <v>30</v>
      </c>
      <c r="H371" t="s">
        <v>16</v>
      </c>
      <c r="I371" s="6">
        <v>45369</v>
      </c>
      <c r="J371">
        <v>65</v>
      </c>
      <c r="K371">
        <v>1</v>
      </c>
    </row>
    <row r="372" spans="1:11">
      <c r="A372">
        <v>371</v>
      </c>
      <c r="B372">
        <v>201</v>
      </c>
      <c r="C372" s="6">
        <v>45439</v>
      </c>
      <c r="D372">
        <v>201</v>
      </c>
      <c r="E372" t="s">
        <v>661</v>
      </c>
      <c r="F372" t="s">
        <v>662</v>
      </c>
      <c r="G372" s="9" t="s">
        <v>23</v>
      </c>
      <c r="H372" t="s">
        <v>23</v>
      </c>
      <c r="I372" s="6">
        <v>45444</v>
      </c>
      <c r="J372">
        <v>91</v>
      </c>
      <c r="K372">
        <v>3</v>
      </c>
    </row>
    <row r="373" spans="1:11">
      <c r="A373">
        <v>372</v>
      </c>
      <c r="B373">
        <v>178</v>
      </c>
      <c r="C373" s="6">
        <v>44151</v>
      </c>
      <c r="D373">
        <v>178</v>
      </c>
      <c r="E373" t="s">
        <v>663</v>
      </c>
      <c r="F373" t="s">
        <v>664</v>
      </c>
      <c r="G373" s="9" t="s">
        <v>30</v>
      </c>
      <c r="H373" t="s">
        <v>31</v>
      </c>
      <c r="I373" s="6">
        <v>44157</v>
      </c>
      <c r="J373">
        <v>79</v>
      </c>
      <c r="K373">
        <v>5</v>
      </c>
    </row>
    <row r="374" spans="1:11">
      <c r="A374">
        <v>373</v>
      </c>
      <c r="B374">
        <v>28</v>
      </c>
      <c r="C374" s="6">
        <v>43974</v>
      </c>
      <c r="D374">
        <v>28</v>
      </c>
      <c r="E374" t="s">
        <v>665</v>
      </c>
      <c r="F374" t="s">
        <v>666</v>
      </c>
      <c r="G374" s="9" t="s">
        <v>39</v>
      </c>
      <c r="H374" t="s">
        <v>19</v>
      </c>
      <c r="I374" s="6">
        <v>43980</v>
      </c>
      <c r="J374">
        <v>73</v>
      </c>
      <c r="K374">
        <v>5</v>
      </c>
    </row>
    <row r="375" spans="1:11">
      <c r="A375">
        <v>374</v>
      </c>
      <c r="B375">
        <v>88</v>
      </c>
      <c r="C375" s="6">
        <v>45401</v>
      </c>
      <c r="D375">
        <v>88</v>
      </c>
      <c r="E375" t="s">
        <v>667</v>
      </c>
      <c r="F375" t="s">
        <v>668</v>
      </c>
      <c r="G375" s="9" t="s">
        <v>23</v>
      </c>
      <c r="H375" t="s">
        <v>39</v>
      </c>
      <c r="I375" s="6">
        <v>45406</v>
      </c>
      <c r="J375">
        <v>150</v>
      </c>
      <c r="K375">
        <v>2</v>
      </c>
    </row>
    <row r="376" spans="1:11">
      <c r="A376">
        <v>375</v>
      </c>
      <c r="B376">
        <v>197</v>
      </c>
      <c r="C376" s="6">
        <v>44389</v>
      </c>
      <c r="D376">
        <v>197</v>
      </c>
      <c r="E376" t="s">
        <v>669</v>
      </c>
      <c r="F376" t="s">
        <v>670</v>
      </c>
      <c r="G376" s="9" t="s">
        <v>19</v>
      </c>
      <c r="H376" t="s">
        <v>46</v>
      </c>
      <c r="I376" s="6">
        <v>44395</v>
      </c>
      <c r="J376">
        <v>148</v>
      </c>
      <c r="K376">
        <v>2</v>
      </c>
    </row>
    <row r="377" spans="1:11">
      <c r="A377">
        <v>376</v>
      </c>
      <c r="B377">
        <v>64</v>
      </c>
      <c r="C377" s="6">
        <v>45179</v>
      </c>
      <c r="D377">
        <v>64</v>
      </c>
      <c r="E377" t="s">
        <v>671</v>
      </c>
      <c r="F377" t="s">
        <v>672</v>
      </c>
      <c r="G377" s="9" t="s">
        <v>23</v>
      </c>
      <c r="H377" t="s">
        <v>23</v>
      </c>
      <c r="I377" s="6">
        <v>45189</v>
      </c>
      <c r="J377">
        <v>117</v>
      </c>
      <c r="K377">
        <v>5</v>
      </c>
    </row>
    <row r="378" spans="1:11">
      <c r="A378">
        <v>377</v>
      </c>
      <c r="B378">
        <v>98</v>
      </c>
      <c r="C378" s="6">
        <v>45783</v>
      </c>
      <c r="D378">
        <v>98</v>
      </c>
      <c r="E378" t="s">
        <v>673</v>
      </c>
      <c r="F378" t="s">
        <v>674</v>
      </c>
      <c r="G378" s="9" t="s">
        <v>30</v>
      </c>
      <c r="H378" t="s">
        <v>35</v>
      </c>
      <c r="I378" s="6">
        <v>45787</v>
      </c>
      <c r="J378">
        <v>7</v>
      </c>
      <c r="K378">
        <v>5</v>
      </c>
    </row>
    <row r="379" spans="1:11">
      <c r="A379">
        <v>378</v>
      </c>
      <c r="B379">
        <v>181</v>
      </c>
      <c r="C379" s="6">
        <v>44672</v>
      </c>
      <c r="D379">
        <v>181</v>
      </c>
      <c r="E379" t="s">
        <v>675</v>
      </c>
      <c r="F379" t="s">
        <v>676</v>
      </c>
      <c r="G379" s="9" t="s">
        <v>30</v>
      </c>
      <c r="H379" t="s">
        <v>16</v>
      </c>
      <c r="I379" s="6">
        <v>44677</v>
      </c>
      <c r="J379">
        <v>65</v>
      </c>
      <c r="K379">
        <v>4</v>
      </c>
    </row>
    <row r="380" spans="1:11">
      <c r="A380">
        <v>379</v>
      </c>
      <c r="B380">
        <v>60</v>
      </c>
      <c r="C380" s="6">
        <v>44188</v>
      </c>
      <c r="D380">
        <v>47</v>
      </c>
      <c r="E380" t="s">
        <v>677</v>
      </c>
      <c r="F380" t="s">
        <v>678</v>
      </c>
      <c r="G380" s="9" t="s">
        <v>23</v>
      </c>
      <c r="H380" t="s">
        <v>23</v>
      </c>
      <c r="I380" s="6">
        <v>44190</v>
      </c>
      <c r="J380">
        <v>61</v>
      </c>
      <c r="K380">
        <v>5</v>
      </c>
    </row>
    <row r="381" spans="1:11">
      <c r="A381">
        <v>380</v>
      </c>
      <c r="B381">
        <v>135</v>
      </c>
      <c r="C381" s="6">
        <v>45127</v>
      </c>
      <c r="D381">
        <v>135</v>
      </c>
      <c r="E381" t="s">
        <v>679</v>
      </c>
      <c r="F381" t="s">
        <v>680</v>
      </c>
      <c r="G381" s="9" t="s">
        <v>39</v>
      </c>
      <c r="H381" t="s">
        <v>30</v>
      </c>
      <c r="I381" s="6">
        <v>45130</v>
      </c>
      <c r="J381">
        <v>114</v>
      </c>
      <c r="K381">
        <v>1</v>
      </c>
    </row>
    <row r="382" spans="1:11">
      <c r="A382">
        <v>381</v>
      </c>
      <c r="B382">
        <v>127</v>
      </c>
      <c r="C382" s="6">
        <v>44855</v>
      </c>
      <c r="D382">
        <v>127</v>
      </c>
      <c r="E382" t="s">
        <v>681</v>
      </c>
      <c r="F382" t="s">
        <v>682</v>
      </c>
      <c r="G382" s="9" t="s">
        <v>30</v>
      </c>
      <c r="H382" t="s">
        <v>31</v>
      </c>
      <c r="I382" s="6">
        <v>44862</v>
      </c>
      <c r="J382">
        <v>173</v>
      </c>
      <c r="K382">
        <v>1</v>
      </c>
    </row>
    <row r="383" spans="1:11">
      <c r="A383">
        <v>382</v>
      </c>
      <c r="B383">
        <v>78</v>
      </c>
      <c r="C383" s="6">
        <v>44918</v>
      </c>
      <c r="D383">
        <v>78</v>
      </c>
      <c r="E383" t="s">
        <v>683</v>
      </c>
      <c r="F383" t="s">
        <v>684</v>
      </c>
      <c r="G383" s="9" t="s">
        <v>23</v>
      </c>
      <c r="H383" t="s">
        <v>23</v>
      </c>
      <c r="I383" s="6">
        <v>44924</v>
      </c>
      <c r="J383">
        <v>19</v>
      </c>
      <c r="K383">
        <v>5</v>
      </c>
    </row>
    <row r="384" spans="1:11">
      <c r="A384">
        <v>383</v>
      </c>
      <c r="B384">
        <v>112</v>
      </c>
      <c r="C384" s="6">
        <v>45154</v>
      </c>
      <c r="D384">
        <v>112</v>
      </c>
      <c r="E384" t="s">
        <v>685</v>
      </c>
      <c r="F384" t="s">
        <v>686</v>
      </c>
      <c r="G384" s="9" t="s">
        <v>39</v>
      </c>
      <c r="H384" t="s">
        <v>30</v>
      </c>
      <c r="I384" s="6">
        <v>45163</v>
      </c>
      <c r="J384">
        <v>184</v>
      </c>
      <c r="K384">
        <v>3</v>
      </c>
    </row>
    <row r="385" spans="1:11">
      <c r="A385">
        <v>384</v>
      </c>
      <c r="B385">
        <v>72</v>
      </c>
      <c r="C385" s="6">
        <v>45473</v>
      </c>
      <c r="D385">
        <v>72</v>
      </c>
      <c r="E385" t="s">
        <v>687</v>
      </c>
      <c r="F385" t="s">
        <v>688</v>
      </c>
      <c r="G385" s="9" t="s">
        <v>23</v>
      </c>
      <c r="H385" t="s">
        <v>39</v>
      </c>
      <c r="I385" s="6">
        <v>45476</v>
      </c>
      <c r="J385">
        <v>38</v>
      </c>
      <c r="K385">
        <v>3</v>
      </c>
    </row>
    <row r="386" spans="1:11">
      <c r="A386">
        <v>385</v>
      </c>
      <c r="B386">
        <v>176</v>
      </c>
      <c r="C386" s="6">
        <v>45516</v>
      </c>
      <c r="D386">
        <v>176</v>
      </c>
      <c r="E386" t="s">
        <v>689</v>
      </c>
      <c r="F386" t="s">
        <v>690</v>
      </c>
      <c r="G386" s="9" t="s">
        <v>19</v>
      </c>
      <c r="H386" t="s">
        <v>46</v>
      </c>
      <c r="I386" s="6">
        <v>45525</v>
      </c>
      <c r="J386">
        <v>66</v>
      </c>
      <c r="K386">
        <v>6</v>
      </c>
    </row>
    <row r="387" spans="1:11">
      <c r="A387">
        <v>386</v>
      </c>
      <c r="B387">
        <v>35</v>
      </c>
      <c r="C387" s="6">
        <v>45145</v>
      </c>
      <c r="D387">
        <v>35</v>
      </c>
      <c r="E387" t="s">
        <v>502</v>
      </c>
      <c r="F387" t="s">
        <v>503</v>
      </c>
      <c r="G387" s="9" t="s">
        <v>39</v>
      </c>
      <c r="H387" t="s">
        <v>30</v>
      </c>
      <c r="I387" s="6">
        <v>45152</v>
      </c>
      <c r="J387">
        <v>42</v>
      </c>
      <c r="K387">
        <v>5</v>
      </c>
    </row>
    <row r="388" spans="1:11">
      <c r="A388">
        <v>387</v>
      </c>
      <c r="B388">
        <v>52</v>
      </c>
      <c r="C388" s="6">
        <v>45766</v>
      </c>
      <c r="D388">
        <v>52</v>
      </c>
      <c r="E388" t="s">
        <v>504</v>
      </c>
      <c r="F388" t="s">
        <v>505</v>
      </c>
      <c r="G388" s="9" t="s">
        <v>23</v>
      </c>
      <c r="H388" t="s">
        <v>39</v>
      </c>
      <c r="I388" s="6">
        <v>45768</v>
      </c>
      <c r="J388">
        <v>71</v>
      </c>
      <c r="K388">
        <v>3</v>
      </c>
    </row>
    <row r="389" spans="1:11">
      <c r="A389">
        <v>388</v>
      </c>
      <c r="B389">
        <v>153</v>
      </c>
      <c r="C389" s="6">
        <v>44538</v>
      </c>
      <c r="D389">
        <v>153</v>
      </c>
      <c r="E389" t="s">
        <v>506</v>
      </c>
      <c r="F389" t="s">
        <v>507</v>
      </c>
      <c r="G389" s="9" t="s">
        <v>19</v>
      </c>
      <c r="H389" t="s">
        <v>46</v>
      </c>
      <c r="I389" s="6">
        <v>44547</v>
      </c>
      <c r="J389">
        <v>3</v>
      </c>
      <c r="K389">
        <v>6</v>
      </c>
    </row>
    <row r="390" spans="1:11">
      <c r="A390">
        <v>389</v>
      </c>
      <c r="B390">
        <v>61</v>
      </c>
      <c r="C390" s="6">
        <v>44795</v>
      </c>
      <c r="D390">
        <v>61</v>
      </c>
      <c r="E390" t="s">
        <v>508</v>
      </c>
      <c r="F390" t="s">
        <v>509</v>
      </c>
      <c r="G390" s="9" t="s">
        <v>30</v>
      </c>
      <c r="H390" t="s">
        <v>35</v>
      </c>
      <c r="I390" s="6">
        <v>44805</v>
      </c>
      <c r="J390">
        <v>132</v>
      </c>
      <c r="K390">
        <v>4</v>
      </c>
    </row>
    <row r="391" spans="1:11">
      <c r="A391">
        <v>390</v>
      </c>
      <c r="B391">
        <v>55</v>
      </c>
      <c r="C391" s="6">
        <v>45481</v>
      </c>
      <c r="D391">
        <v>55</v>
      </c>
      <c r="E391" t="s">
        <v>510</v>
      </c>
      <c r="F391" t="s">
        <v>511</v>
      </c>
      <c r="G391" s="9" t="s">
        <v>23</v>
      </c>
      <c r="H391" t="s">
        <v>23</v>
      </c>
      <c r="I391" s="6">
        <v>45488</v>
      </c>
      <c r="J391">
        <v>61</v>
      </c>
      <c r="K391">
        <v>3</v>
      </c>
    </row>
    <row r="392" spans="1:11">
      <c r="A392">
        <v>391</v>
      </c>
      <c r="B392">
        <v>144</v>
      </c>
      <c r="C392" s="6">
        <v>43826</v>
      </c>
      <c r="D392">
        <v>144</v>
      </c>
      <c r="E392" t="s">
        <v>512</v>
      </c>
      <c r="F392" t="s">
        <v>513</v>
      </c>
      <c r="G392" s="9" t="s">
        <v>39</v>
      </c>
      <c r="H392" t="s">
        <v>19</v>
      </c>
      <c r="I392" s="6">
        <v>43834</v>
      </c>
      <c r="J392">
        <v>49</v>
      </c>
      <c r="K392">
        <v>4</v>
      </c>
    </row>
    <row r="393" spans="1:11">
      <c r="A393">
        <v>392</v>
      </c>
      <c r="B393">
        <v>55</v>
      </c>
      <c r="C393" s="6">
        <v>43965</v>
      </c>
      <c r="D393">
        <v>55</v>
      </c>
      <c r="E393" t="s">
        <v>514</v>
      </c>
      <c r="F393" t="s">
        <v>515</v>
      </c>
      <c r="G393" s="9" t="s">
        <v>30</v>
      </c>
      <c r="H393" t="s">
        <v>16</v>
      </c>
      <c r="I393" s="6">
        <v>43973</v>
      </c>
      <c r="J393">
        <v>192</v>
      </c>
      <c r="K393">
        <v>1</v>
      </c>
    </row>
    <row r="394" spans="1:11">
      <c r="A394">
        <v>393</v>
      </c>
      <c r="B394">
        <v>74</v>
      </c>
      <c r="C394" s="6">
        <v>45175</v>
      </c>
      <c r="D394">
        <v>74</v>
      </c>
      <c r="E394" t="s">
        <v>516</v>
      </c>
      <c r="F394" t="s">
        <v>517</v>
      </c>
      <c r="G394" s="9" t="s">
        <v>23</v>
      </c>
      <c r="H394" t="s">
        <v>23</v>
      </c>
      <c r="I394" s="6">
        <v>45185</v>
      </c>
      <c r="J394">
        <v>142</v>
      </c>
      <c r="K394">
        <v>3</v>
      </c>
    </row>
    <row r="395" spans="1:11">
      <c r="A395">
        <v>394</v>
      </c>
      <c r="B395">
        <v>51</v>
      </c>
      <c r="C395" s="6">
        <v>45066</v>
      </c>
      <c r="D395">
        <v>51</v>
      </c>
      <c r="E395" t="s">
        <v>518</v>
      </c>
      <c r="F395" t="s">
        <v>519</v>
      </c>
      <c r="G395" s="9" t="s">
        <v>39</v>
      </c>
      <c r="H395" t="s">
        <v>30</v>
      </c>
      <c r="I395" s="6">
        <v>45070</v>
      </c>
      <c r="J395">
        <v>49</v>
      </c>
      <c r="K395">
        <v>1</v>
      </c>
    </row>
    <row r="396" spans="1:11">
      <c r="A396">
        <v>395</v>
      </c>
      <c r="B396">
        <v>150</v>
      </c>
      <c r="C396" s="6">
        <v>45254</v>
      </c>
      <c r="D396">
        <v>170</v>
      </c>
      <c r="E396" t="s">
        <v>520</v>
      </c>
      <c r="F396" t="s">
        <v>521</v>
      </c>
      <c r="G396" s="9" t="s">
        <v>30</v>
      </c>
      <c r="H396" t="s">
        <v>31</v>
      </c>
      <c r="I396" s="6">
        <v>45261</v>
      </c>
      <c r="J396">
        <v>198</v>
      </c>
      <c r="K396">
        <v>5</v>
      </c>
    </row>
    <row r="397" spans="1:11">
      <c r="A397">
        <v>396</v>
      </c>
      <c r="B397">
        <v>54</v>
      </c>
      <c r="C397" s="6">
        <v>44437</v>
      </c>
      <c r="D397">
        <v>54</v>
      </c>
      <c r="E397" t="s">
        <v>522</v>
      </c>
      <c r="F397" t="s">
        <v>523</v>
      </c>
      <c r="G397" s="9" t="s">
        <v>23</v>
      </c>
      <c r="H397" t="s">
        <v>23</v>
      </c>
      <c r="I397" s="6">
        <v>44444</v>
      </c>
      <c r="J397">
        <v>20</v>
      </c>
      <c r="K397">
        <v>5</v>
      </c>
    </row>
    <row r="398" spans="1:11">
      <c r="A398">
        <v>397</v>
      </c>
      <c r="B398">
        <v>162</v>
      </c>
      <c r="C398" s="6">
        <v>44947</v>
      </c>
      <c r="D398">
        <v>162</v>
      </c>
      <c r="E398" t="s">
        <v>524</v>
      </c>
      <c r="F398" t="s">
        <v>525</v>
      </c>
      <c r="G398" s="9" t="s">
        <v>19</v>
      </c>
      <c r="H398" t="s">
        <v>46</v>
      </c>
      <c r="I398" s="6">
        <v>44956</v>
      </c>
      <c r="J398">
        <v>82</v>
      </c>
      <c r="K398">
        <v>3</v>
      </c>
    </row>
    <row r="399" spans="1:11">
      <c r="A399">
        <v>398</v>
      </c>
      <c r="B399">
        <v>47</v>
      </c>
      <c r="C399" s="6">
        <v>45074</v>
      </c>
      <c r="D399">
        <v>47</v>
      </c>
      <c r="E399" t="s">
        <v>526</v>
      </c>
      <c r="F399" t="s">
        <v>527</v>
      </c>
      <c r="G399" s="9" t="s">
        <v>30</v>
      </c>
      <c r="H399" t="s">
        <v>35</v>
      </c>
      <c r="I399" s="6">
        <v>45083</v>
      </c>
      <c r="J399">
        <v>162</v>
      </c>
      <c r="K399">
        <v>6</v>
      </c>
    </row>
    <row r="400" spans="1:11">
      <c r="A400">
        <v>399</v>
      </c>
      <c r="B400">
        <v>173</v>
      </c>
      <c r="C400" s="6">
        <v>44227</v>
      </c>
      <c r="D400">
        <v>173</v>
      </c>
      <c r="E400" t="s">
        <v>528</v>
      </c>
      <c r="F400" t="s">
        <v>529</v>
      </c>
      <c r="G400" s="9" t="s">
        <v>39</v>
      </c>
      <c r="H400" t="s">
        <v>30</v>
      </c>
      <c r="I400" s="6">
        <v>44231</v>
      </c>
      <c r="J400">
        <v>81</v>
      </c>
      <c r="K400">
        <v>4</v>
      </c>
    </row>
    <row r="401" spans="1:11">
      <c r="A401">
        <v>400</v>
      </c>
      <c r="B401">
        <v>45</v>
      </c>
      <c r="C401" s="6">
        <v>44645</v>
      </c>
      <c r="D401">
        <v>45</v>
      </c>
      <c r="E401" t="s">
        <v>530</v>
      </c>
      <c r="F401" t="s">
        <v>531</v>
      </c>
      <c r="G401" s="9" t="s">
        <v>30</v>
      </c>
      <c r="H401" t="s">
        <v>16</v>
      </c>
      <c r="I401" s="6">
        <v>44652</v>
      </c>
      <c r="J401">
        <v>52</v>
      </c>
      <c r="K401">
        <v>3</v>
      </c>
    </row>
    <row r="402" spans="1:11">
      <c r="A402">
        <v>401</v>
      </c>
      <c r="B402">
        <v>147</v>
      </c>
      <c r="C402" s="6">
        <v>44708</v>
      </c>
      <c r="D402">
        <v>147</v>
      </c>
      <c r="E402" t="s">
        <v>532</v>
      </c>
      <c r="F402" t="s">
        <v>533</v>
      </c>
      <c r="G402" s="9" t="s">
        <v>23</v>
      </c>
      <c r="H402" t="s">
        <v>39</v>
      </c>
      <c r="I402" s="6">
        <v>44711</v>
      </c>
      <c r="J402">
        <v>41</v>
      </c>
      <c r="K402">
        <v>2</v>
      </c>
    </row>
    <row r="403" spans="1:11">
      <c r="A403">
        <v>402</v>
      </c>
      <c r="B403">
        <v>100</v>
      </c>
      <c r="C403" s="6">
        <v>44528</v>
      </c>
      <c r="D403">
        <v>48</v>
      </c>
      <c r="E403" t="s">
        <v>534</v>
      </c>
      <c r="F403" t="s">
        <v>535</v>
      </c>
      <c r="G403" s="9" t="s">
        <v>39</v>
      </c>
      <c r="H403" t="s">
        <v>19</v>
      </c>
      <c r="I403" s="6">
        <v>44534</v>
      </c>
      <c r="J403">
        <v>123</v>
      </c>
      <c r="K403">
        <v>5</v>
      </c>
    </row>
    <row r="404" spans="1:11">
      <c r="A404">
        <v>403</v>
      </c>
      <c r="B404">
        <v>49</v>
      </c>
      <c r="C404" s="6">
        <v>44437</v>
      </c>
      <c r="D404">
        <v>49</v>
      </c>
      <c r="E404" t="s">
        <v>536</v>
      </c>
      <c r="F404" t="s">
        <v>537</v>
      </c>
      <c r="G404" s="9" t="s">
        <v>23</v>
      </c>
      <c r="H404" t="s">
        <v>23</v>
      </c>
      <c r="I404" s="6">
        <v>44441</v>
      </c>
      <c r="J404">
        <v>130</v>
      </c>
      <c r="K404">
        <v>1</v>
      </c>
    </row>
    <row r="405" spans="1:11">
      <c r="A405">
        <v>404</v>
      </c>
      <c r="B405">
        <v>185</v>
      </c>
      <c r="C405" s="6">
        <v>45081</v>
      </c>
      <c r="D405">
        <v>185</v>
      </c>
      <c r="E405" t="s">
        <v>538</v>
      </c>
      <c r="F405" t="s">
        <v>539</v>
      </c>
      <c r="G405" s="9" t="s">
        <v>39</v>
      </c>
      <c r="H405" t="s">
        <v>30</v>
      </c>
      <c r="I405" s="6">
        <v>45088</v>
      </c>
      <c r="J405">
        <v>197</v>
      </c>
      <c r="K405">
        <v>2</v>
      </c>
    </row>
    <row r="406" spans="1:11">
      <c r="A406">
        <v>405</v>
      </c>
      <c r="B406">
        <v>38</v>
      </c>
      <c r="C406" s="6">
        <v>45370</v>
      </c>
      <c r="D406">
        <v>38</v>
      </c>
      <c r="E406" t="s">
        <v>441</v>
      </c>
      <c r="F406" t="s">
        <v>540</v>
      </c>
      <c r="G406" s="9" t="s">
        <v>23</v>
      </c>
      <c r="H406" t="s">
        <v>23</v>
      </c>
      <c r="I406" s="6">
        <v>45379</v>
      </c>
      <c r="J406">
        <v>34</v>
      </c>
      <c r="K406">
        <v>1</v>
      </c>
    </row>
    <row r="407" spans="1:11">
      <c r="A407">
        <v>406</v>
      </c>
      <c r="B407">
        <v>53</v>
      </c>
      <c r="C407" s="6">
        <v>44663</v>
      </c>
      <c r="D407">
        <v>53</v>
      </c>
      <c r="E407" t="s">
        <v>443</v>
      </c>
      <c r="F407" t="s">
        <v>541</v>
      </c>
      <c r="G407" s="9" t="s">
        <v>30</v>
      </c>
      <c r="H407" t="s">
        <v>35</v>
      </c>
      <c r="I407" s="6">
        <v>44665</v>
      </c>
      <c r="J407">
        <v>139</v>
      </c>
      <c r="K407">
        <v>6</v>
      </c>
    </row>
    <row r="408" spans="1:11">
      <c r="A408">
        <v>407</v>
      </c>
      <c r="B408">
        <v>20</v>
      </c>
      <c r="C408" s="6">
        <v>45838</v>
      </c>
      <c r="D408">
        <v>131</v>
      </c>
      <c r="E408" t="s">
        <v>542</v>
      </c>
      <c r="F408" t="s">
        <v>543</v>
      </c>
      <c r="G408" s="9" t="s">
        <v>30</v>
      </c>
      <c r="H408" t="s">
        <v>16</v>
      </c>
      <c r="I408" s="6">
        <v>45848</v>
      </c>
      <c r="J408">
        <v>132</v>
      </c>
      <c r="K408">
        <v>2</v>
      </c>
    </row>
    <row r="409" spans="1:11">
      <c r="A409">
        <v>408</v>
      </c>
      <c r="B409">
        <v>34</v>
      </c>
      <c r="C409" s="6">
        <v>45595</v>
      </c>
      <c r="D409">
        <v>34</v>
      </c>
      <c r="E409" t="s">
        <v>544</v>
      </c>
      <c r="F409" t="s">
        <v>545</v>
      </c>
      <c r="G409" s="9" t="s">
        <v>39</v>
      </c>
      <c r="H409" t="s">
        <v>30</v>
      </c>
      <c r="I409" s="6">
        <v>45599</v>
      </c>
      <c r="J409">
        <v>49</v>
      </c>
      <c r="K409">
        <v>4</v>
      </c>
    </row>
    <row r="410" spans="1:11">
      <c r="A410">
        <v>409</v>
      </c>
      <c r="B410">
        <v>84</v>
      </c>
      <c r="C410" s="6">
        <v>44822</v>
      </c>
      <c r="D410">
        <v>84</v>
      </c>
      <c r="E410" t="s">
        <v>546</v>
      </c>
      <c r="F410" t="s">
        <v>547</v>
      </c>
      <c r="G410" s="9" t="s">
        <v>19</v>
      </c>
      <c r="H410" t="s">
        <v>46</v>
      </c>
      <c r="I410" s="6">
        <v>44831</v>
      </c>
      <c r="J410">
        <v>165</v>
      </c>
      <c r="K410">
        <v>1</v>
      </c>
    </row>
    <row r="411" spans="1:11">
      <c r="A411">
        <v>410</v>
      </c>
      <c r="B411">
        <v>32</v>
      </c>
      <c r="C411" s="6">
        <v>45317</v>
      </c>
      <c r="D411">
        <v>32</v>
      </c>
      <c r="E411" t="s">
        <v>480</v>
      </c>
      <c r="F411" t="s">
        <v>548</v>
      </c>
      <c r="G411" s="9" t="s">
        <v>30</v>
      </c>
      <c r="H411" t="s">
        <v>31</v>
      </c>
      <c r="I411" s="6">
        <v>45325</v>
      </c>
      <c r="J411">
        <v>143</v>
      </c>
      <c r="K411">
        <v>3</v>
      </c>
    </row>
    <row r="412" spans="1:11">
      <c r="A412">
        <v>411</v>
      </c>
      <c r="B412">
        <v>168</v>
      </c>
      <c r="C412" s="6">
        <v>44544</v>
      </c>
      <c r="D412">
        <v>168</v>
      </c>
      <c r="E412" t="s">
        <v>549</v>
      </c>
      <c r="F412" t="s">
        <v>550</v>
      </c>
      <c r="G412" s="9" t="s">
        <v>23</v>
      </c>
      <c r="H412" t="s">
        <v>23</v>
      </c>
      <c r="I412" s="6">
        <v>44546</v>
      </c>
      <c r="J412">
        <v>116</v>
      </c>
      <c r="K412">
        <v>1</v>
      </c>
    </row>
    <row r="413" spans="1:11">
      <c r="A413">
        <v>412</v>
      </c>
      <c r="B413">
        <v>70</v>
      </c>
      <c r="C413" s="6">
        <v>45700</v>
      </c>
      <c r="D413">
        <v>94</v>
      </c>
      <c r="E413" t="s">
        <v>551</v>
      </c>
      <c r="F413" t="s">
        <v>552</v>
      </c>
      <c r="G413" s="9" t="s">
        <v>39</v>
      </c>
      <c r="H413" t="s">
        <v>19</v>
      </c>
      <c r="I413" s="6">
        <v>45702</v>
      </c>
      <c r="J413">
        <v>171</v>
      </c>
      <c r="K413">
        <v>5</v>
      </c>
    </row>
    <row r="414" spans="1:11">
      <c r="A414">
        <v>413</v>
      </c>
      <c r="B414">
        <v>43</v>
      </c>
      <c r="C414" s="6">
        <v>44644</v>
      </c>
      <c r="D414">
        <v>43</v>
      </c>
      <c r="E414" t="s">
        <v>553</v>
      </c>
      <c r="F414" t="s">
        <v>554</v>
      </c>
      <c r="G414" s="9" t="s">
        <v>23</v>
      </c>
      <c r="H414" t="s">
        <v>39</v>
      </c>
      <c r="I414" s="6">
        <v>44654</v>
      </c>
      <c r="J414">
        <v>146</v>
      </c>
      <c r="K414">
        <v>5</v>
      </c>
    </row>
    <row r="415" spans="1:11">
      <c r="A415">
        <v>414</v>
      </c>
      <c r="B415">
        <v>82</v>
      </c>
      <c r="C415" s="6">
        <v>43999</v>
      </c>
      <c r="D415">
        <v>82</v>
      </c>
      <c r="E415" t="s">
        <v>555</v>
      </c>
      <c r="F415" t="s">
        <v>556</v>
      </c>
      <c r="G415" s="9" t="s">
        <v>19</v>
      </c>
      <c r="H415" t="s">
        <v>46</v>
      </c>
      <c r="I415" s="6">
        <v>44001</v>
      </c>
      <c r="J415">
        <v>28</v>
      </c>
      <c r="K415">
        <v>3</v>
      </c>
    </row>
    <row r="416" spans="1:11">
      <c r="A416">
        <v>415</v>
      </c>
      <c r="B416">
        <v>120</v>
      </c>
      <c r="C416" s="6">
        <v>43452</v>
      </c>
      <c r="D416">
        <v>11</v>
      </c>
      <c r="E416" t="s">
        <v>557</v>
      </c>
      <c r="F416" t="s">
        <v>558</v>
      </c>
      <c r="G416" s="9" t="s">
        <v>30</v>
      </c>
      <c r="H416" t="s">
        <v>16</v>
      </c>
      <c r="I416" s="6">
        <v>43456</v>
      </c>
      <c r="J416">
        <v>162</v>
      </c>
      <c r="K416">
        <v>5</v>
      </c>
    </row>
    <row r="417" spans="1:11">
      <c r="A417">
        <v>416</v>
      </c>
      <c r="B417">
        <v>75</v>
      </c>
      <c r="C417" s="6">
        <v>44735</v>
      </c>
      <c r="D417">
        <v>75</v>
      </c>
      <c r="E417" t="s">
        <v>76</v>
      </c>
      <c r="F417" t="s">
        <v>77</v>
      </c>
      <c r="G417" s="9" t="s">
        <v>23</v>
      </c>
      <c r="H417" t="s">
        <v>23</v>
      </c>
      <c r="I417" s="6">
        <v>44737</v>
      </c>
      <c r="J417">
        <v>137</v>
      </c>
      <c r="K417">
        <v>3</v>
      </c>
    </row>
    <row r="418" spans="1:11">
      <c r="A418">
        <v>417</v>
      </c>
      <c r="B418">
        <v>45</v>
      </c>
      <c r="C418" s="6">
        <v>43498</v>
      </c>
      <c r="D418">
        <v>45</v>
      </c>
      <c r="E418" t="s">
        <v>79</v>
      </c>
      <c r="F418" t="s">
        <v>80</v>
      </c>
      <c r="G418" s="9" t="s">
        <v>30</v>
      </c>
      <c r="H418" t="s">
        <v>31</v>
      </c>
      <c r="I418" s="6">
        <v>43504</v>
      </c>
      <c r="J418">
        <v>105</v>
      </c>
      <c r="K418">
        <v>2</v>
      </c>
    </row>
    <row r="419" spans="1:11">
      <c r="A419">
        <v>418</v>
      </c>
      <c r="B419">
        <v>127</v>
      </c>
      <c r="C419" s="6">
        <v>45635</v>
      </c>
      <c r="D419">
        <v>127</v>
      </c>
      <c r="E419" t="s">
        <v>81</v>
      </c>
      <c r="F419" t="s">
        <v>82</v>
      </c>
      <c r="G419" s="9" t="s">
        <v>23</v>
      </c>
      <c r="H419" t="s">
        <v>23</v>
      </c>
      <c r="I419" s="6">
        <v>45641</v>
      </c>
      <c r="J419">
        <v>18</v>
      </c>
      <c r="K419">
        <v>6</v>
      </c>
    </row>
    <row r="420" spans="1:11">
      <c r="A420">
        <v>419</v>
      </c>
      <c r="B420">
        <v>133</v>
      </c>
      <c r="C420" s="6">
        <v>45823</v>
      </c>
      <c r="D420">
        <v>133</v>
      </c>
      <c r="E420" t="s">
        <v>84</v>
      </c>
      <c r="F420" t="s">
        <v>85</v>
      </c>
      <c r="G420" s="9" t="s">
        <v>39</v>
      </c>
      <c r="H420" t="s">
        <v>30</v>
      </c>
      <c r="I420" s="6">
        <v>45833</v>
      </c>
      <c r="J420">
        <v>48</v>
      </c>
      <c r="K420">
        <v>3</v>
      </c>
    </row>
    <row r="421" spans="1:11">
      <c r="A421">
        <v>420</v>
      </c>
      <c r="B421">
        <v>64</v>
      </c>
      <c r="C421" s="6">
        <v>45228</v>
      </c>
      <c r="D421">
        <v>64</v>
      </c>
      <c r="E421" t="s">
        <v>86</v>
      </c>
      <c r="F421" t="s">
        <v>87</v>
      </c>
      <c r="G421" s="9" t="s">
        <v>23</v>
      </c>
      <c r="H421" t="s">
        <v>23</v>
      </c>
      <c r="I421" s="6">
        <v>45233</v>
      </c>
      <c r="J421">
        <v>110</v>
      </c>
      <c r="K421">
        <v>5</v>
      </c>
    </row>
    <row r="422" spans="1:11">
      <c r="A422">
        <v>421</v>
      </c>
      <c r="B422">
        <v>198</v>
      </c>
      <c r="C422" s="6">
        <v>45562</v>
      </c>
      <c r="D422">
        <v>198</v>
      </c>
      <c r="E422" t="s">
        <v>89</v>
      </c>
      <c r="F422" t="s">
        <v>90</v>
      </c>
      <c r="G422" s="9" t="s">
        <v>30</v>
      </c>
      <c r="H422" t="s">
        <v>35</v>
      </c>
      <c r="I422" s="6">
        <v>45566</v>
      </c>
      <c r="J422">
        <v>162</v>
      </c>
      <c r="K422">
        <v>3</v>
      </c>
    </row>
    <row r="423" spans="1:11">
      <c r="A423">
        <v>422</v>
      </c>
      <c r="B423">
        <v>12</v>
      </c>
      <c r="C423" s="6">
        <v>44067</v>
      </c>
      <c r="D423">
        <v>12</v>
      </c>
      <c r="E423" t="s">
        <v>91</v>
      </c>
      <c r="F423" t="s">
        <v>92</v>
      </c>
      <c r="G423" s="9" t="s">
        <v>30</v>
      </c>
      <c r="H423" t="s">
        <v>16</v>
      </c>
      <c r="I423" s="6">
        <v>44075</v>
      </c>
      <c r="J423">
        <v>58</v>
      </c>
      <c r="K423">
        <v>3</v>
      </c>
    </row>
    <row r="424" spans="1:11">
      <c r="A424">
        <v>423</v>
      </c>
      <c r="B424">
        <v>198</v>
      </c>
      <c r="C424" s="6">
        <v>44438</v>
      </c>
      <c r="D424">
        <v>198</v>
      </c>
      <c r="E424" t="s">
        <v>94</v>
      </c>
      <c r="F424" t="s">
        <v>95</v>
      </c>
      <c r="G424" s="9" t="s">
        <v>30</v>
      </c>
      <c r="H424" t="s">
        <v>31</v>
      </c>
      <c r="I424" s="6">
        <v>44448</v>
      </c>
      <c r="J424">
        <v>119</v>
      </c>
      <c r="K424">
        <v>2</v>
      </c>
    </row>
    <row r="425" spans="1:11">
      <c r="A425">
        <v>424</v>
      </c>
      <c r="B425">
        <v>169</v>
      </c>
      <c r="C425" s="6">
        <v>45560</v>
      </c>
      <c r="D425">
        <v>169</v>
      </c>
      <c r="E425" t="s">
        <v>97</v>
      </c>
      <c r="F425" t="s">
        <v>98</v>
      </c>
      <c r="G425" s="9" t="s">
        <v>23</v>
      </c>
      <c r="H425" t="s">
        <v>39</v>
      </c>
      <c r="I425" s="6">
        <v>45567</v>
      </c>
      <c r="J425">
        <v>78</v>
      </c>
      <c r="K425">
        <v>6</v>
      </c>
    </row>
    <row r="426" spans="1:11">
      <c r="A426">
        <v>425</v>
      </c>
      <c r="B426">
        <v>182</v>
      </c>
      <c r="C426" s="6">
        <v>45252</v>
      </c>
      <c r="D426">
        <v>182</v>
      </c>
      <c r="E426" t="s">
        <v>99</v>
      </c>
      <c r="F426" t="s">
        <v>100</v>
      </c>
      <c r="G426" s="9" t="s">
        <v>19</v>
      </c>
      <c r="H426" t="s">
        <v>46</v>
      </c>
      <c r="I426" s="6">
        <v>45261</v>
      </c>
      <c r="J426">
        <v>53</v>
      </c>
      <c r="K426">
        <v>6</v>
      </c>
    </row>
    <row r="427" spans="1:11">
      <c r="A427">
        <v>426</v>
      </c>
      <c r="B427">
        <v>146</v>
      </c>
      <c r="C427" s="6">
        <v>45638</v>
      </c>
      <c r="D427">
        <v>146</v>
      </c>
      <c r="E427" t="s">
        <v>101</v>
      </c>
      <c r="F427" t="s">
        <v>102</v>
      </c>
      <c r="G427" s="9" t="s">
        <v>39</v>
      </c>
      <c r="H427" t="s">
        <v>30</v>
      </c>
      <c r="I427" s="6">
        <v>45645</v>
      </c>
      <c r="J427">
        <v>178</v>
      </c>
      <c r="K427">
        <v>6</v>
      </c>
    </row>
    <row r="428" spans="1:11">
      <c r="A428">
        <v>427</v>
      </c>
      <c r="B428">
        <v>18</v>
      </c>
      <c r="C428" s="6">
        <v>44456</v>
      </c>
      <c r="D428">
        <v>18</v>
      </c>
      <c r="E428" t="s">
        <v>103</v>
      </c>
      <c r="F428" t="s">
        <v>104</v>
      </c>
      <c r="G428" s="9" t="s">
        <v>30</v>
      </c>
      <c r="H428" t="s">
        <v>31</v>
      </c>
      <c r="I428" s="6">
        <v>44464</v>
      </c>
      <c r="J428">
        <v>39</v>
      </c>
      <c r="K428">
        <v>3</v>
      </c>
    </row>
    <row r="429" spans="1:11">
      <c r="A429">
        <v>428</v>
      </c>
      <c r="B429">
        <v>156</v>
      </c>
      <c r="C429" s="6">
        <v>45303</v>
      </c>
      <c r="D429">
        <v>156</v>
      </c>
      <c r="E429" t="s">
        <v>106</v>
      </c>
      <c r="F429" t="s">
        <v>107</v>
      </c>
      <c r="G429" s="9" t="s">
        <v>23</v>
      </c>
      <c r="H429" t="s">
        <v>23</v>
      </c>
      <c r="I429" s="6">
        <v>45311</v>
      </c>
      <c r="J429">
        <v>170</v>
      </c>
      <c r="K429">
        <v>1</v>
      </c>
    </row>
    <row r="430" spans="1:11">
      <c r="A430">
        <v>429</v>
      </c>
      <c r="B430">
        <v>71</v>
      </c>
      <c r="C430" s="6">
        <v>45110</v>
      </c>
      <c r="D430">
        <v>71</v>
      </c>
      <c r="E430" t="s">
        <v>109</v>
      </c>
      <c r="F430" t="s">
        <v>110</v>
      </c>
      <c r="G430" s="9" t="s">
        <v>23</v>
      </c>
      <c r="H430" t="s">
        <v>23</v>
      </c>
      <c r="I430" s="6">
        <v>45120</v>
      </c>
      <c r="J430">
        <v>195</v>
      </c>
      <c r="K430">
        <v>2</v>
      </c>
    </row>
    <row r="431" spans="1:11">
      <c r="A431">
        <v>430</v>
      </c>
      <c r="B431">
        <v>116</v>
      </c>
      <c r="C431" s="6">
        <v>44252</v>
      </c>
      <c r="D431">
        <v>116</v>
      </c>
      <c r="E431" t="s">
        <v>111</v>
      </c>
      <c r="F431" t="s">
        <v>112</v>
      </c>
      <c r="G431" s="9" t="s">
        <v>30</v>
      </c>
      <c r="H431" t="s">
        <v>16</v>
      </c>
      <c r="I431" s="6">
        <v>44259</v>
      </c>
      <c r="J431">
        <v>125</v>
      </c>
      <c r="K431">
        <v>3</v>
      </c>
    </row>
    <row r="432" spans="1:11">
      <c r="A432">
        <v>431</v>
      </c>
      <c r="B432">
        <v>9</v>
      </c>
      <c r="C432" s="6">
        <v>45713</v>
      </c>
      <c r="D432">
        <v>9</v>
      </c>
      <c r="E432" t="s">
        <v>113</v>
      </c>
      <c r="F432" t="s">
        <v>114</v>
      </c>
      <c r="G432" s="9" t="s">
        <v>39</v>
      </c>
      <c r="H432" t="s">
        <v>30</v>
      </c>
      <c r="I432" s="6">
        <v>45717</v>
      </c>
      <c r="J432">
        <v>156</v>
      </c>
      <c r="K432">
        <v>6</v>
      </c>
    </row>
    <row r="433" spans="1:11">
      <c r="A433">
        <v>432</v>
      </c>
      <c r="B433">
        <v>95</v>
      </c>
      <c r="C433" s="6">
        <v>43232</v>
      </c>
      <c r="D433">
        <v>95</v>
      </c>
      <c r="E433" t="s">
        <v>115</v>
      </c>
      <c r="F433" t="s">
        <v>116</v>
      </c>
      <c r="G433" s="9" t="s">
        <v>30</v>
      </c>
      <c r="H433" t="s">
        <v>16</v>
      </c>
      <c r="I433" s="6">
        <v>43242</v>
      </c>
      <c r="J433">
        <v>198</v>
      </c>
      <c r="K433">
        <v>5</v>
      </c>
    </row>
    <row r="434" spans="1:11">
      <c r="A434">
        <v>433</v>
      </c>
      <c r="B434">
        <v>116</v>
      </c>
      <c r="C434" s="6">
        <v>44809</v>
      </c>
      <c r="D434">
        <v>116</v>
      </c>
      <c r="E434" t="s">
        <v>117</v>
      </c>
      <c r="F434" t="s">
        <v>118</v>
      </c>
      <c r="G434" s="9" t="s">
        <v>39</v>
      </c>
      <c r="H434" t="s">
        <v>30</v>
      </c>
      <c r="I434" s="6">
        <v>44811</v>
      </c>
      <c r="J434">
        <v>25</v>
      </c>
      <c r="K434">
        <v>3</v>
      </c>
    </row>
    <row r="435" spans="1:11">
      <c r="A435">
        <v>434</v>
      </c>
      <c r="B435">
        <v>108</v>
      </c>
      <c r="C435" s="6">
        <v>45574</v>
      </c>
      <c r="D435">
        <v>108</v>
      </c>
      <c r="E435" t="s">
        <v>119</v>
      </c>
      <c r="F435" t="s">
        <v>120</v>
      </c>
      <c r="G435" s="9" t="s">
        <v>23</v>
      </c>
      <c r="H435" t="s">
        <v>23</v>
      </c>
      <c r="I435" s="6">
        <v>45576</v>
      </c>
      <c r="J435">
        <v>18</v>
      </c>
      <c r="K435">
        <v>5</v>
      </c>
    </row>
    <row r="436" spans="1:11">
      <c r="A436">
        <v>435</v>
      </c>
      <c r="B436">
        <v>84</v>
      </c>
      <c r="C436" s="6">
        <v>44746</v>
      </c>
      <c r="D436">
        <v>84</v>
      </c>
      <c r="E436" t="s">
        <v>121</v>
      </c>
      <c r="F436" t="s">
        <v>122</v>
      </c>
      <c r="G436" s="9" t="s">
        <v>30</v>
      </c>
      <c r="H436" t="s">
        <v>35</v>
      </c>
      <c r="I436" s="6">
        <v>44756</v>
      </c>
      <c r="J436">
        <v>198</v>
      </c>
      <c r="K436">
        <v>3</v>
      </c>
    </row>
    <row r="437" spans="1:11">
      <c r="A437">
        <v>436</v>
      </c>
      <c r="B437">
        <v>11</v>
      </c>
      <c r="C437" s="6">
        <v>45821</v>
      </c>
      <c r="D437">
        <v>11</v>
      </c>
      <c r="E437" t="s">
        <v>123</v>
      </c>
      <c r="F437" t="s">
        <v>124</v>
      </c>
      <c r="G437" s="9" t="s">
        <v>19</v>
      </c>
      <c r="H437" t="s">
        <v>46</v>
      </c>
      <c r="I437" s="6">
        <v>45828</v>
      </c>
      <c r="J437">
        <v>70</v>
      </c>
      <c r="K437">
        <v>3</v>
      </c>
    </row>
    <row r="438" spans="1:11">
      <c r="A438">
        <v>437</v>
      </c>
      <c r="B438">
        <v>189</v>
      </c>
      <c r="C438" s="6">
        <v>44529</v>
      </c>
      <c r="D438">
        <v>189</v>
      </c>
      <c r="E438" t="s">
        <v>125</v>
      </c>
      <c r="F438" t="s">
        <v>126</v>
      </c>
      <c r="G438" s="9" t="s">
        <v>30</v>
      </c>
      <c r="H438" t="s">
        <v>31</v>
      </c>
      <c r="I438" s="6">
        <v>44539</v>
      </c>
      <c r="J438">
        <v>69</v>
      </c>
      <c r="K438">
        <v>5</v>
      </c>
    </row>
    <row r="439" spans="1:11">
      <c r="A439">
        <v>438</v>
      </c>
      <c r="B439">
        <v>20</v>
      </c>
      <c r="C439" s="6">
        <v>45806</v>
      </c>
      <c r="D439">
        <v>166</v>
      </c>
      <c r="E439" t="s">
        <v>127</v>
      </c>
      <c r="F439" t="s">
        <v>128</v>
      </c>
      <c r="G439" s="9" t="s">
        <v>39</v>
      </c>
      <c r="H439" t="s">
        <v>30</v>
      </c>
      <c r="I439" s="6">
        <v>45811</v>
      </c>
      <c r="J439">
        <v>101</v>
      </c>
      <c r="K439">
        <v>3</v>
      </c>
    </row>
    <row r="440" spans="1:11">
      <c r="A440">
        <v>439</v>
      </c>
      <c r="B440">
        <v>165</v>
      </c>
      <c r="C440" s="6">
        <v>44376</v>
      </c>
      <c r="D440">
        <v>165</v>
      </c>
      <c r="E440" t="s">
        <v>129</v>
      </c>
      <c r="F440" t="s">
        <v>130</v>
      </c>
      <c r="G440" s="9" t="s">
        <v>30</v>
      </c>
      <c r="H440" t="s">
        <v>16</v>
      </c>
      <c r="I440" s="6">
        <v>44378</v>
      </c>
      <c r="J440">
        <v>173</v>
      </c>
      <c r="K440">
        <v>6</v>
      </c>
    </row>
    <row r="441" spans="1:11">
      <c r="A441">
        <v>440</v>
      </c>
      <c r="B441">
        <v>164</v>
      </c>
      <c r="C441" s="6">
        <v>45563</v>
      </c>
      <c r="D441">
        <v>164</v>
      </c>
      <c r="E441" t="s">
        <v>131</v>
      </c>
      <c r="F441" t="s">
        <v>132</v>
      </c>
      <c r="G441" s="9" t="s">
        <v>39</v>
      </c>
      <c r="H441" t="s">
        <v>30</v>
      </c>
      <c r="I441" s="6">
        <v>45570</v>
      </c>
      <c r="J441">
        <v>63</v>
      </c>
      <c r="K441">
        <v>2</v>
      </c>
    </row>
    <row r="442" spans="1:11">
      <c r="A442">
        <v>441</v>
      </c>
      <c r="B442">
        <v>4</v>
      </c>
      <c r="C442" s="6">
        <v>44809</v>
      </c>
      <c r="D442">
        <v>4</v>
      </c>
      <c r="E442" t="s">
        <v>133</v>
      </c>
      <c r="F442" t="s">
        <v>134</v>
      </c>
      <c r="G442" s="9" t="s">
        <v>23</v>
      </c>
      <c r="H442" t="s">
        <v>23</v>
      </c>
      <c r="I442" s="6">
        <v>44813</v>
      </c>
      <c r="J442">
        <v>116</v>
      </c>
      <c r="K442">
        <v>1</v>
      </c>
    </row>
    <row r="443" spans="1:11">
      <c r="A443">
        <v>442</v>
      </c>
      <c r="B443">
        <v>18</v>
      </c>
      <c r="C443" s="6">
        <v>43532</v>
      </c>
      <c r="D443">
        <v>18</v>
      </c>
      <c r="E443" t="s">
        <v>135</v>
      </c>
      <c r="F443" t="s">
        <v>136</v>
      </c>
      <c r="G443" s="9" t="s">
        <v>39</v>
      </c>
      <c r="H443" t="s">
        <v>19</v>
      </c>
      <c r="I443" s="6">
        <v>43541</v>
      </c>
      <c r="J443">
        <v>183</v>
      </c>
      <c r="K443">
        <v>2</v>
      </c>
    </row>
    <row r="444" spans="1:11">
      <c r="A444">
        <v>443</v>
      </c>
      <c r="B444">
        <v>168</v>
      </c>
      <c r="C444" s="6">
        <v>43820</v>
      </c>
      <c r="D444">
        <v>168</v>
      </c>
      <c r="E444" t="s">
        <v>137</v>
      </c>
      <c r="F444" t="s">
        <v>138</v>
      </c>
      <c r="G444" s="9" t="s">
        <v>23</v>
      </c>
      <c r="H444" t="s">
        <v>23</v>
      </c>
      <c r="I444" s="6">
        <v>43828</v>
      </c>
      <c r="J444">
        <v>62</v>
      </c>
      <c r="K444">
        <v>3</v>
      </c>
    </row>
    <row r="445" spans="1:11">
      <c r="A445">
        <v>444</v>
      </c>
      <c r="B445">
        <v>62</v>
      </c>
      <c r="C445" s="6">
        <v>45497</v>
      </c>
      <c r="D445">
        <v>62</v>
      </c>
      <c r="E445" t="s">
        <v>139</v>
      </c>
      <c r="F445" t="s">
        <v>140</v>
      </c>
      <c r="G445" s="9" t="s">
        <v>30</v>
      </c>
      <c r="H445" t="s">
        <v>35</v>
      </c>
      <c r="I445" s="6">
        <v>45503</v>
      </c>
      <c r="J445">
        <v>200</v>
      </c>
      <c r="K445">
        <v>6</v>
      </c>
    </row>
    <row r="446" spans="1:11">
      <c r="A446">
        <v>445</v>
      </c>
      <c r="B446">
        <v>169</v>
      </c>
      <c r="C446" s="6">
        <v>45462</v>
      </c>
      <c r="D446">
        <v>169</v>
      </c>
      <c r="E446" t="s">
        <v>141</v>
      </c>
      <c r="F446" t="s">
        <v>142</v>
      </c>
      <c r="G446" s="9" t="s">
        <v>23</v>
      </c>
      <c r="H446" t="s">
        <v>23</v>
      </c>
      <c r="I446" s="6">
        <v>45469</v>
      </c>
      <c r="J446">
        <v>36</v>
      </c>
      <c r="K446">
        <v>1</v>
      </c>
    </row>
    <row r="447" spans="1:11">
      <c r="A447">
        <v>446</v>
      </c>
      <c r="B447">
        <v>43</v>
      </c>
      <c r="C447" s="6">
        <v>43851</v>
      </c>
      <c r="D447">
        <v>43</v>
      </c>
      <c r="E447" t="s">
        <v>143</v>
      </c>
      <c r="F447" t="s">
        <v>144</v>
      </c>
      <c r="G447" s="9" t="s">
        <v>19</v>
      </c>
      <c r="H447" t="s">
        <v>46</v>
      </c>
      <c r="I447" s="6">
        <v>43860</v>
      </c>
      <c r="J447">
        <v>124</v>
      </c>
      <c r="K447">
        <v>6</v>
      </c>
    </row>
    <row r="448" spans="1:11">
      <c r="A448">
        <v>447</v>
      </c>
      <c r="B448">
        <v>15</v>
      </c>
      <c r="C448" s="6">
        <v>42589</v>
      </c>
      <c r="D448">
        <v>15</v>
      </c>
      <c r="E448" t="s">
        <v>145</v>
      </c>
      <c r="F448" t="s">
        <v>146</v>
      </c>
      <c r="G448" s="9" t="s">
        <v>30</v>
      </c>
      <c r="H448" t="s">
        <v>35</v>
      </c>
      <c r="I448" s="6">
        <v>42592</v>
      </c>
      <c r="J448">
        <v>52</v>
      </c>
      <c r="K448">
        <v>6</v>
      </c>
    </row>
    <row r="449" spans="1:11">
      <c r="A449">
        <v>448</v>
      </c>
      <c r="B449">
        <v>21</v>
      </c>
      <c r="C449" s="6">
        <v>44837</v>
      </c>
      <c r="D449">
        <v>21</v>
      </c>
      <c r="E449" t="s">
        <v>147</v>
      </c>
      <c r="F449" t="s">
        <v>148</v>
      </c>
      <c r="G449" s="9" t="s">
        <v>39</v>
      </c>
      <c r="H449" t="s">
        <v>30</v>
      </c>
      <c r="I449" s="6">
        <v>44841</v>
      </c>
      <c r="J449">
        <v>93</v>
      </c>
      <c r="K449">
        <v>6</v>
      </c>
    </row>
    <row r="450" spans="1:11">
      <c r="A450">
        <v>449</v>
      </c>
      <c r="B450">
        <v>12</v>
      </c>
      <c r="C450" s="6">
        <v>45625</v>
      </c>
      <c r="D450">
        <v>12</v>
      </c>
      <c r="E450" t="s">
        <v>149</v>
      </c>
      <c r="F450" t="s">
        <v>150</v>
      </c>
      <c r="G450" s="9" t="s">
        <v>23</v>
      </c>
      <c r="H450" t="s">
        <v>23</v>
      </c>
      <c r="I450" s="6">
        <v>45632</v>
      </c>
      <c r="J450">
        <v>106</v>
      </c>
      <c r="K450">
        <v>2</v>
      </c>
    </row>
    <row r="451" spans="1:11">
      <c r="A451">
        <v>450</v>
      </c>
      <c r="B451">
        <v>24</v>
      </c>
      <c r="C451" s="6">
        <v>44488</v>
      </c>
      <c r="D451">
        <v>24</v>
      </c>
      <c r="E451" t="s">
        <v>151</v>
      </c>
      <c r="F451" t="s">
        <v>152</v>
      </c>
      <c r="G451" s="9" t="s">
        <v>23</v>
      </c>
      <c r="H451" t="s">
        <v>23</v>
      </c>
      <c r="I451" s="6">
        <v>44491</v>
      </c>
      <c r="J451">
        <v>37</v>
      </c>
      <c r="K451">
        <v>6</v>
      </c>
    </row>
    <row r="452" spans="1:11">
      <c r="A452">
        <v>451</v>
      </c>
      <c r="B452">
        <v>103</v>
      </c>
      <c r="C452" s="6">
        <v>45059</v>
      </c>
      <c r="D452">
        <v>103</v>
      </c>
      <c r="E452" t="s">
        <v>153</v>
      </c>
      <c r="F452" t="s">
        <v>154</v>
      </c>
      <c r="G452" s="9" t="s">
        <v>23</v>
      </c>
      <c r="H452" t="s">
        <v>23</v>
      </c>
      <c r="I452" s="6">
        <v>45066</v>
      </c>
      <c r="J452">
        <v>91</v>
      </c>
      <c r="K452">
        <v>4</v>
      </c>
    </row>
    <row r="453" spans="1:11">
      <c r="A453">
        <v>452</v>
      </c>
      <c r="B453">
        <v>159</v>
      </c>
      <c r="C453" s="6">
        <v>45561</v>
      </c>
      <c r="D453">
        <v>159</v>
      </c>
      <c r="E453" t="s">
        <v>155</v>
      </c>
      <c r="F453" t="s">
        <v>156</v>
      </c>
      <c r="G453" s="9" t="s">
        <v>39</v>
      </c>
      <c r="H453" t="s">
        <v>30</v>
      </c>
      <c r="I453" s="6">
        <v>45569</v>
      </c>
      <c r="J453">
        <v>51</v>
      </c>
      <c r="K453">
        <v>5</v>
      </c>
    </row>
    <row r="454" spans="1:11">
      <c r="A454">
        <v>453</v>
      </c>
      <c r="B454">
        <v>76</v>
      </c>
      <c r="C454" s="6">
        <v>44439</v>
      </c>
      <c r="D454">
        <v>76</v>
      </c>
      <c r="E454" t="s">
        <v>157</v>
      </c>
      <c r="F454" t="s">
        <v>158</v>
      </c>
      <c r="G454" s="9" t="s">
        <v>19</v>
      </c>
      <c r="H454" t="s">
        <v>46</v>
      </c>
      <c r="I454" s="6">
        <v>44445</v>
      </c>
      <c r="J454">
        <v>56</v>
      </c>
      <c r="K454">
        <v>6</v>
      </c>
    </row>
    <row r="455" spans="1:11">
      <c r="A455">
        <v>454</v>
      </c>
      <c r="B455">
        <v>166</v>
      </c>
      <c r="C455" s="6">
        <v>45483</v>
      </c>
      <c r="D455">
        <v>166</v>
      </c>
      <c r="E455" t="s">
        <v>159</v>
      </c>
      <c r="F455" t="s">
        <v>160</v>
      </c>
      <c r="G455" s="9" t="s">
        <v>30</v>
      </c>
      <c r="H455" t="s">
        <v>16</v>
      </c>
      <c r="I455" s="6">
        <v>45489</v>
      </c>
      <c r="J455">
        <v>105</v>
      </c>
      <c r="K455">
        <v>5</v>
      </c>
    </row>
    <row r="456" spans="1:11">
      <c r="A456">
        <v>455</v>
      </c>
      <c r="B456">
        <v>149</v>
      </c>
      <c r="C456" s="6">
        <v>44142</v>
      </c>
      <c r="D456">
        <v>149</v>
      </c>
      <c r="E456" t="s">
        <v>161</v>
      </c>
      <c r="F456" t="s">
        <v>162</v>
      </c>
      <c r="G456" s="9" t="s">
        <v>30</v>
      </c>
      <c r="H456" t="s">
        <v>31</v>
      </c>
      <c r="I456" s="6">
        <v>44151</v>
      </c>
      <c r="J456">
        <v>128</v>
      </c>
      <c r="K456">
        <v>1</v>
      </c>
    </row>
    <row r="457" spans="1:11">
      <c r="A457">
        <v>456</v>
      </c>
      <c r="B457">
        <v>27</v>
      </c>
      <c r="C457" s="6">
        <v>45777</v>
      </c>
      <c r="D457">
        <v>27</v>
      </c>
      <c r="E457" t="s">
        <v>163</v>
      </c>
      <c r="F457" t="s">
        <v>164</v>
      </c>
      <c r="G457" s="9" t="s">
        <v>23</v>
      </c>
      <c r="H457" t="s">
        <v>23</v>
      </c>
      <c r="I457" s="6">
        <v>45782</v>
      </c>
      <c r="J457">
        <v>54</v>
      </c>
      <c r="K457">
        <v>2</v>
      </c>
    </row>
    <row r="458" spans="1:11">
      <c r="A458">
        <v>457</v>
      </c>
      <c r="B458">
        <v>80</v>
      </c>
      <c r="C458" s="6">
        <v>45744</v>
      </c>
      <c r="D458">
        <v>45</v>
      </c>
      <c r="E458" t="s">
        <v>165</v>
      </c>
      <c r="F458" t="s">
        <v>166</v>
      </c>
      <c r="G458" s="9" t="s">
        <v>23</v>
      </c>
      <c r="H458" t="s">
        <v>23</v>
      </c>
      <c r="I458" s="6">
        <v>45750</v>
      </c>
      <c r="J458">
        <v>41</v>
      </c>
      <c r="K458">
        <v>4</v>
      </c>
    </row>
    <row r="459" spans="1:11">
      <c r="A459">
        <v>458</v>
      </c>
      <c r="B459">
        <v>57</v>
      </c>
      <c r="C459" s="6">
        <v>45768</v>
      </c>
      <c r="D459">
        <v>57</v>
      </c>
      <c r="E459" t="s">
        <v>113</v>
      </c>
      <c r="F459" t="s">
        <v>412</v>
      </c>
      <c r="G459" s="9" t="s">
        <v>39</v>
      </c>
      <c r="H459" t="s">
        <v>30</v>
      </c>
      <c r="I459" s="6">
        <v>45775</v>
      </c>
      <c r="J459">
        <v>67</v>
      </c>
      <c r="K459">
        <v>2</v>
      </c>
    </row>
    <row r="460" spans="1:11">
      <c r="A460">
        <v>459</v>
      </c>
      <c r="B460">
        <v>197</v>
      </c>
      <c r="C460" s="6">
        <v>43839</v>
      </c>
      <c r="D460">
        <v>197</v>
      </c>
      <c r="E460" t="s">
        <v>268</v>
      </c>
      <c r="F460" t="s">
        <v>413</v>
      </c>
      <c r="G460" s="9" t="s">
        <v>30</v>
      </c>
      <c r="H460" t="s">
        <v>31</v>
      </c>
      <c r="I460" s="6">
        <v>43845</v>
      </c>
      <c r="J460">
        <v>52</v>
      </c>
      <c r="K460">
        <v>3</v>
      </c>
    </row>
    <row r="461" spans="1:11">
      <c r="A461">
        <v>460</v>
      </c>
      <c r="B461">
        <v>180</v>
      </c>
      <c r="C461" s="6">
        <v>45438</v>
      </c>
      <c r="D461">
        <v>11</v>
      </c>
      <c r="E461" t="s">
        <v>414</v>
      </c>
      <c r="F461" t="s">
        <v>415</v>
      </c>
      <c r="G461" s="9" t="s">
        <v>23</v>
      </c>
      <c r="H461" t="s">
        <v>23</v>
      </c>
      <c r="I461" s="6">
        <v>45440</v>
      </c>
      <c r="J461">
        <v>2</v>
      </c>
      <c r="K461">
        <v>2</v>
      </c>
    </row>
    <row r="462" spans="1:11">
      <c r="A462">
        <v>461</v>
      </c>
      <c r="B462">
        <v>174</v>
      </c>
      <c r="C462" s="6">
        <v>44524</v>
      </c>
      <c r="D462">
        <v>174</v>
      </c>
      <c r="E462" t="s">
        <v>201</v>
      </c>
      <c r="F462" t="s">
        <v>416</v>
      </c>
      <c r="G462" s="9" t="s">
        <v>39</v>
      </c>
      <c r="H462" t="s">
        <v>30</v>
      </c>
      <c r="I462" s="6">
        <v>44531</v>
      </c>
      <c r="J462">
        <v>74</v>
      </c>
      <c r="K462">
        <v>4</v>
      </c>
    </row>
    <row r="463" spans="1:11">
      <c r="A463">
        <v>462</v>
      </c>
      <c r="B463">
        <v>177</v>
      </c>
      <c r="C463" s="6">
        <v>44354</v>
      </c>
      <c r="D463">
        <v>177</v>
      </c>
      <c r="E463" t="s">
        <v>417</v>
      </c>
      <c r="F463" t="s">
        <v>418</v>
      </c>
      <c r="G463" s="9" t="s">
        <v>23</v>
      </c>
      <c r="H463" t="s">
        <v>39</v>
      </c>
      <c r="I463" s="6">
        <v>44360</v>
      </c>
      <c r="J463">
        <v>2</v>
      </c>
      <c r="K463">
        <v>4</v>
      </c>
    </row>
    <row r="464" spans="1:11">
      <c r="A464">
        <v>463</v>
      </c>
      <c r="B464">
        <v>96</v>
      </c>
      <c r="C464" s="6">
        <v>45414</v>
      </c>
      <c r="D464">
        <v>96</v>
      </c>
      <c r="E464" t="s">
        <v>419</v>
      </c>
      <c r="F464" t="s">
        <v>317</v>
      </c>
      <c r="G464" s="9" t="s">
        <v>19</v>
      </c>
      <c r="H464" t="s">
        <v>46</v>
      </c>
      <c r="I464" s="6">
        <v>45424</v>
      </c>
      <c r="J464">
        <v>158</v>
      </c>
      <c r="K464">
        <v>5</v>
      </c>
    </row>
    <row r="465" spans="1:11">
      <c r="A465">
        <v>464</v>
      </c>
      <c r="B465">
        <v>17</v>
      </c>
      <c r="C465" s="6">
        <v>44461</v>
      </c>
      <c r="D465">
        <v>17</v>
      </c>
      <c r="E465" t="s">
        <v>121</v>
      </c>
      <c r="F465" t="s">
        <v>420</v>
      </c>
      <c r="G465" s="9" t="s">
        <v>30</v>
      </c>
      <c r="H465" t="s">
        <v>35</v>
      </c>
      <c r="I465" s="6">
        <v>44464</v>
      </c>
      <c r="J465">
        <v>65</v>
      </c>
      <c r="K465">
        <v>5</v>
      </c>
    </row>
    <row r="466" spans="1:11">
      <c r="A466">
        <v>465</v>
      </c>
      <c r="B466">
        <v>63</v>
      </c>
      <c r="C466" s="6">
        <v>45818</v>
      </c>
      <c r="D466">
        <v>63</v>
      </c>
      <c r="E466" t="s">
        <v>302</v>
      </c>
      <c r="F466" t="s">
        <v>421</v>
      </c>
      <c r="G466" s="9" t="s">
        <v>23</v>
      </c>
      <c r="H466" t="s">
        <v>23</v>
      </c>
      <c r="I466" s="6">
        <v>45826</v>
      </c>
      <c r="J466">
        <v>169</v>
      </c>
      <c r="K466">
        <v>1</v>
      </c>
    </row>
    <row r="467" spans="1:11">
      <c r="A467">
        <v>466</v>
      </c>
      <c r="B467">
        <v>35</v>
      </c>
      <c r="C467" s="6">
        <v>45125</v>
      </c>
      <c r="D467">
        <v>35</v>
      </c>
      <c r="E467" t="s">
        <v>207</v>
      </c>
      <c r="F467" t="s">
        <v>136</v>
      </c>
      <c r="G467" s="9" t="s">
        <v>39</v>
      </c>
      <c r="H467" t="s">
        <v>19</v>
      </c>
      <c r="I467" s="6">
        <v>45131</v>
      </c>
      <c r="J467">
        <v>184</v>
      </c>
      <c r="K467">
        <v>6</v>
      </c>
    </row>
    <row r="468" spans="1:11">
      <c r="A468">
        <v>467</v>
      </c>
      <c r="B468">
        <v>95</v>
      </c>
      <c r="C468" s="6">
        <v>44230</v>
      </c>
      <c r="D468">
        <v>95</v>
      </c>
      <c r="E468" t="s">
        <v>129</v>
      </c>
      <c r="F468" t="s">
        <v>422</v>
      </c>
      <c r="G468" s="9" t="s">
        <v>30</v>
      </c>
      <c r="H468" t="s">
        <v>16</v>
      </c>
      <c r="I468" s="6">
        <v>44233</v>
      </c>
      <c r="J468">
        <v>200</v>
      </c>
      <c r="K468">
        <v>3</v>
      </c>
    </row>
    <row r="469" spans="1:11">
      <c r="A469">
        <v>468</v>
      </c>
      <c r="B469">
        <v>51</v>
      </c>
      <c r="C469" s="6">
        <v>44296</v>
      </c>
      <c r="D469">
        <v>51</v>
      </c>
      <c r="E469" t="s">
        <v>189</v>
      </c>
      <c r="F469" t="s">
        <v>423</v>
      </c>
      <c r="G469" s="9" t="s">
        <v>23</v>
      </c>
      <c r="H469" t="s">
        <v>23</v>
      </c>
      <c r="I469" s="6">
        <v>44301</v>
      </c>
      <c r="J469">
        <v>190</v>
      </c>
      <c r="K469">
        <v>2</v>
      </c>
    </row>
    <row r="470" spans="1:11">
      <c r="A470">
        <v>469</v>
      </c>
      <c r="B470">
        <v>111</v>
      </c>
      <c r="C470" s="6">
        <v>44324</v>
      </c>
      <c r="D470">
        <v>111</v>
      </c>
      <c r="E470" t="s">
        <v>424</v>
      </c>
      <c r="F470" t="s">
        <v>425</v>
      </c>
      <c r="G470" s="9" t="s">
        <v>39</v>
      </c>
      <c r="H470" t="s">
        <v>30</v>
      </c>
      <c r="I470" s="6">
        <v>44326</v>
      </c>
      <c r="J470">
        <v>96</v>
      </c>
      <c r="K470">
        <v>4</v>
      </c>
    </row>
    <row r="471" spans="1:11">
      <c r="A471">
        <v>470</v>
      </c>
      <c r="B471">
        <v>186</v>
      </c>
      <c r="C471" s="6">
        <v>45268</v>
      </c>
      <c r="D471">
        <v>186</v>
      </c>
      <c r="E471" t="s">
        <v>222</v>
      </c>
      <c r="F471" t="s">
        <v>223</v>
      </c>
      <c r="G471" s="9" t="s">
        <v>30</v>
      </c>
      <c r="H471" t="s">
        <v>31</v>
      </c>
      <c r="I471" s="6">
        <v>45274</v>
      </c>
      <c r="J471">
        <v>154</v>
      </c>
      <c r="K471">
        <v>1</v>
      </c>
    </row>
    <row r="472" spans="1:11">
      <c r="A472">
        <v>471</v>
      </c>
      <c r="B472">
        <v>99</v>
      </c>
      <c r="C472" s="6">
        <v>45411</v>
      </c>
      <c r="D472">
        <v>99</v>
      </c>
      <c r="E472" t="s">
        <v>426</v>
      </c>
      <c r="F472" t="s">
        <v>241</v>
      </c>
      <c r="G472" s="9" t="s">
        <v>23</v>
      </c>
      <c r="H472" t="s">
        <v>23</v>
      </c>
      <c r="I472" s="6">
        <v>45415</v>
      </c>
      <c r="J472">
        <v>151</v>
      </c>
      <c r="K472">
        <v>3</v>
      </c>
    </row>
    <row r="473" spans="1:11">
      <c r="A473">
        <v>472</v>
      </c>
      <c r="B473">
        <v>200</v>
      </c>
      <c r="C473" s="6">
        <v>44789</v>
      </c>
      <c r="D473">
        <v>76</v>
      </c>
      <c r="E473" t="s">
        <v>427</v>
      </c>
      <c r="F473" t="s">
        <v>428</v>
      </c>
      <c r="G473" s="9" t="s">
        <v>19</v>
      </c>
      <c r="H473" t="s">
        <v>46</v>
      </c>
      <c r="I473" s="6">
        <v>44797</v>
      </c>
      <c r="J473">
        <v>158</v>
      </c>
      <c r="K473">
        <v>4</v>
      </c>
    </row>
    <row r="474" spans="1:11">
      <c r="A474">
        <v>473</v>
      </c>
      <c r="B474">
        <v>147</v>
      </c>
      <c r="C474" s="6">
        <v>44835</v>
      </c>
      <c r="D474">
        <v>147</v>
      </c>
      <c r="E474" t="s">
        <v>429</v>
      </c>
      <c r="F474" t="s">
        <v>430</v>
      </c>
      <c r="G474" s="9" t="s">
        <v>30</v>
      </c>
      <c r="H474" t="s">
        <v>35</v>
      </c>
      <c r="I474" s="6">
        <v>44838</v>
      </c>
      <c r="J474">
        <v>129</v>
      </c>
      <c r="K474">
        <v>4</v>
      </c>
    </row>
    <row r="475" spans="1:11">
      <c r="A475">
        <v>474</v>
      </c>
      <c r="B475">
        <v>123</v>
      </c>
      <c r="C475" s="6">
        <v>45761</v>
      </c>
      <c r="D475">
        <v>123</v>
      </c>
      <c r="E475" t="s">
        <v>288</v>
      </c>
      <c r="F475" t="s">
        <v>431</v>
      </c>
      <c r="G475" s="9" t="s">
        <v>39</v>
      </c>
      <c r="H475" t="s">
        <v>30</v>
      </c>
      <c r="I475" s="6">
        <v>45771</v>
      </c>
      <c r="J475">
        <v>67</v>
      </c>
      <c r="K475">
        <v>4</v>
      </c>
    </row>
    <row r="476" spans="1:11">
      <c r="A476">
        <v>475</v>
      </c>
      <c r="B476">
        <v>201</v>
      </c>
      <c r="C476" s="6">
        <v>45059</v>
      </c>
      <c r="D476">
        <v>201</v>
      </c>
      <c r="E476" t="s">
        <v>216</v>
      </c>
      <c r="F476" t="s">
        <v>432</v>
      </c>
      <c r="G476" s="9" t="s">
        <v>30</v>
      </c>
      <c r="H476" t="s">
        <v>16</v>
      </c>
      <c r="I476" s="6">
        <v>45065</v>
      </c>
      <c r="J476">
        <v>52</v>
      </c>
      <c r="K476">
        <v>2</v>
      </c>
    </row>
    <row r="477" spans="1:11">
      <c r="A477">
        <v>476</v>
      </c>
      <c r="B477">
        <v>46</v>
      </c>
      <c r="C477" s="6">
        <v>45290</v>
      </c>
      <c r="D477">
        <v>46</v>
      </c>
      <c r="E477" t="s">
        <v>433</v>
      </c>
      <c r="F477" t="s">
        <v>434</v>
      </c>
      <c r="G477" s="9" t="s">
        <v>30</v>
      </c>
      <c r="H477" t="s">
        <v>16</v>
      </c>
      <c r="I477" s="6">
        <v>45296</v>
      </c>
      <c r="J477">
        <v>39</v>
      </c>
      <c r="K477">
        <v>6</v>
      </c>
    </row>
    <row r="478" spans="1:11">
      <c r="A478">
        <v>477</v>
      </c>
      <c r="B478">
        <v>173</v>
      </c>
      <c r="C478" s="6">
        <v>45686</v>
      </c>
      <c r="D478">
        <v>173</v>
      </c>
      <c r="E478" t="s">
        <v>435</v>
      </c>
      <c r="F478" t="s">
        <v>436</v>
      </c>
      <c r="G478" s="9" t="s">
        <v>39</v>
      </c>
      <c r="H478" t="s">
        <v>30</v>
      </c>
      <c r="I478" s="6">
        <v>45693</v>
      </c>
      <c r="J478">
        <v>101</v>
      </c>
      <c r="K478">
        <v>4</v>
      </c>
    </row>
    <row r="479" spans="1:11">
      <c r="A479">
        <v>478</v>
      </c>
      <c r="B479">
        <v>132</v>
      </c>
      <c r="C479" s="6">
        <v>45618</v>
      </c>
      <c r="D479">
        <v>132</v>
      </c>
      <c r="E479" t="s">
        <v>437</v>
      </c>
      <c r="F479" t="s">
        <v>438</v>
      </c>
      <c r="G479" s="9" t="s">
        <v>23</v>
      </c>
      <c r="H479" t="s">
        <v>23</v>
      </c>
      <c r="I479" s="6">
        <v>45622</v>
      </c>
      <c r="J479">
        <v>150</v>
      </c>
      <c r="K479">
        <v>3</v>
      </c>
    </row>
    <row r="480" spans="1:11">
      <c r="A480">
        <v>479</v>
      </c>
      <c r="B480">
        <v>32</v>
      </c>
      <c r="C480" s="6">
        <v>43593</v>
      </c>
      <c r="D480">
        <v>32</v>
      </c>
      <c r="E480" t="s">
        <v>439</v>
      </c>
      <c r="F480" t="s">
        <v>440</v>
      </c>
      <c r="G480" s="9" t="s">
        <v>39</v>
      </c>
      <c r="H480" t="s">
        <v>30</v>
      </c>
      <c r="I480" s="6">
        <v>43595</v>
      </c>
      <c r="J480">
        <v>184</v>
      </c>
      <c r="K480">
        <v>3</v>
      </c>
    </row>
    <row r="481" spans="1:11">
      <c r="A481">
        <v>480</v>
      </c>
      <c r="B481">
        <v>66</v>
      </c>
      <c r="C481" s="6">
        <v>45250</v>
      </c>
      <c r="D481">
        <v>66</v>
      </c>
      <c r="E481" t="s">
        <v>441</v>
      </c>
      <c r="F481" t="s">
        <v>442</v>
      </c>
      <c r="G481" s="9" t="s">
        <v>23</v>
      </c>
      <c r="H481" t="s">
        <v>23</v>
      </c>
      <c r="I481" s="6">
        <v>45258</v>
      </c>
      <c r="J481">
        <v>135</v>
      </c>
      <c r="K481">
        <v>6</v>
      </c>
    </row>
    <row r="482" spans="1:11">
      <c r="A482">
        <v>481</v>
      </c>
      <c r="B482">
        <v>20</v>
      </c>
      <c r="C482" s="6">
        <v>45613</v>
      </c>
      <c r="D482">
        <v>72</v>
      </c>
      <c r="E482" t="s">
        <v>443</v>
      </c>
      <c r="F482" t="s">
        <v>444</v>
      </c>
      <c r="G482" s="9" t="s">
        <v>30</v>
      </c>
      <c r="H482" t="s">
        <v>35</v>
      </c>
      <c r="I482" s="6">
        <v>45620</v>
      </c>
      <c r="J482">
        <v>57</v>
      </c>
      <c r="K482">
        <v>3</v>
      </c>
    </row>
    <row r="483" spans="1:11">
      <c r="A483">
        <v>482</v>
      </c>
      <c r="B483">
        <v>20</v>
      </c>
      <c r="C483" s="6">
        <v>45773</v>
      </c>
      <c r="D483">
        <v>110</v>
      </c>
      <c r="E483" t="s">
        <v>445</v>
      </c>
      <c r="F483" t="s">
        <v>446</v>
      </c>
      <c r="G483" s="9" t="s">
        <v>23</v>
      </c>
      <c r="H483" t="s">
        <v>39</v>
      </c>
      <c r="I483" s="6">
        <v>45783</v>
      </c>
      <c r="J483">
        <v>34</v>
      </c>
      <c r="K483">
        <v>4</v>
      </c>
    </row>
    <row r="484" spans="1:11">
      <c r="A484">
        <v>483</v>
      </c>
      <c r="B484">
        <v>25</v>
      </c>
      <c r="C484" s="6">
        <v>45052</v>
      </c>
      <c r="D484">
        <v>25</v>
      </c>
      <c r="E484" t="s">
        <v>447</v>
      </c>
      <c r="F484" t="s">
        <v>448</v>
      </c>
      <c r="G484" s="9" t="s">
        <v>39</v>
      </c>
      <c r="H484" t="s">
        <v>30</v>
      </c>
      <c r="I484" s="6">
        <v>45060</v>
      </c>
      <c r="J484">
        <v>171</v>
      </c>
      <c r="K484">
        <v>2</v>
      </c>
    </row>
    <row r="485" spans="1:11">
      <c r="A485">
        <v>484</v>
      </c>
      <c r="B485">
        <v>25</v>
      </c>
      <c r="C485" s="6">
        <v>45119</v>
      </c>
      <c r="D485">
        <v>25</v>
      </c>
      <c r="E485" t="s">
        <v>449</v>
      </c>
      <c r="F485" t="s">
        <v>450</v>
      </c>
      <c r="G485" s="9" t="s">
        <v>19</v>
      </c>
      <c r="H485" t="s">
        <v>46</v>
      </c>
      <c r="I485" s="6">
        <v>45125</v>
      </c>
      <c r="J485">
        <v>30</v>
      </c>
      <c r="K485">
        <v>5</v>
      </c>
    </row>
    <row r="486" spans="1:11">
      <c r="A486">
        <v>485</v>
      </c>
      <c r="B486">
        <v>37</v>
      </c>
      <c r="C486" s="6">
        <v>44763</v>
      </c>
      <c r="D486">
        <v>37</v>
      </c>
      <c r="E486" t="s">
        <v>451</v>
      </c>
      <c r="F486" t="s">
        <v>452</v>
      </c>
      <c r="G486" s="9" t="s">
        <v>30</v>
      </c>
      <c r="H486" t="s">
        <v>31</v>
      </c>
      <c r="I486" s="6">
        <v>44771</v>
      </c>
      <c r="J486">
        <v>8</v>
      </c>
      <c r="K486">
        <v>5</v>
      </c>
    </row>
    <row r="487" spans="1:11">
      <c r="A487">
        <v>486</v>
      </c>
      <c r="B487">
        <v>195</v>
      </c>
      <c r="C487" s="6">
        <v>45662</v>
      </c>
      <c r="D487">
        <v>195</v>
      </c>
      <c r="E487" t="s">
        <v>453</v>
      </c>
      <c r="F487" t="s">
        <v>454</v>
      </c>
      <c r="G487" s="9" t="s">
        <v>23</v>
      </c>
      <c r="H487" t="s">
        <v>23</v>
      </c>
      <c r="I487" s="6">
        <v>45664</v>
      </c>
      <c r="J487">
        <v>191</v>
      </c>
      <c r="K487">
        <v>6</v>
      </c>
    </row>
    <row r="488" spans="1:11">
      <c r="A488">
        <v>487</v>
      </c>
      <c r="B488">
        <v>13</v>
      </c>
      <c r="C488" s="6">
        <v>43226</v>
      </c>
      <c r="D488">
        <v>13</v>
      </c>
      <c r="E488" t="s">
        <v>455</v>
      </c>
      <c r="F488" t="s">
        <v>456</v>
      </c>
      <c r="G488" s="9" t="s">
        <v>39</v>
      </c>
      <c r="H488" t="s">
        <v>19</v>
      </c>
      <c r="I488" s="6">
        <v>43231</v>
      </c>
      <c r="J488">
        <v>16</v>
      </c>
      <c r="K488">
        <v>6</v>
      </c>
    </row>
    <row r="489" spans="1:11">
      <c r="A489">
        <v>488</v>
      </c>
      <c r="B489">
        <v>188</v>
      </c>
      <c r="C489" s="6">
        <v>43675</v>
      </c>
      <c r="D489">
        <v>188</v>
      </c>
      <c r="E489" t="s">
        <v>457</v>
      </c>
      <c r="F489" t="s">
        <v>458</v>
      </c>
      <c r="G489" s="9" t="s">
        <v>23</v>
      </c>
      <c r="H489" t="s">
        <v>39</v>
      </c>
      <c r="I489" s="6">
        <v>43684</v>
      </c>
      <c r="J489">
        <v>137</v>
      </c>
      <c r="K489">
        <v>4</v>
      </c>
    </row>
    <row r="490" spans="1:11">
      <c r="A490">
        <v>489</v>
      </c>
      <c r="B490">
        <v>7</v>
      </c>
      <c r="C490" s="6">
        <v>45331</v>
      </c>
      <c r="D490">
        <v>7</v>
      </c>
      <c r="E490" t="s">
        <v>459</v>
      </c>
      <c r="F490" t="s">
        <v>460</v>
      </c>
      <c r="G490" s="9" t="s">
        <v>19</v>
      </c>
      <c r="H490" t="s">
        <v>46</v>
      </c>
      <c r="I490" s="6">
        <v>45335</v>
      </c>
      <c r="J490">
        <v>155</v>
      </c>
      <c r="K490">
        <v>2</v>
      </c>
    </row>
    <row r="491" spans="1:11">
      <c r="A491">
        <v>490</v>
      </c>
      <c r="B491">
        <v>103</v>
      </c>
      <c r="C491" s="6">
        <v>45296</v>
      </c>
      <c r="D491">
        <v>103</v>
      </c>
      <c r="E491" t="s">
        <v>461</v>
      </c>
      <c r="F491" t="s">
        <v>462</v>
      </c>
      <c r="G491" s="9" t="s">
        <v>30</v>
      </c>
      <c r="H491" t="s">
        <v>16</v>
      </c>
      <c r="I491" s="6">
        <v>45300</v>
      </c>
      <c r="J491">
        <v>128</v>
      </c>
      <c r="K491">
        <v>5</v>
      </c>
    </row>
    <row r="492" spans="1:11">
      <c r="A492">
        <v>491</v>
      </c>
      <c r="B492">
        <v>64</v>
      </c>
      <c r="C492" s="6">
        <v>44991</v>
      </c>
      <c r="D492">
        <v>64</v>
      </c>
      <c r="E492" t="s">
        <v>463</v>
      </c>
      <c r="F492" t="s">
        <v>464</v>
      </c>
      <c r="G492" s="9" t="s">
        <v>30</v>
      </c>
      <c r="H492" t="s">
        <v>31</v>
      </c>
      <c r="I492" s="6">
        <v>44995</v>
      </c>
      <c r="J492">
        <v>132</v>
      </c>
      <c r="K492">
        <v>6</v>
      </c>
    </row>
    <row r="493" spans="1:11">
      <c r="A493">
        <v>492</v>
      </c>
      <c r="B493">
        <v>43</v>
      </c>
      <c r="C493" s="6">
        <v>44709</v>
      </c>
      <c r="D493">
        <v>43</v>
      </c>
      <c r="E493" t="s">
        <v>465</v>
      </c>
      <c r="F493" t="s">
        <v>466</v>
      </c>
      <c r="G493" s="9" t="s">
        <v>23</v>
      </c>
      <c r="H493" t="s">
        <v>23</v>
      </c>
      <c r="I493" s="6">
        <v>44712</v>
      </c>
      <c r="J493">
        <v>78</v>
      </c>
      <c r="K493">
        <v>5</v>
      </c>
    </row>
    <row r="494" spans="1:11">
      <c r="A494">
        <v>493</v>
      </c>
      <c r="B494">
        <v>15</v>
      </c>
      <c r="C494" s="6">
        <v>41804</v>
      </c>
      <c r="D494">
        <v>15</v>
      </c>
      <c r="E494" t="s">
        <v>131</v>
      </c>
      <c r="F494" t="s">
        <v>467</v>
      </c>
      <c r="G494" s="9" t="s">
        <v>39</v>
      </c>
      <c r="H494" t="s">
        <v>30</v>
      </c>
      <c r="I494" s="6">
        <v>41812</v>
      </c>
      <c r="J494">
        <v>42</v>
      </c>
      <c r="K494">
        <v>2</v>
      </c>
    </row>
    <row r="495" spans="1:11">
      <c r="A495">
        <v>494</v>
      </c>
      <c r="B495">
        <v>46</v>
      </c>
      <c r="C495" s="6">
        <v>45605</v>
      </c>
      <c r="D495">
        <v>46</v>
      </c>
      <c r="E495" t="s">
        <v>468</v>
      </c>
      <c r="F495" t="s">
        <v>469</v>
      </c>
      <c r="G495" s="9" t="s">
        <v>19</v>
      </c>
      <c r="H495" t="s">
        <v>46</v>
      </c>
      <c r="I495" s="6">
        <v>45607</v>
      </c>
      <c r="J495">
        <v>94</v>
      </c>
      <c r="K495">
        <v>3</v>
      </c>
    </row>
    <row r="496" spans="1:11">
      <c r="A496">
        <v>495</v>
      </c>
      <c r="B496">
        <v>186</v>
      </c>
      <c r="C496" s="6">
        <v>45134</v>
      </c>
      <c r="D496">
        <v>186</v>
      </c>
      <c r="E496" t="s">
        <v>470</v>
      </c>
      <c r="F496" t="s">
        <v>471</v>
      </c>
      <c r="G496" s="9" t="s">
        <v>23</v>
      </c>
      <c r="H496" t="s">
        <v>23</v>
      </c>
      <c r="I496" s="6">
        <v>45138</v>
      </c>
      <c r="J496">
        <v>104</v>
      </c>
      <c r="K496">
        <v>3</v>
      </c>
    </row>
    <row r="497" spans="1:11">
      <c r="A497">
        <v>496</v>
      </c>
      <c r="B497">
        <v>16</v>
      </c>
      <c r="C497" s="6">
        <v>44597</v>
      </c>
      <c r="D497">
        <v>16</v>
      </c>
      <c r="E497" t="s">
        <v>472</v>
      </c>
      <c r="F497" t="s">
        <v>473</v>
      </c>
      <c r="G497" s="9" t="s">
        <v>30</v>
      </c>
      <c r="H497" t="s">
        <v>35</v>
      </c>
      <c r="I497" s="6">
        <v>44607</v>
      </c>
      <c r="J497">
        <v>7</v>
      </c>
      <c r="K497">
        <v>3</v>
      </c>
    </row>
    <row r="498" spans="1:11">
      <c r="A498">
        <v>497</v>
      </c>
      <c r="B498">
        <v>168</v>
      </c>
      <c r="C498" s="6">
        <v>45284</v>
      </c>
      <c r="D498">
        <v>168</v>
      </c>
      <c r="E498" t="s">
        <v>304</v>
      </c>
      <c r="F498" t="s">
        <v>305</v>
      </c>
      <c r="G498" s="9" t="s">
        <v>39</v>
      </c>
      <c r="H498" t="s">
        <v>30</v>
      </c>
      <c r="I498" s="6">
        <v>45292</v>
      </c>
      <c r="J498">
        <v>183</v>
      </c>
      <c r="K498">
        <v>3</v>
      </c>
    </row>
    <row r="499" spans="1:11">
      <c r="A499">
        <v>498</v>
      </c>
      <c r="B499">
        <v>34</v>
      </c>
      <c r="C499" s="6">
        <v>44060</v>
      </c>
      <c r="D499">
        <v>34</v>
      </c>
      <c r="E499" t="s">
        <v>306</v>
      </c>
      <c r="F499" t="s">
        <v>307</v>
      </c>
      <c r="G499" s="9" t="s">
        <v>30</v>
      </c>
      <c r="H499" t="s">
        <v>16</v>
      </c>
      <c r="I499" s="6">
        <v>44069</v>
      </c>
      <c r="J499">
        <v>134</v>
      </c>
      <c r="K499">
        <v>1</v>
      </c>
    </row>
    <row r="500" spans="1:11">
      <c r="A500">
        <v>499</v>
      </c>
      <c r="B500">
        <v>92</v>
      </c>
      <c r="C500" s="6">
        <v>45342</v>
      </c>
      <c r="D500">
        <v>92</v>
      </c>
      <c r="E500" t="s">
        <v>308</v>
      </c>
      <c r="F500" t="s">
        <v>309</v>
      </c>
      <c r="G500" s="9" t="s">
        <v>39</v>
      </c>
      <c r="H500" t="s">
        <v>30</v>
      </c>
      <c r="I500" s="6">
        <v>45350</v>
      </c>
      <c r="J500">
        <v>160</v>
      </c>
      <c r="K500">
        <v>2</v>
      </c>
    </row>
    <row r="501" spans="1:11">
      <c r="A501">
        <v>500</v>
      </c>
      <c r="B501">
        <v>2</v>
      </c>
      <c r="C501" s="6">
        <v>44906</v>
      </c>
      <c r="D501">
        <v>2</v>
      </c>
      <c r="E501" t="s">
        <v>310</v>
      </c>
      <c r="F501" t="s">
        <v>311</v>
      </c>
      <c r="G501" s="9" t="s">
        <v>23</v>
      </c>
      <c r="H501" t="s">
        <v>23</v>
      </c>
      <c r="I501" s="6">
        <v>44910</v>
      </c>
      <c r="J501">
        <v>71</v>
      </c>
      <c r="K501">
        <v>4</v>
      </c>
    </row>
    <row r="502" spans="1:11">
      <c r="A502">
        <v>501</v>
      </c>
      <c r="B502">
        <v>3</v>
      </c>
      <c r="C502" s="6">
        <v>45308</v>
      </c>
      <c r="D502">
        <v>3</v>
      </c>
      <c r="E502" t="s">
        <v>312</v>
      </c>
      <c r="F502" t="s">
        <v>313</v>
      </c>
      <c r="G502" s="9" t="s">
        <v>39</v>
      </c>
      <c r="H502" t="s">
        <v>19</v>
      </c>
      <c r="I502" s="6">
        <v>45318</v>
      </c>
      <c r="J502">
        <v>123</v>
      </c>
      <c r="K502">
        <v>3</v>
      </c>
    </row>
    <row r="503" spans="1:11">
      <c r="A503">
        <v>502</v>
      </c>
      <c r="B503">
        <v>8</v>
      </c>
      <c r="C503" s="6">
        <v>44465</v>
      </c>
      <c r="D503">
        <v>8</v>
      </c>
      <c r="E503" t="s">
        <v>314</v>
      </c>
      <c r="F503" t="s">
        <v>315</v>
      </c>
      <c r="G503" s="9" t="s">
        <v>23</v>
      </c>
      <c r="H503" t="s">
        <v>39</v>
      </c>
      <c r="I503" s="6">
        <v>44470</v>
      </c>
      <c r="J503">
        <v>167</v>
      </c>
      <c r="K503">
        <v>2</v>
      </c>
    </row>
    <row r="504" spans="1:11">
      <c r="A504">
        <v>503</v>
      </c>
      <c r="B504">
        <v>119</v>
      </c>
      <c r="C504" s="6">
        <v>45234</v>
      </c>
      <c r="D504">
        <v>119</v>
      </c>
      <c r="E504" t="s">
        <v>316</v>
      </c>
      <c r="F504" t="s">
        <v>317</v>
      </c>
      <c r="G504" s="9" t="s">
        <v>19</v>
      </c>
      <c r="H504" t="s">
        <v>46</v>
      </c>
      <c r="I504" s="6">
        <v>45243</v>
      </c>
      <c r="J504">
        <v>163</v>
      </c>
      <c r="K504">
        <v>6</v>
      </c>
    </row>
    <row r="505" spans="1:11">
      <c r="A505">
        <v>504</v>
      </c>
      <c r="B505">
        <v>92</v>
      </c>
      <c r="C505" s="6">
        <v>45605</v>
      </c>
      <c r="D505">
        <v>92</v>
      </c>
      <c r="E505" t="s">
        <v>318</v>
      </c>
      <c r="F505" t="s">
        <v>319</v>
      </c>
      <c r="G505" s="9" t="s">
        <v>30</v>
      </c>
      <c r="H505" t="s">
        <v>35</v>
      </c>
      <c r="I505" s="6">
        <v>45615</v>
      </c>
      <c r="J505">
        <v>69</v>
      </c>
      <c r="K505">
        <v>5</v>
      </c>
    </row>
    <row r="506" spans="1:11">
      <c r="A506">
        <v>505</v>
      </c>
      <c r="B506">
        <v>198</v>
      </c>
      <c r="C506" s="6">
        <v>45509</v>
      </c>
      <c r="D506">
        <v>198</v>
      </c>
      <c r="E506" t="s">
        <v>320</v>
      </c>
      <c r="F506" t="s">
        <v>321</v>
      </c>
      <c r="G506" s="9" t="s">
        <v>23</v>
      </c>
      <c r="H506" t="s">
        <v>23</v>
      </c>
      <c r="I506" s="6">
        <v>45515</v>
      </c>
      <c r="J506">
        <v>109</v>
      </c>
      <c r="K506">
        <v>5</v>
      </c>
    </row>
    <row r="507" spans="1:11">
      <c r="A507">
        <v>506</v>
      </c>
      <c r="B507">
        <v>166</v>
      </c>
      <c r="C507" s="6">
        <v>44898</v>
      </c>
      <c r="D507">
        <v>166</v>
      </c>
      <c r="E507" t="s">
        <v>322</v>
      </c>
      <c r="F507" t="s">
        <v>323</v>
      </c>
      <c r="G507" s="9" t="s">
        <v>39</v>
      </c>
      <c r="H507" t="s">
        <v>30</v>
      </c>
      <c r="I507" s="6">
        <v>44907</v>
      </c>
      <c r="J507">
        <v>203</v>
      </c>
      <c r="K507">
        <v>6</v>
      </c>
    </row>
    <row r="508" spans="1:11">
      <c r="A508">
        <v>507</v>
      </c>
      <c r="B508">
        <v>112</v>
      </c>
      <c r="C508" s="6">
        <v>45480</v>
      </c>
      <c r="D508">
        <v>112</v>
      </c>
      <c r="E508" t="s">
        <v>324</v>
      </c>
      <c r="F508" t="s">
        <v>325</v>
      </c>
      <c r="G508" s="9" t="s">
        <v>30</v>
      </c>
      <c r="H508" t="s">
        <v>16</v>
      </c>
      <c r="I508" s="6">
        <v>45482</v>
      </c>
      <c r="J508">
        <v>162</v>
      </c>
      <c r="K508">
        <v>4</v>
      </c>
    </row>
    <row r="509" spans="1:11">
      <c r="A509">
        <v>508</v>
      </c>
      <c r="B509">
        <v>4</v>
      </c>
      <c r="C509" s="6">
        <v>45745</v>
      </c>
      <c r="D509">
        <v>4</v>
      </c>
      <c r="E509" t="s">
        <v>326</v>
      </c>
      <c r="F509" t="s">
        <v>327</v>
      </c>
      <c r="G509" s="9" t="s">
        <v>23</v>
      </c>
      <c r="H509" t="s">
        <v>23</v>
      </c>
      <c r="I509" s="6">
        <v>45751</v>
      </c>
      <c r="J509">
        <v>2</v>
      </c>
      <c r="K509">
        <v>2</v>
      </c>
    </row>
    <row r="510" spans="1:11">
      <c r="A510">
        <v>509</v>
      </c>
      <c r="B510">
        <v>13</v>
      </c>
      <c r="C510" s="6">
        <v>44053</v>
      </c>
      <c r="D510">
        <v>13</v>
      </c>
      <c r="E510" t="s">
        <v>328</v>
      </c>
      <c r="F510" t="s">
        <v>329</v>
      </c>
      <c r="G510" s="9" t="s">
        <v>39</v>
      </c>
      <c r="H510" t="s">
        <v>30</v>
      </c>
      <c r="I510" s="6">
        <v>44057</v>
      </c>
      <c r="J510">
        <v>6</v>
      </c>
      <c r="K510">
        <v>3</v>
      </c>
    </row>
    <row r="511" spans="1:11">
      <c r="A511">
        <v>510</v>
      </c>
      <c r="B511">
        <v>158</v>
      </c>
      <c r="C511" s="6">
        <v>45838</v>
      </c>
      <c r="D511">
        <v>158</v>
      </c>
      <c r="E511" t="s">
        <v>330</v>
      </c>
      <c r="F511" t="s">
        <v>331</v>
      </c>
      <c r="G511" s="9" t="s">
        <v>30</v>
      </c>
      <c r="H511" t="s">
        <v>31</v>
      </c>
      <c r="I511" s="6">
        <v>45845</v>
      </c>
      <c r="J511">
        <v>134</v>
      </c>
      <c r="K511">
        <v>4</v>
      </c>
    </row>
    <row r="512" spans="1:11">
      <c r="A512">
        <v>511</v>
      </c>
      <c r="B512">
        <v>45</v>
      </c>
      <c r="C512" s="6">
        <v>44481</v>
      </c>
      <c r="D512">
        <v>45</v>
      </c>
      <c r="E512" t="s">
        <v>332</v>
      </c>
      <c r="F512" t="s">
        <v>333</v>
      </c>
      <c r="G512" s="9" t="s">
        <v>23</v>
      </c>
      <c r="H512" t="s">
        <v>23</v>
      </c>
      <c r="I512" s="6">
        <v>44489</v>
      </c>
      <c r="J512">
        <v>36</v>
      </c>
      <c r="K512">
        <v>6</v>
      </c>
    </row>
    <row r="513" spans="1:11">
      <c r="A513">
        <v>512</v>
      </c>
      <c r="B513">
        <v>24</v>
      </c>
      <c r="C513" s="6">
        <v>44416</v>
      </c>
      <c r="D513">
        <v>24</v>
      </c>
      <c r="E513" t="s">
        <v>334</v>
      </c>
      <c r="F513" t="s">
        <v>335</v>
      </c>
      <c r="G513" s="9" t="s">
        <v>19</v>
      </c>
      <c r="H513" t="s">
        <v>46</v>
      </c>
      <c r="I513" s="6">
        <v>44419</v>
      </c>
      <c r="J513">
        <v>145</v>
      </c>
      <c r="K513">
        <v>4</v>
      </c>
    </row>
    <row r="514" spans="1:11">
      <c r="A514">
        <v>513</v>
      </c>
      <c r="B514">
        <v>52</v>
      </c>
      <c r="C514" s="6">
        <v>44202</v>
      </c>
      <c r="D514">
        <v>52</v>
      </c>
      <c r="E514" t="s">
        <v>336</v>
      </c>
      <c r="F514" t="s">
        <v>337</v>
      </c>
      <c r="G514" s="9" t="s">
        <v>30</v>
      </c>
      <c r="H514" t="s">
        <v>35</v>
      </c>
      <c r="I514" s="6">
        <v>44206</v>
      </c>
      <c r="J514">
        <v>154</v>
      </c>
      <c r="K514">
        <v>2</v>
      </c>
    </row>
    <row r="515" spans="1:11">
      <c r="A515">
        <v>514</v>
      </c>
      <c r="B515">
        <v>156</v>
      </c>
      <c r="C515" s="6">
        <v>45581</v>
      </c>
      <c r="D515">
        <v>156</v>
      </c>
      <c r="E515" t="s">
        <v>338</v>
      </c>
      <c r="F515" t="s">
        <v>339</v>
      </c>
      <c r="G515" s="9" t="s">
        <v>39</v>
      </c>
      <c r="H515" t="s">
        <v>30</v>
      </c>
      <c r="I515" s="6">
        <v>45588</v>
      </c>
      <c r="J515">
        <v>85</v>
      </c>
      <c r="K515">
        <v>5</v>
      </c>
    </row>
    <row r="516" spans="1:11">
      <c r="A516">
        <v>515</v>
      </c>
      <c r="B516">
        <v>110</v>
      </c>
      <c r="C516" s="6">
        <v>44547</v>
      </c>
      <c r="D516">
        <v>115</v>
      </c>
      <c r="E516" t="s">
        <v>340</v>
      </c>
      <c r="F516" t="s">
        <v>341</v>
      </c>
      <c r="G516" s="9" t="s">
        <v>30</v>
      </c>
      <c r="H516" t="s">
        <v>16</v>
      </c>
      <c r="I516" s="6">
        <v>44550</v>
      </c>
      <c r="J516">
        <v>154</v>
      </c>
      <c r="K516">
        <v>6</v>
      </c>
    </row>
    <row r="517" spans="1:11">
      <c r="A517">
        <v>516</v>
      </c>
      <c r="B517">
        <v>99</v>
      </c>
      <c r="C517" s="6">
        <v>45695</v>
      </c>
      <c r="D517">
        <v>99</v>
      </c>
      <c r="E517" t="s">
        <v>342</v>
      </c>
      <c r="F517" t="s">
        <v>343</v>
      </c>
      <c r="G517" s="9" t="s">
        <v>23</v>
      </c>
      <c r="H517" t="s">
        <v>23</v>
      </c>
      <c r="I517" s="6">
        <v>45697</v>
      </c>
      <c r="J517">
        <v>61</v>
      </c>
      <c r="K517">
        <v>2</v>
      </c>
    </row>
    <row r="518" spans="1:11">
      <c r="A518">
        <v>517</v>
      </c>
      <c r="B518">
        <v>17</v>
      </c>
      <c r="C518" s="6">
        <v>44223</v>
      </c>
      <c r="D518">
        <v>17</v>
      </c>
      <c r="E518" t="s">
        <v>344</v>
      </c>
      <c r="F518" t="s">
        <v>345</v>
      </c>
      <c r="G518" s="9" t="s">
        <v>39</v>
      </c>
      <c r="H518" t="s">
        <v>30</v>
      </c>
      <c r="I518" s="6">
        <v>44225</v>
      </c>
      <c r="J518">
        <v>89</v>
      </c>
      <c r="K518">
        <v>6</v>
      </c>
    </row>
    <row r="519" spans="1:11">
      <c r="A519">
        <v>518</v>
      </c>
      <c r="B519">
        <v>60</v>
      </c>
      <c r="C519" s="6">
        <v>44106</v>
      </c>
      <c r="D519">
        <v>187</v>
      </c>
      <c r="E519" t="s">
        <v>346</v>
      </c>
      <c r="F519" t="s">
        <v>347</v>
      </c>
      <c r="G519" s="9" t="s">
        <v>19</v>
      </c>
      <c r="H519" t="s">
        <v>46</v>
      </c>
      <c r="I519" s="6">
        <v>44108</v>
      </c>
      <c r="J519">
        <v>56</v>
      </c>
      <c r="K519">
        <v>5</v>
      </c>
    </row>
    <row r="520" spans="1:11">
      <c r="A520">
        <v>519</v>
      </c>
      <c r="B520">
        <v>104</v>
      </c>
      <c r="C520" s="6">
        <v>44804</v>
      </c>
      <c r="D520">
        <v>104</v>
      </c>
      <c r="E520" t="s">
        <v>348</v>
      </c>
      <c r="F520" t="s">
        <v>349</v>
      </c>
      <c r="G520" s="9" t="s">
        <v>30</v>
      </c>
      <c r="H520" t="s">
        <v>31</v>
      </c>
      <c r="I520" s="6">
        <v>44813</v>
      </c>
      <c r="J520">
        <v>144</v>
      </c>
      <c r="K520">
        <v>3</v>
      </c>
    </row>
    <row r="521" spans="1:11">
      <c r="A521">
        <v>520</v>
      </c>
      <c r="B521">
        <v>65</v>
      </c>
      <c r="C521" s="6">
        <v>44518</v>
      </c>
      <c r="D521">
        <v>65</v>
      </c>
      <c r="E521" t="s">
        <v>350</v>
      </c>
      <c r="F521" t="s">
        <v>351</v>
      </c>
      <c r="G521" s="9" t="s">
        <v>23</v>
      </c>
      <c r="H521" t="s">
        <v>23</v>
      </c>
      <c r="I521" s="6">
        <v>44522</v>
      </c>
      <c r="J521">
        <v>190</v>
      </c>
      <c r="K521">
        <v>6</v>
      </c>
    </row>
    <row r="522" spans="1:11">
      <c r="A522">
        <v>521</v>
      </c>
      <c r="B522">
        <v>127</v>
      </c>
      <c r="C522" s="6">
        <v>45597</v>
      </c>
      <c r="D522">
        <v>127</v>
      </c>
      <c r="E522" t="s">
        <v>352</v>
      </c>
      <c r="F522" t="s">
        <v>353</v>
      </c>
      <c r="G522" s="9" t="s">
        <v>30</v>
      </c>
      <c r="H522" t="s">
        <v>16</v>
      </c>
      <c r="I522" s="6">
        <v>45601</v>
      </c>
      <c r="J522">
        <v>134</v>
      </c>
      <c r="K522">
        <v>6</v>
      </c>
    </row>
    <row r="523" spans="1:11">
      <c r="A523">
        <v>522</v>
      </c>
      <c r="B523">
        <v>126</v>
      </c>
      <c r="C523" s="6">
        <v>44513</v>
      </c>
      <c r="D523">
        <v>126</v>
      </c>
      <c r="E523" t="s">
        <v>354</v>
      </c>
      <c r="F523" t="s">
        <v>355</v>
      </c>
      <c r="G523" s="9" t="s">
        <v>39</v>
      </c>
      <c r="H523" t="s">
        <v>30</v>
      </c>
      <c r="I523" s="6">
        <v>44518</v>
      </c>
      <c r="J523">
        <v>48</v>
      </c>
      <c r="K523">
        <v>2</v>
      </c>
    </row>
    <row r="524" spans="1:11">
      <c r="A524">
        <v>523</v>
      </c>
      <c r="B524">
        <v>58</v>
      </c>
      <c r="C524" s="6">
        <v>44422</v>
      </c>
      <c r="D524">
        <v>58</v>
      </c>
      <c r="E524" t="s">
        <v>356</v>
      </c>
      <c r="F524" t="s">
        <v>357</v>
      </c>
      <c r="G524" s="9" t="s">
        <v>23</v>
      </c>
      <c r="H524" t="s">
        <v>39</v>
      </c>
      <c r="I524" s="6">
        <v>44428</v>
      </c>
      <c r="J524">
        <v>20</v>
      </c>
      <c r="K524">
        <v>4</v>
      </c>
    </row>
    <row r="525" spans="1:11">
      <c r="A525">
        <v>524</v>
      </c>
      <c r="B525">
        <v>64</v>
      </c>
      <c r="C525" s="6">
        <v>45220</v>
      </c>
      <c r="D525">
        <v>64</v>
      </c>
      <c r="E525" t="s">
        <v>358</v>
      </c>
      <c r="F525" t="s">
        <v>359</v>
      </c>
      <c r="G525" s="9" t="s">
        <v>39</v>
      </c>
      <c r="H525" t="s">
        <v>30</v>
      </c>
      <c r="I525" s="6">
        <v>45225</v>
      </c>
      <c r="J525">
        <v>141</v>
      </c>
      <c r="K525">
        <v>5</v>
      </c>
    </row>
    <row r="526" spans="1:11">
      <c r="A526">
        <v>525</v>
      </c>
      <c r="B526">
        <v>45</v>
      </c>
      <c r="C526" s="6">
        <v>44524</v>
      </c>
      <c r="D526">
        <v>45</v>
      </c>
      <c r="E526" t="s">
        <v>360</v>
      </c>
      <c r="F526" t="s">
        <v>361</v>
      </c>
      <c r="G526" s="9" t="s">
        <v>23</v>
      </c>
      <c r="H526" t="s">
        <v>23</v>
      </c>
      <c r="I526" s="6">
        <v>44533</v>
      </c>
      <c r="J526">
        <v>91</v>
      </c>
      <c r="K526">
        <v>3</v>
      </c>
    </row>
    <row r="527" spans="1:11">
      <c r="A527">
        <v>526</v>
      </c>
      <c r="B527">
        <v>176</v>
      </c>
      <c r="C527" s="6">
        <v>43580</v>
      </c>
      <c r="D527">
        <v>176</v>
      </c>
      <c r="E527" t="s">
        <v>362</v>
      </c>
      <c r="F527" t="s">
        <v>363</v>
      </c>
      <c r="G527" s="9" t="s">
        <v>30</v>
      </c>
      <c r="H527" t="s">
        <v>35</v>
      </c>
      <c r="I527" s="6">
        <v>43590</v>
      </c>
      <c r="J527">
        <v>58</v>
      </c>
      <c r="K527">
        <v>6</v>
      </c>
    </row>
    <row r="528" spans="1:11">
      <c r="A528">
        <v>527</v>
      </c>
      <c r="B528">
        <v>126</v>
      </c>
      <c r="C528" s="6">
        <v>44202</v>
      </c>
      <c r="D528">
        <v>126</v>
      </c>
      <c r="E528" t="s">
        <v>143</v>
      </c>
      <c r="F528" t="s">
        <v>144</v>
      </c>
      <c r="G528" s="9" t="s">
        <v>19</v>
      </c>
      <c r="H528" t="s">
        <v>46</v>
      </c>
      <c r="I528" s="6">
        <v>44209</v>
      </c>
      <c r="J528">
        <v>148</v>
      </c>
      <c r="K528">
        <v>4</v>
      </c>
    </row>
    <row r="529" spans="1:11">
      <c r="A529">
        <v>528</v>
      </c>
      <c r="B529">
        <v>51</v>
      </c>
      <c r="C529" s="6">
        <v>45585</v>
      </c>
      <c r="D529">
        <v>51</v>
      </c>
      <c r="E529" t="s">
        <v>145</v>
      </c>
      <c r="F529" t="s">
        <v>146</v>
      </c>
      <c r="G529" s="9" t="s">
        <v>30</v>
      </c>
      <c r="H529" t="s">
        <v>35</v>
      </c>
      <c r="I529" s="6">
        <v>45589</v>
      </c>
      <c r="J529">
        <v>164</v>
      </c>
      <c r="K529">
        <v>6</v>
      </c>
    </row>
    <row r="530" spans="1:11">
      <c r="A530">
        <v>529</v>
      </c>
      <c r="B530">
        <v>132</v>
      </c>
      <c r="C530" s="6">
        <v>44855</v>
      </c>
      <c r="D530">
        <v>132</v>
      </c>
      <c r="E530" t="s">
        <v>147</v>
      </c>
      <c r="F530" t="s">
        <v>148</v>
      </c>
      <c r="G530" s="9" t="s">
        <v>39</v>
      </c>
      <c r="H530" t="s">
        <v>30</v>
      </c>
      <c r="I530" s="6">
        <v>44864</v>
      </c>
      <c r="J530">
        <v>160</v>
      </c>
      <c r="K530">
        <v>6</v>
      </c>
    </row>
    <row r="531" spans="1:11">
      <c r="A531">
        <v>530</v>
      </c>
      <c r="B531">
        <v>164</v>
      </c>
      <c r="C531" s="6">
        <v>45668</v>
      </c>
      <c r="D531">
        <v>164</v>
      </c>
      <c r="E531" t="s">
        <v>149</v>
      </c>
      <c r="F531" t="s">
        <v>150</v>
      </c>
      <c r="G531" s="9" t="s">
        <v>23</v>
      </c>
      <c r="H531" t="s">
        <v>23</v>
      </c>
      <c r="I531" s="6">
        <v>45678</v>
      </c>
      <c r="J531">
        <v>186</v>
      </c>
      <c r="K531">
        <v>5</v>
      </c>
    </row>
    <row r="532" spans="1:11">
      <c r="A532">
        <v>531</v>
      </c>
      <c r="B532">
        <v>71</v>
      </c>
      <c r="C532" s="6">
        <v>45821</v>
      </c>
      <c r="D532">
        <v>71</v>
      </c>
      <c r="E532" t="s">
        <v>151</v>
      </c>
      <c r="F532" t="s">
        <v>152</v>
      </c>
      <c r="G532" s="9" t="s">
        <v>23</v>
      </c>
      <c r="H532" t="s">
        <v>23</v>
      </c>
      <c r="I532" s="6">
        <v>45825</v>
      </c>
      <c r="J532">
        <v>109</v>
      </c>
      <c r="K532">
        <v>3</v>
      </c>
    </row>
    <row r="533" spans="1:11">
      <c r="A533">
        <v>532</v>
      </c>
      <c r="B533">
        <v>124</v>
      </c>
      <c r="C533" s="6">
        <v>44971</v>
      </c>
      <c r="D533">
        <v>124</v>
      </c>
      <c r="E533" t="s">
        <v>153</v>
      </c>
      <c r="F533" t="s">
        <v>154</v>
      </c>
      <c r="G533" s="9" t="s">
        <v>23</v>
      </c>
      <c r="H533" t="s">
        <v>23</v>
      </c>
      <c r="I533" s="6">
        <v>44973</v>
      </c>
      <c r="J533">
        <v>167</v>
      </c>
      <c r="K533">
        <v>3</v>
      </c>
    </row>
    <row r="534" spans="1:11">
      <c r="A534">
        <v>533</v>
      </c>
      <c r="B534">
        <v>51</v>
      </c>
      <c r="C534" s="6">
        <v>44765</v>
      </c>
      <c r="D534">
        <v>51</v>
      </c>
      <c r="E534" t="s">
        <v>155</v>
      </c>
      <c r="F534" t="s">
        <v>156</v>
      </c>
      <c r="G534" s="9" t="s">
        <v>39</v>
      </c>
      <c r="H534" t="s">
        <v>30</v>
      </c>
      <c r="I534" s="6">
        <v>44771</v>
      </c>
      <c r="J534">
        <v>42</v>
      </c>
      <c r="K534">
        <v>5</v>
      </c>
    </row>
    <row r="535" spans="1:11">
      <c r="A535">
        <v>534</v>
      </c>
      <c r="B535">
        <v>51</v>
      </c>
      <c r="C535" s="6">
        <v>44435</v>
      </c>
      <c r="D535">
        <v>51</v>
      </c>
      <c r="E535" t="s">
        <v>157</v>
      </c>
      <c r="F535" t="s">
        <v>158</v>
      </c>
      <c r="G535" s="9" t="s">
        <v>19</v>
      </c>
      <c r="H535" t="s">
        <v>46</v>
      </c>
      <c r="I535" s="6">
        <v>44445</v>
      </c>
      <c r="J535">
        <v>47</v>
      </c>
      <c r="K535">
        <v>4</v>
      </c>
    </row>
    <row r="536" spans="1:11">
      <c r="A536">
        <v>535</v>
      </c>
      <c r="B536">
        <v>91</v>
      </c>
      <c r="C536" s="6">
        <v>44645</v>
      </c>
      <c r="D536">
        <v>91</v>
      </c>
      <c r="E536" t="s">
        <v>159</v>
      </c>
      <c r="F536" t="s">
        <v>160</v>
      </c>
      <c r="G536" s="9" t="s">
        <v>30</v>
      </c>
      <c r="H536" t="s">
        <v>16</v>
      </c>
      <c r="I536" s="6">
        <v>44652</v>
      </c>
      <c r="J536">
        <v>79</v>
      </c>
      <c r="K536">
        <v>5</v>
      </c>
    </row>
    <row r="537" spans="1:11">
      <c r="A537">
        <v>536</v>
      </c>
      <c r="B537">
        <v>88</v>
      </c>
      <c r="C537" s="6">
        <v>45614</v>
      </c>
      <c r="D537">
        <v>88</v>
      </c>
      <c r="E537" t="s">
        <v>161</v>
      </c>
      <c r="F537" t="s">
        <v>162</v>
      </c>
      <c r="G537" s="9" t="s">
        <v>30</v>
      </c>
      <c r="H537" t="s">
        <v>31</v>
      </c>
      <c r="I537" s="6">
        <v>45624</v>
      </c>
      <c r="J537">
        <v>57</v>
      </c>
      <c r="K537">
        <v>1</v>
      </c>
    </row>
    <row r="538" spans="1:11">
      <c r="A538">
        <v>537</v>
      </c>
      <c r="B538">
        <v>43</v>
      </c>
      <c r="C538" s="6">
        <v>43513</v>
      </c>
      <c r="D538">
        <v>43</v>
      </c>
      <c r="E538" t="s">
        <v>163</v>
      </c>
      <c r="F538" t="s">
        <v>164</v>
      </c>
      <c r="G538" s="9" t="s">
        <v>23</v>
      </c>
      <c r="H538" t="s">
        <v>23</v>
      </c>
      <c r="I538" s="6">
        <v>43517</v>
      </c>
      <c r="J538">
        <v>20</v>
      </c>
      <c r="K538">
        <v>4</v>
      </c>
    </row>
    <row r="539" spans="1:11">
      <c r="A539">
        <v>538</v>
      </c>
      <c r="B539">
        <v>177</v>
      </c>
      <c r="C539" s="6">
        <v>45074</v>
      </c>
      <c r="D539">
        <v>177</v>
      </c>
      <c r="E539" t="s">
        <v>165</v>
      </c>
      <c r="F539" t="s">
        <v>166</v>
      </c>
      <c r="G539" s="9" t="s">
        <v>23</v>
      </c>
      <c r="H539" t="s">
        <v>23</v>
      </c>
      <c r="I539" s="6">
        <v>45080</v>
      </c>
      <c r="J539">
        <v>204</v>
      </c>
      <c r="K539">
        <v>2</v>
      </c>
    </row>
    <row r="540" spans="1:11">
      <c r="A540">
        <v>539</v>
      </c>
      <c r="B540">
        <v>113</v>
      </c>
      <c r="C540" s="6">
        <v>45399</v>
      </c>
      <c r="D540">
        <v>113</v>
      </c>
      <c r="E540" t="s">
        <v>167</v>
      </c>
      <c r="F540" t="s">
        <v>168</v>
      </c>
      <c r="G540" s="9" t="s">
        <v>39</v>
      </c>
      <c r="H540" t="s">
        <v>30</v>
      </c>
      <c r="I540" s="6">
        <v>45409</v>
      </c>
      <c r="J540">
        <v>44</v>
      </c>
      <c r="K540">
        <v>2</v>
      </c>
    </row>
    <row r="541" spans="1:11">
      <c r="A541">
        <v>540</v>
      </c>
      <c r="B541">
        <v>119</v>
      </c>
      <c r="C541" s="6">
        <v>45473</v>
      </c>
      <c r="D541">
        <v>119</v>
      </c>
      <c r="E541" t="s">
        <v>169</v>
      </c>
      <c r="F541" t="s">
        <v>170</v>
      </c>
      <c r="G541" s="9" t="s">
        <v>30</v>
      </c>
      <c r="H541" t="s">
        <v>35</v>
      </c>
      <c r="I541" s="6">
        <v>45479</v>
      </c>
      <c r="J541">
        <v>162</v>
      </c>
      <c r="K541">
        <v>2</v>
      </c>
    </row>
    <row r="542" spans="1:11">
      <c r="A542">
        <v>541</v>
      </c>
      <c r="B542">
        <v>2</v>
      </c>
      <c r="C542" s="6">
        <v>44282</v>
      </c>
      <c r="D542">
        <v>2</v>
      </c>
      <c r="E542" t="s">
        <v>171</v>
      </c>
      <c r="F542" t="s">
        <v>172</v>
      </c>
      <c r="G542" s="9" t="s">
        <v>23</v>
      </c>
      <c r="H542" t="s">
        <v>23</v>
      </c>
      <c r="I542" s="6">
        <v>44290</v>
      </c>
      <c r="J542">
        <v>130</v>
      </c>
      <c r="K542">
        <v>6</v>
      </c>
    </row>
    <row r="543" spans="1:11">
      <c r="A543">
        <v>542</v>
      </c>
      <c r="B543">
        <v>59</v>
      </c>
      <c r="C543" s="6">
        <v>45830</v>
      </c>
      <c r="D543">
        <v>59</v>
      </c>
      <c r="E543" t="s">
        <v>173</v>
      </c>
      <c r="F543" t="s">
        <v>174</v>
      </c>
      <c r="G543" s="9" t="s">
        <v>39</v>
      </c>
      <c r="H543" t="s">
        <v>19</v>
      </c>
      <c r="I543" s="6">
        <v>45836</v>
      </c>
      <c r="J543">
        <v>99</v>
      </c>
      <c r="K543">
        <v>5</v>
      </c>
    </row>
    <row r="544" spans="1:11">
      <c r="A544">
        <v>543</v>
      </c>
      <c r="B544">
        <v>57</v>
      </c>
      <c r="C544" s="6">
        <v>45474</v>
      </c>
      <c r="D544">
        <v>57</v>
      </c>
      <c r="E544" t="s">
        <v>175</v>
      </c>
      <c r="F544" t="s">
        <v>176</v>
      </c>
      <c r="G544" s="9" t="s">
        <v>30</v>
      </c>
      <c r="H544" t="s">
        <v>35</v>
      </c>
      <c r="I544" s="6">
        <v>45480</v>
      </c>
      <c r="J544">
        <v>52</v>
      </c>
      <c r="K544">
        <v>3</v>
      </c>
    </row>
    <row r="545" spans="1:11">
      <c r="A545">
        <v>544</v>
      </c>
      <c r="B545">
        <v>88</v>
      </c>
      <c r="C545" s="6">
        <v>45684</v>
      </c>
      <c r="D545">
        <v>88</v>
      </c>
      <c r="E545" t="s">
        <v>177</v>
      </c>
      <c r="F545" t="s">
        <v>178</v>
      </c>
      <c r="G545" s="9" t="s">
        <v>23</v>
      </c>
      <c r="H545" t="s">
        <v>23</v>
      </c>
      <c r="I545" s="6">
        <v>45688</v>
      </c>
      <c r="J545">
        <v>149</v>
      </c>
      <c r="K545">
        <v>2</v>
      </c>
    </row>
    <row r="546" spans="1:11">
      <c r="A546">
        <v>545</v>
      </c>
      <c r="B546">
        <v>28</v>
      </c>
      <c r="C546" s="6">
        <v>44104</v>
      </c>
      <c r="D546">
        <v>28</v>
      </c>
      <c r="E546" t="s">
        <v>179</v>
      </c>
      <c r="F546" t="s">
        <v>180</v>
      </c>
      <c r="G546" s="9" t="s">
        <v>30</v>
      </c>
      <c r="H546" t="s">
        <v>16</v>
      </c>
      <c r="I546" s="6">
        <v>44114</v>
      </c>
      <c r="J546">
        <v>105</v>
      </c>
      <c r="K546">
        <v>4</v>
      </c>
    </row>
    <row r="547" spans="1:11">
      <c r="A547">
        <v>546</v>
      </c>
      <c r="B547">
        <v>185</v>
      </c>
      <c r="C547" s="6">
        <v>45124</v>
      </c>
      <c r="D547">
        <v>185</v>
      </c>
      <c r="E547" t="s">
        <v>181</v>
      </c>
      <c r="F547" t="s">
        <v>182</v>
      </c>
      <c r="G547" s="9" t="s">
        <v>19</v>
      </c>
      <c r="H547" t="s">
        <v>46</v>
      </c>
      <c r="I547" s="6">
        <v>45133</v>
      </c>
      <c r="J547">
        <v>179</v>
      </c>
      <c r="K547">
        <v>1</v>
      </c>
    </row>
    <row r="548" spans="1:11">
      <c r="A548">
        <v>547</v>
      </c>
      <c r="B548">
        <v>41</v>
      </c>
      <c r="C548" s="6">
        <v>44742</v>
      </c>
      <c r="D548">
        <v>41</v>
      </c>
      <c r="E548" t="s">
        <v>183</v>
      </c>
      <c r="F548" t="s">
        <v>184</v>
      </c>
      <c r="G548" s="9" t="s">
        <v>23</v>
      </c>
      <c r="H548" t="s">
        <v>23</v>
      </c>
      <c r="I548" s="6">
        <v>44751</v>
      </c>
      <c r="J548">
        <v>149</v>
      </c>
      <c r="K548">
        <v>4</v>
      </c>
    </row>
    <row r="549" spans="1:11">
      <c r="A549">
        <v>548</v>
      </c>
      <c r="B549">
        <v>41</v>
      </c>
      <c r="C549" s="6">
        <v>45495</v>
      </c>
      <c r="D549">
        <v>41</v>
      </c>
      <c r="E549" t="s">
        <v>185</v>
      </c>
      <c r="F549" t="s">
        <v>186</v>
      </c>
      <c r="G549" s="9" t="s">
        <v>39</v>
      </c>
      <c r="H549" t="s">
        <v>30</v>
      </c>
      <c r="I549" s="6">
        <v>45499</v>
      </c>
      <c r="J549">
        <v>63</v>
      </c>
      <c r="K549">
        <v>5</v>
      </c>
    </row>
    <row r="550" spans="1:11">
      <c r="A550">
        <v>549</v>
      </c>
      <c r="B550">
        <v>114</v>
      </c>
      <c r="C550" s="6">
        <v>45268</v>
      </c>
      <c r="D550">
        <v>114</v>
      </c>
      <c r="E550" t="s">
        <v>187</v>
      </c>
      <c r="F550" t="s">
        <v>188</v>
      </c>
      <c r="G550" s="9" t="s">
        <v>30</v>
      </c>
      <c r="H550" t="s">
        <v>31</v>
      </c>
      <c r="I550" s="6">
        <v>45277</v>
      </c>
      <c r="J550">
        <v>58</v>
      </c>
      <c r="K550">
        <v>5</v>
      </c>
    </row>
    <row r="551" spans="1:11">
      <c r="A551">
        <v>550</v>
      </c>
      <c r="B551">
        <v>179</v>
      </c>
      <c r="C551" s="6">
        <v>45185</v>
      </c>
      <c r="D551">
        <v>179</v>
      </c>
      <c r="E551" t="s">
        <v>189</v>
      </c>
      <c r="F551" t="s">
        <v>190</v>
      </c>
      <c r="G551" s="9" t="s">
        <v>23</v>
      </c>
      <c r="H551" t="s">
        <v>23</v>
      </c>
      <c r="I551" s="6">
        <v>45195</v>
      </c>
      <c r="J551">
        <v>135</v>
      </c>
      <c r="K551">
        <v>3</v>
      </c>
    </row>
    <row r="552" spans="1:11">
      <c r="A552">
        <v>551</v>
      </c>
      <c r="B552">
        <v>117</v>
      </c>
      <c r="C552" s="6">
        <v>45632</v>
      </c>
      <c r="D552">
        <v>117</v>
      </c>
      <c r="E552" t="s">
        <v>191</v>
      </c>
      <c r="F552" t="s">
        <v>192</v>
      </c>
      <c r="G552" s="9" t="s">
        <v>39</v>
      </c>
      <c r="H552" t="s">
        <v>30</v>
      </c>
      <c r="I552" s="6">
        <v>45641</v>
      </c>
      <c r="J552">
        <v>115</v>
      </c>
      <c r="K552">
        <v>6</v>
      </c>
    </row>
    <row r="553" spans="1:11">
      <c r="A553">
        <v>552</v>
      </c>
      <c r="B553">
        <v>136</v>
      </c>
      <c r="C553" s="6">
        <v>44690</v>
      </c>
      <c r="D553">
        <v>136</v>
      </c>
      <c r="E553" t="s">
        <v>193</v>
      </c>
      <c r="F553" t="s">
        <v>194</v>
      </c>
      <c r="G553" s="9" t="s">
        <v>30</v>
      </c>
      <c r="H553" t="s">
        <v>16</v>
      </c>
      <c r="I553" s="6">
        <v>44699</v>
      </c>
      <c r="J553">
        <v>129</v>
      </c>
      <c r="K553">
        <v>1</v>
      </c>
    </row>
    <row r="554" spans="1:11">
      <c r="A554">
        <v>553</v>
      </c>
      <c r="B554">
        <v>60</v>
      </c>
      <c r="C554" s="6">
        <v>44922</v>
      </c>
      <c r="D554">
        <v>8</v>
      </c>
      <c r="E554" t="s">
        <v>195</v>
      </c>
      <c r="F554" t="s">
        <v>196</v>
      </c>
      <c r="G554" s="9" t="s">
        <v>23</v>
      </c>
      <c r="H554" t="s">
        <v>39</v>
      </c>
      <c r="I554" s="6">
        <v>44930</v>
      </c>
      <c r="J554">
        <v>167</v>
      </c>
      <c r="K554">
        <v>5</v>
      </c>
    </row>
    <row r="555" spans="1:11">
      <c r="A555">
        <v>554</v>
      </c>
      <c r="B555">
        <v>17</v>
      </c>
      <c r="C555" s="6">
        <v>44303</v>
      </c>
      <c r="D555">
        <v>17</v>
      </c>
      <c r="E555" t="s">
        <v>197</v>
      </c>
      <c r="F555" t="s">
        <v>198</v>
      </c>
      <c r="G555" s="9" t="s">
        <v>19</v>
      </c>
      <c r="H555" t="s">
        <v>46</v>
      </c>
      <c r="I555" s="6">
        <v>44313</v>
      </c>
      <c r="J555">
        <v>28</v>
      </c>
      <c r="K555">
        <v>2</v>
      </c>
    </row>
    <row r="556" spans="1:11">
      <c r="A556">
        <v>555</v>
      </c>
      <c r="B556">
        <v>6</v>
      </c>
      <c r="C556" s="6">
        <v>45674</v>
      </c>
      <c r="D556">
        <v>6</v>
      </c>
      <c r="E556" t="s">
        <v>199</v>
      </c>
      <c r="F556" t="s">
        <v>200</v>
      </c>
      <c r="G556" s="9" t="s">
        <v>23</v>
      </c>
      <c r="H556" t="s">
        <v>39</v>
      </c>
      <c r="I556" s="6">
        <v>45683</v>
      </c>
      <c r="J556">
        <v>117</v>
      </c>
      <c r="K556">
        <v>4</v>
      </c>
    </row>
    <row r="557" spans="1:11">
      <c r="A557">
        <v>556</v>
      </c>
      <c r="B557">
        <v>78</v>
      </c>
      <c r="C557" s="6">
        <v>43477</v>
      </c>
      <c r="D557">
        <v>78</v>
      </c>
      <c r="E557" t="s">
        <v>201</v>
      </c>
      <c r="F557" t="s">
        <v>202</v>
      </c>
      <c r="G557" s="9" t="s">
        <v>39</v>
      </c>
      <c r="H557" t="s">
        <v>30</v>
      </c>
      <c r="I557" s="6">
        <v>43481</v>
      </c>
      <c r="J557">
        <v>63</v>
      </c>
      <c r="K557">
        <v>3</v>
      </c>
    </row>
    <row r="558" spans="1:11">
      <c r="A558">
        <v>557</v>
      </c>
      <c r="B558">
        <v>152</v>
      </c>
      <c r="C558" s="6">
        <v>43314</v>
      </c>
      <c r="D558">
        <v>152</v>
      </c>
      <c r="E558" t="s">
        <v>203</v>
      </c>
      <c r="F558" t="s">
        <v>204</v>
      </c>
      <c r="G558" s="9" t="s">
        <v>30</v>
      </c>
      <c r="H558" t="s">
        <v>35</v>
      </c>
      <c r="I558" s="6">
        <v>43316</v>
      </c>
      <c r="J558">
        <v>125</v>
      </c>
      <c r="K558">
        <v>6</v>
      </c>
    </row>
    <row r="559" spans="1:11">
      <c r="A559">
        <v>558</v>
      </c>
      <c r="B559">
        <v>155</v>
      </c>
      <c r="C559" s="6">
        <v>44129</v>
      </c>
      <c r="D559">
        <v>155</v>
      </c>
      <c r="E559" t="s">
        <v>205</v>
      </c>
      <c r="F559" t="s">
        <v>206</v>
      </c>
      <c r="G559" s="9" t="s">
        <v>23</v>
      </c>
      <c r="H559" t="s">
        <v>23</v>
      </c>
      <c r="I559" s="6">
        <v>44135</v>
      </c>
      <c r="J559">
        <v>34</v>
      </c>
      <c r="K559">
        <v>5</v>
      </c>
    </row>
    <row r="560" spans="1:11">
      <c r="A560">
        <v>559</v>
      </c>
      <c r="B560">
        <v>59</v>
      </c>
      <c r="C560" s="6">
        <v>44824</v>
      </c>
      <c r="D560">
        <v>59</v>
      </c>
      <c r="E560" t="s">
        <v>207</v>
      </c>
      <c r="F560" t="s">
        <v>136</v>
      </c>
      <c r="G560" s="9" t="s">
        <v>39</v>
      </c>
      <c r="H560" t="s">
        <v>19</v>
      </c>
      <c r="I560" s="6">
        <v>44827</v>
      </c>
      <c r="J560">
        <v>1</v>
      </c>
      <c r="K560">
        <v>5</v>
      </c>
    </row>
    <row r="561" spans="1:11">
      <c r="A561">
        <v>560</v>
      </c>
      <c r="B561">
        <v>190</v>
      </c>
      <c r="C561" s="6">
        <v>45053</v>
      </c>
      <c r="D561">
        <v>14</v>
      </c>
      <c r="E561" t="s">
        <v>208</v>
      </c>
      <c r="F561" t="s">
        <v>209</v>
      </c>
      <c r="G561" s="9" t="s">
        <v>39</v>
      </c>
      <c r="H561" t="s">
        <v>30</v>
      </c>
      <c r="I561" s="6">
        <v>45060</v>
      </c>
      <c r="J561">
        <v>184</v>
      </c>
      <c r="K561">
        <v>5</v>
      </c>
    </row>
    <row r="562" spans="1:11">
      <c r="A562">
        <v>561</v>
      </c>
      <c r="B562">
        <v>103</v>
      </c>
      <c r="C562" s="6">
        <v>45537</v>
      </c>
      <c r="D562">
        <v>103</v>
      </c>
      <c r="E562" t="s">
        <v>210</v>
      </c>
      <c r="F562" t="s">
        <v>211</v>
      </c>
      <c r="G562" s="9" t="s">
        <v>30</v>
      </c>
      <c r="H562" t="s">
        <v>35</v>
      </c>
      <c r="I562" s="6">
        <v>45540</v>
      </c>
      <c r="J562">
        <v>86</v>
      </c>
      <c r="K562">
        <v>1</v>
      </c>
    </row>
    <row r="563" spans="1:11">
      <c r="A563">
        <v>562</v>
      </c>
      <c r="B563">
        <v>104</v>
      </c>
      <c r="C563" s="6">
        <v>44488</v>
      </c>
      <c r="D563">
        <v>104</v>
      </c>
      <c r="E563" t="s">
        <v>212</v>
      </c>
      <c r="F563" t="s">
        <v>213</v>
      </c>
      <c r="G563" s="9" t="s">
        <v>23</v>
      </c>
      <c r="H563" t="s">
        <v>39</v>
      </c>
      <c r="I563" s="6">
        <v>44495</v>
      </c>
      <c r="J563">
        <v>78</v>
      </c>
      <c r="K563">
        <v>5</v>
      </c>
    </row>
    <row r="564" spans="1:11">
      <c r="A564">
        <v>563</v>
      </c>
      <c r="B564">
        <v>12</v>
      </c>
      <c r="C564" s="6">
        <v>44160</v>
      </c>
      <c r="D564">
        <v>12</v>
      </c>
      <c r="E564" t="s">
        <v>214</v>
      </c>
      <c r="F564" t="s">
        <v>215</v>
      </c>
      <c r="G564" s="9" t="s">
        <v>39</v>
      </c>
      <c r="H564" t="s">
        <v>30</v>
      </c>
      <c r="I564" s="6">
        <v>44162</v>
      </c>
      <c r="J564">
        <v>193</v>
      </c>
      <c r="K564">
        <v>1</v>
      </c>
    </row>
    <row r="565" spans="1:11">
      <c r="A565">
        <v>564</v>
      </c>
      <c r="B565">
        <v>122</v>
      </c>
      <c r="C565" s="6">
        <v>44088</v>
      </c>
      <c r="D565">
        <v>122</v>
      </c>
      <c r="E565" t="s">
        <v>216</v>
      </c>
      <c r="F565" t="s">
        <v>217</v>
      </c>
      <c r="G565" s="9" t="s">
        <v>30</v>
      </c>
      <c r="H565" t="s">
        <v>16</v>
      </c>
      <c r="I565" s="6">
        <v>44096</v>
      </c>
      <c r="J565">
        <v>119</v>
      </c>
      <c r="K565">
        <v>2</v>
      </c>
    </row>
    <row r="566" spans="1:11">
      <c r="A566">
        <v>565</v>
      </c>
      <c r="B566">
        <v>67</v>
      </c>
      <c r="C566" s="6">
        <v>45182</v>
      </c>
      <c r="D566">
        <v>67</v>
      </c>
      <c r="E566" t="s">
        <v>44</v>
      </c>
      <c r="F566" t="s">
        <v>45</v>
      </c>
      <c r="G566" s="9" t="s">
        <v>19</v>
      </c>
      <c r="H566" t="s">
        <v>46</v>
      </c>
      <c r="I566" s="6">
        <v>45192</v>
      </c>
      <c r="J566">
        <v>68</v>
      </c>
      <c r="K566">
        <v>1</v>
      </c>
    </row>
    <row r="567" spans="1:11">
      <c r="A567">
        <v>566</v>
      </c>
      <c r="B567">
        <v>165</v>
      </c>
      <c r="C567" s="6">
        <v>44330</v>
      </c>
      <c r="D567">
        <v>165</v>
      </c>
      <c r="E567" t="s">
        <v>48</v>
      </c>
      <c r="F567" t="s">
        <v>49</v>
      </c>
      <c r="G567" s="9" t="s">
        <v>19</v>
      </c>
      <c r="H567" t="s">
        <v>50</v>
      </c>
      <c r="I567" s="6">
        <v>44340</v>
      </c>
      <c r="J567">
        <v>35</v>
      </c>
      <c r="K567">
        <v>2</v>
      </c>
    </row>
    <row r="568" spans="1:11">
      <c r="A568">
        <v>567</v>
      </c>
      <c r="B568">
        <v>190</v>
      </c>
      <c r="C568" s="6">
        <v>45705</v>
      </c>
      <c r="D568">
        <v>161</v>
      </c>
      <c r="E568" t="s">
        <v>52</v>
      </c>
      <c r="F568" t="s">
        <v>53</v>
      </c>
      <c r="G568" s="9" t="s">
        <v>23</v>
      </c>
      <c r="H568" t="s">
        <v>23</v>
      </c>
      <c r="I568" s="6">
        <v>45708</v>
      </c>
      <c r="J568">
        <v>130</v>
      </c>
      <c r="K568">
        <v>1</v>
      </c>
    </row>
    <row r="569" spans="1:11">
      <c r="A569">
        <v>568</v>
      </c>
      <c r="B569">
        <v>104</v>
      </c>
      <c r="C569" s="6">
        <v>45649</v>
      </c>
      <c r="D569">
        <v>104</v>
      </c>
      <c r="E569" t="s">
        <v>55</v>
      </c>
      <c r="F569" t="s">
        <v>56</v>
      </c>
      <c r="G569" s="9" t="s">
        <v>23</v>
      </c>
      <c r="H569" t="s">
        <v>39</v>
      </c>
      <c r="I569" s="6">
        <v>45659</v>
      </c>
      <c r="J569">
        <v>169</v>
      </c>
      <c r="K569">
        <v>4</v>
      </c>
    </row>
    <row r="570" spans="1:11">
      <c r="A570">
        <v>569</v>
      </c>
      <c r="B570">
        <v>120</v>
      </c>
      <c r="C570" s="6">
        <v>43462</v>
      </c>
      <c r="D570">
        <v>4</v>
      </c>
      <c r="E570" t="s">
        <v>58</v>
      </c>
      <c r="F570" t="s">
        <v>59</v>
      </c>
      <c r="G570" s="9" t="s">
        <v>39</v>
      </c>
      <c r="H570" t="s">
        <v>30</v>
      </c>
      <c r="I570" s="6">
        <v>43471</v>
      </c>
      <c r="J570">
        <v>16</v>
      </c>
      <c r="K570">
        <v>5</v>
      </c>
    </row>
    <row r="571" spans="1:11">
      <c r="A571">
        <v>570</v>
      </c>
      <c r="B571">
        <v>53</v>
      </c>
      <c r="C571" s="6">
        <v>45567</v>
      </c>
      <c r="D571">
        <v>53</v>
      </c>
      <c r="E571" t="s">
        <v>60</v>
      </c>
      <c r="F571" t="s">
        <v>61</v>
      </c>
      <c r="G571" s="9" t="s">
        <v>39</v>
      </c>
      <c r="H571" t="s">
        <v>19</v>
      </c>
      <c r="I571" s="6">
        <v>45574</v>
      </c>
      <c r="J571">
        <v>25</v>
      </c>
      <c r="K571">
        <v>4</v>
      </c>
    </row>
    <row r="572" spans="1:11">
      <c r="A572">
        <v>571</v>
      </c>
      <c r="B572">
        <v>98</v>
      </c>
      <c r="C572" s="6">
        <v>45452</v>
      </c>
      <c r="D572">
        <v>98</v>
      </c>
      <c r="E572" t="s">
        <v>62</v>
      </c>
      <c r="F572" t="s">
        <v>63</v>
      </c>
      <c r="G572" s="9" t="s">
        <v>30</v>
      </c>
      <c r="H572" t="s">
        <v>16</v>
      </c>
      <c r="I572" s="6">
        <v>45458</v>
      </c>
      <c r="J572">
        <v>119</v>
      </c>
      <c r="K572">
        <v>3</v>
      </c>
    </row>
    <row r="573" spans="1:11">
      <c r="A573">
        <v>572</v>
      </c>
      <c r="B573">
        <v>60</v>
      </c>
      <c r="C573" s="6">
        <v>44044</v>
      </c>
      <c r="D573">
        <v>161</v>
      </c>
      <c r="E573" t="s">
        <v>65</v>
      </c>
      <c r="F573" t="s">
        <v>66</v>
      </c>
      <c r="G573" s="9" t="s">
        <v>30</v>
      </c>
      <c r="H573" t="s">
        <v>16</v>
      </c>
      <c r="I573" s="6">
        <v>44052</v>
      </c>
      <c r="J573">
        <v>7</v>
      </c>
      <c r="K573">
        <v>6</v>
      </c>
    </row>
    <row r="574" spans="1:11">
      <c r="A574">
        <v>573</v>
      </c>
      <c r="B574">
        <v>183</v>
      </c>
      <c r="C574" s="6">
        <v>44313</v>
      </c>
      <c r="D574">
        <v>183</v>
      </c>
      <c r="E574" t="s">
        <v>67</v>
      </c>
      <c r="F574" t="s">
        <v>68</v>
      </c>
      <c r="G574" s="9" t="s">
        <v>19</v>
      </c>
      <c r="H574" t="s">
        <v>46</v>
      </c>
      <c r="I574" s="6">
        <v>44315</v>
      </c>
      <c r="J574">
        <v>145</v>
      </c>
      <c r="K574">
        <v>5</v>
      </c>
    </row>
    <row r="575" spans="1:11">
      <c r="A575">
        <v>574</v>
      </c>
      <c r="B575">
        <v>50</v>
      </c>
      <c r="C575" s="6">
        <v>45677</v>
      </c>
      <c r="D575">
        <v>166</v>
      </c>
      <c r="E575" t="s">
        <v>70</v>
      </c>
      <c r="F575" t="s">
        <v>71</v>
      </c>
      <c r="G575" s="9" t="s">
        <v>19</v>
      </c>
      <c r="H575" t="s">
        <v>46</v>
      </c>
      <c r="I575" s="6">
        <v>45680</v>
      </c>
      <c r="J575">
        <v>159</v>
      </c>
      <c r="K575">
        <v>5</v>
      </c>
    </row>
    <row r="576" spans="1:11">
      <c r="A576">
        <v>575</v>
      </c>
      <c r="B576">
        <v>130</v>
      </c>
      <c r="C576" s="6">
        <v>44610</v>
      </c>
      <c r="D576">
        <v>120</v>
      </c>
      <c r="E576" t="s">
        <v>73</v>
      </c>
      <c r="F576" t="s">
        <v>74</v>
      </c>
      <c r="G576" s="9" t="s">
        <v>39</v>
      </c>
      <c r="H576" t="s">
        <v>19</v>
      </c>
      <c r="I576" s="6">
        <v>44620</v>
      </c>
      <c r="J576">
        <v>99</v>
      </c>
      <c r="K576">
        <v>6</v>
      </c>
    </row>
    <row r="577" spans="1:11">
      <c r="A577">
        <v>576</v>
      </c>
      <c r="B577">
        <v>17</v>
      </c>
      <c r="C577" s="6">
        <v>43763</v>
      </c>
      <c r="D577">
        <v>17</v>
      </c>
      <c r="E577" t="s">
        <v>76</v>
      </c>
      <c r="F577" t="s">
        <v>77</v>
      </c>
      <c r="G577" s="9" t="s">
        <v>23</v>
      </c>
      <c r="H577" t="s">
        <v>23</v>
      </c>
      <c r="I577" s="6">
        <v>43771</v>
      </c>
      <c r="J577">
        <v>137</v>
      </c>
      <c r="K577">
        <v>3</v>
      </c>
    </row>
    <row r="578" spans="1:11">
      <c r="A578">
        <v>577</v>
      </c>
      <c r="B578">
        <v>181</v>
      </c>
      <c r="C578" s="6">
        <v>44269</v>
      </c>
      <c r="D578">
        <v>181</v>
      </c>
      <c r="E578" t="s">
        <v>79</v>
      </c>
      <c r="F578" t="s">
        <v>80</v>
      </c>
      <c r="G578" s="9" t="s">
        <v>30</v>
      </c>
      <c r="H578" t="s">
        <v>31</v>
      </c>
      <c r="I578" s="6">
        <v>44272</v>
      </c>
      <c r="J578">
        <v>50</v>
      </c>
      <c r="K578">
        <v>2</v>
      </c>
    </row>
    <row r="579" spans="1:11">
      <c r="A579">
        <v>578</v>
      </c>
      <c r="B579">
        <v>145</v>
      </c>
      <c r="C579" s="6">
        <v>44760</v>
      </c>
      <c r="D579">
        <v>145</v>
      </c>
      <c r="E579" t="s">
        <v>81</v>
      </c>
      <c r="F579" t="s">
        <v>82</v>
      </c>
      <c r="G579" s="9" t="s">
        <v>23</v>
      </c>
      <c r="H579" t="s">
        <v>23</v>
      </c>
      <c r="I579" s="6">
        <v>44763</v>
      </c>
      <c r="J579">
        <v>167</v>
      </c>
      <c r="K579">
        <v>2</v>
      </c>
    </row>
    <row r="580" spans="1:11">
      <c r="A580">
        <v>579</v>
      </c>
      <c r="B580">
        <v>167</v>
      </c>
      <c r="C580" s="6">
        <v>45691</v>
      </c>
      <c r="D580">
        <v>167</v>
      </c>
      <c r="E580" t="s">
        <v>84</v>
      </c>
      <c r="F580" t="s">
        <v>85</v>
      </c>
      <c r="G580" s="9" t="s">
        <v>39</v>
      </c>
      <c r="H580" t="s">
        <v>30</v>
      </c>
      <c r="I580" s="6">
        <v>45701</v>
      </c>
      <c r="J580">
        <v>90</v>
      </c>
      <c r="K580">
        <v>3</v>
      </c>
    </row>
    <row r="581" spans="1:11">
      <c r="A581">
        <v>580</v>
      </c>
      <c r="B581">
        <v>132</v>
      </c>
      <c r="C581" s="6">
        <v>45612</v>
      </c>
      <c r="D581">
        <v>132</v>
      </c>
      <c r="E581" t="s">
        <v>86</v>
      </c>
      <c r="F581" t="s">
        <v>87</v>
      </c>
      <c r="G581" s="9" t="s">
        <v>23</v>
      </c>
      <c r="H581" t="s">
        <v>23</v>
      </c>
      <c r="I581" s="6">
        <v>45614</v>
      </c>
      <c r="J581">
        <v>151</v>
      </c>
      <c r="K581">
        <v>6</v>
      </c>
    </row>
    <row r="582" spans="1:11">
      <c r="A582">
        <v>581</v>
      </c>
      <c r="B582">
        <v>181</v>
      </c>
      <c r="C582" s="6">
        <v>44422</v>
      </c>
      <c r="D582">
        <v>181</v>
      </c>
      <c r="E582" t="s">
        <v>89</v>
      </c>
      <c r="F582" t="s">
        <v>90</v>
      </c>
      <c r="G582" s="9" t="s">
        <v>30</v>
      </c>
      <c r="H582" t="s">
        <v>35</v>
      </c>
      <c r="I582" s="6">
        <v>44424</v>
      </c>
      <c r="J582">
        <v>52</v>
      </c>
      <c r="K582">
        <v>1</v>
      </c>
    </row>
    <row r="583" spans="1:11">
      <c r="A583">
        <v>582</v>
      </c>
      <c r="B583">
        <v>121</v>
      </c>
      <c r="C583" s="6">
        <v>45234</v>
      </c>
      <c r="D583">
        <v>121</v>
      </c>
      <c r="E583" t="s">
        <v>91</v>
      </c>
      <c r="F583" t="s">
        <v>92</v>
      </c>
      <c r="G583" s="9" t="s">
        <v>30</v>
      </c>
      <c r="H583" t="s">
        <v>16</v>
      </c>
      <c r="I583" s="6">
        <v>45236</v>
      </c>
      <c r="J583">
        <v>125</v>
      </c>
      <c r="K583">
        <v>5</v>
      </c>
    </row>
    <row r="584" spans="1:11">
      <c r="A584">
        <v>583</v>
      </c>
      <c r="B584">
        <v>92</v>
      </c>
      <c r="C584" s="6">
        <v>45170</v>
      </c>
      <c r="D584">
        <v>92</v>
      </c>
      <c r="E584" t="s">
        <v>94</v>
      </c>
      <c r="F584" t="s">
        <v>95</v>
      </c>
      <c r="G584" s="9" t="s">
        <v>30</v>
      </c>
      <c r="H584" t="s">
        <v>31</v>
      </c>
      <c r="I584" s="6">
        <v>45175</v>
      </c>
      <c r="J584">
        <v>164</v>
      </c>
      <c r="K584">
        <v>4</v>
      </c>
    </row>
    <row r="585" spans="1:11">
      <c r="A585">
        <v>584</v>
      </c>
      <c r="B585">
        <v>75</v>
      </c>
      <c r="C585" s="6">
        <v>43813</v>
      </c>
      <c r="D585">
        <v>75</v>
      </c>
      <c r="E585" t="s">
        <v>97</v>
      </c>
      <c r="F585" t="s">
        <v>98</v>
      </c>
      <c r="G585" s="9" t="s">
        <v>23</v>
      </c>
      <c r="H585" t="s">
        <v>39</v>
      </c>
      <c r="I585" s="6">
        <v>43815</v>
      </c>
      <c r="J585">
        <v>135</v>
      </c>
      <c r="K585">
        <v>5</v>
      </c>
    </row>
    <row r="586" spans="1:11">
      <c r="A586">
        <v>585</v>
      </c>
      <c r="B586">
        <v>11</v>
      </c>
      <c r="C586" s="6">
        <v>45209</v>
      </c>
      <c r="D586">
        <v>11</v>
      </c>
      <c r="E586" t="s">
        <v>99</v>
      </c>
      <c r="F586" t="s">
        <v>100</v>
      </c>
      <c r="G586" s="9" t="s">
        <v>19</v>
      </c>
      <c r="H586" t="s">
        <v>46</v>
      </c>
      <c r="I586" s="6">
        <v>45211</v>
      </c>
      <c r="J586">
        <v>56</v>
      </c>
      <c r="K586">
        <v>3</v>
      </c>
    </row>
    <row r="587" spans="1:11">
      <c r="A587">
        <v>586</v>
      </c>
      <c r="B587">
        <v>66</v>
      </c>
      <c r="C587" s="6">
        <v>43647</v>
      </c>
      <c r="D587">
        <v>66</v>
      </c>
      <c r="E587" t="s">
        <v>101</v>
      </c>
      <c r="F587" t="s">
        <v>102</v>
      </c>
      <c r="G587" s="9" t="s">
        <v>39</v>
      </c>
      <c r="H587" t="s">
        <v>30</v>
      </c>
      <c r="I587" s="6">
        <v>43652</v>
      </c>
      <c r="J587">
        <v>183</v>
      </c>
      <c r="K587">
        <v>4</v>
      </c>
    </row>
    <row r="588" spans="1:11">
      <c r="A588">
        <v>587</v>
      </c>
      <c r="B588">
        <v>162</v>
      </c>
      <c r="C588" s="6">
        <v>44280</v>
      </c>
      <c r="D588">
        <v>162</v>
      </c>
      <c r="E588" t="s">
        <v>103</v>
      </c>
      <c r="F588" t="s">
        <v>104</v>
      </c>
      <c r="G588" s="9" t="s">
        <v>30</v>
      </c>
      <c r="H588" t="s">
        <v>31</v>
      </c>
      <c r="I588" s="6">
        <v>44284</v>
      </c>
      <c r="J588">
        <v>162</v>
      </c>
      <c r="K588">
        <v>2</v>
      </c>
    </row>
    <row r="589" spans="1:11">
      <c r="A589">
        <v>588</v>
      </c>
      <c r="B589">
        <v>2</v>
      </c>
      <c r="C589" s="6">
        <v>44861</v>
      </c>
      <c r="D589">
        <v>2</v>
      </c>
      <c r="E589" t="s">
        <v>106</v>
      </c>
      <c r="F589" t="s">
        <v>107</v>
      </c>
      <c r="G589" s="9" t="s">
        <v>23</v>
      </c>
      <c r="H589" t="s">
        <v>23</v>
      </c>
      <c r="I589" s="6">
        <v>44863</v>
      </c>
      <c r="J589">
        <v>20</v>
      </c>
      <c r="K589">
        <v>5</v>
      </c>
    </row>
    <row r="590" spans="1:11">
      <c r="A590">
        <v>589</v>
      </c>
      <c r="B590">
        <v>198</v>
      </c>
      <c r="C590" s="6">
        <v>45793</v>
      </c>
      <c r="D590">
        <v>198</v>
      </c>
      <c r="E590" t="s">
        <v>109</v>
      </c>
      <c r="F590" t="s">
        <v>110</v>
      </c>
      <c r="G590" s="9" t="s">
        <v>23</v>
      </c>
      <c r="H590" t="s">
        <v>23</v>
      </c>
      <c r="I590" s="6">
        <v>45801</v>
      </c>
      <c r="J590">
        <v>71</v>
      </c>
      <c r="K590">
        <v>2</v>
      </c>
    </row>
    <row r="591" spans="1:11">
      <c r="A591">
        <v>590</v>
      </c>
      <c r="B591">
        <v>36</v>
      </c>
      <c r="C591" s="6">
        <v>45629</v>
      </c>
      <c r="D591">
        <v>36</v>
      </c>
      <c r="E591" t="s">
        <v>111</v>
      </c>
      <c r="F591" t="s">
        <v>112</v>
      </c>
      <c r="G591" s="9" t="s">
        <v>30</v>
      </c>
      <c r="H591" t="s">
        <v>16</v>
      </c>
      <c r="I591" s="6">
        <v>45631</v>
      </c>
      <c r="J591">
        <v>50</v>
      </c>
      <c r="K591">
        <v>6</v>
      </c>
    </row>
    <row r="592" spans="1:11">
      <c r="A592">
        <v>591</v>
      </c>
      <c r="B592">
        <v>117</v>
      </c>
      <c r="C592" s="6">
        <v>44933</v>
      </c>
      <c r="D592">
        <v>117</v>
      </c>
      <c r="E592" t="s">
        <v>113</v>
      </c>
      <c r="F592" t="s">
        <v>114</v>
      </c>
      <c r="G592" s="9" t="s">
        <v>39</v>
      </c>
      <c r="H592" t="s">
        <v>30</v>
      </c>
      <c r="I592" s="6">
        <v>44935</v>
      </c>
      <c r="J592">
        <v>95</v>
      </c>
      <c r="K592">
        <v>2</v>
      </c>
    </row>
    <row r="593" spans="1:11">
      <c r="A593">
        <v>592</v>
      </c>
      <c r="B593">
        <v>112</v>
      </c>
      <c r="C593" s="6">
        <v>44629</v>
      </c>
      <c r="D593">
        <v>112</v>
      </c>
      <c r="E593" t="s">
        <v>115</v>
      </c>
      <c r="F593" t="s">
        <v>116</v>
      </c>
      <c r="G593" s="9" t="s">
        <v>30</v>
      </c>
      <c r="H593" t="s">
        <v>16</v>
      </c>
      <c r="I593" s="6">
        <v>44639</v>
      </c>
      <c r="J593">
        <v>162</v>
      </c>
      <c r="K593">
        <v>3</v>
      </c>
    </row>
    <row r="594" spans="1:11">
      <c r="A594">
        <v>593</v>
      </c>
      <c r="B594">
        <v>101</v>
      </c>
      <c r="C594" s="6">
        <v>45613</v>
      </c>
      <c r="D594">
        <v>101</v>
      </c>
      <c r="E594" t="s">
        <v>117</v>
      </c>
      <c r="F594" t="s">
        <v>118</v>
      </c>
      <c r="G594" s="9" t="s">
        <v>39</v>
      </c>
      <c r="H594" t="s">
        <v>30</v>
      </c>
      <c r="I594" s="6">
        <v>45615</v>
      </c>
      <c r="J594">
        <v>95</v>
      </c>
      <c r="K594">
        <v>5</v>
      </c>
    </row>
    <row r="595" spans="1:11">
      <c r="A595">
        <v>594</v>
      </c>
      <c r="B595">
        <v>129</v>
      </c>
      <c r="C595" s="6">
        <v>44483</v>
      </c>
      <c r="D595">
        <v>129</v>
      </c>
      <c r="E595" t="s">
        <v>119</v>
      </c>
      <c r="F595" t="s">
        <v>120</v>
      </c>
      <c r="G595" s="9" t="s">
        <v>23</v>
      </c>
      <c r="H595" t="s">
        <v>23</v>
      </c>
      <c r="I595" s="6">
        <v>44492</v>
      </c>
      <c r="J595">
        <v>175</v>
      </c>
      <c r="K595">
        <v>6</v>
      </c>
    </row>
    <row r="596" spans="1:11">
      <c r="A596">
        <v>595</v>
      </c>
      <c r="B596">
        <v>4</v>
      </c>
      <c r="C596" s="6">
        <v>44895</v>
      </c>
      <c r="D596">
        <v>4</v>
      </c>
      <c r="E596" t="s">
        <v>121</v>
      </c>
      <c r="F596" t="s">
        <v>122</v>
      </c>
      <c r="G596" s="9" t="s">
        <v>30</v>
      </c>
      <c r="H596" t="s">
        <v>35</v>
      </c>
      <c r="I596" s="6">
        <v>44901</v>
      </c>
      <c r="J596">
        <v>164</v>
      </c>
      <c r="K596">
        <v>2</v>
      </c>
    </row>
    <row r="597" spans="1:11">
      <c r="A597">
        <v>596</v>
      </c>
      <c r="B597">
        <v>89</v>
      </c>
      <c r="C597" s="6">
        <v>44784</v>
      </c>
      <c r="D597">
        <v>89</v>
      </c>
      <c r="E597" t="s">
        <v>123</v>
      </c>
      <c r="F597" t="s">
        <v>124</v>
      </c>
      <c r="G597" s="9" t="s">
        <v>19</v>
      </c>
      <c r="H597" t="s">
        <v>46</v>
      </c>
      <c r="I597" s="6">
        <v>44792</v>
      </c>
      <c r="J597">
        <v>118</v>
      </c>
      <c r="K597">
        <v>6</v>
      </c>
    </row>
    <row r="598" spans="1:11">
      <c r="A598">
        <v>597</v>
      </c>
      <c r="B598">
        <v>122</v>
      </c>
      <c r="C598" s="6">
        <v>45739</v>
      </c>
      <c r="D598">
        <v>122</v>
      </c>
      <c r="E598" t="s">
        <v>125</v>
      </c>
      <c r="F598" t="s">
        <v>126</v>
      </c>
      <c r="G598" s="9" t="s">
        <v>30</v>
      </c>
      <c r="H598" t="s">
        <v>31</v>
      </c>
      <c r="I598" s="6">
        <v>45747</v>
      </c>
      <c r="J598">
        <v>50</v>
      </c>
      <c r="K598">
        <v>4</v>
      </c>
    </row>
    <row r="599" spans="1:11">
      <c r="A599">
        <v>598</v>
      </c>
      <c r="B599">
        <v>10</v>
      </c>
      <c r="C599" s="6">
        <v>44825</v>
      </c>
      <c r="D599">
        <v>171</v>
      </c>
      <c r="E599" t="s">
        <v>127</v>
      </c>
      <c r="F599" t="s">
        <v>128</v>
      </c>
      <c r="G599" s="9" t="s">
        <v>39</v>
      </c>
      <c r="H599" t="s">
        <v>30</v>
      </c>
      <c r="I599" s="6">
        <v>44831</v>
      </c>
      <c r="J599">
        <v>44</v>
      </c>
      <c r="K599">
        <v>1</v>
      </c>
    </row>
    <row r="600" spans="1:11">
      <c r="A600">
        <v>599</v>
      </c>
      <c r="B600">
        <v>181</v>
      </c>
      <c r="C600" s="6">
        <v>44842</v>
      </c>
      <c r="D600">
        <v>181</v>
      </c>
      <c r="E600" t="s">
        <v>129</v>
      </c>
      <c r="F600" t="s">
        <v>130</v>
      </c>
      <c r="G600" s="9" t="s">
        <v>30</v>
      </c>
      <c r="H600" t="s">
        <v>16</v>
      </c>
      <c r="I600" s="6">
        <v>44847</v>
      </c>
      <c r="J600">
        <v>185</v>
      </c>
      <c r="K600">
        <v>4</v>
      </c>
    </row>
    <row r="601" spans="1:11">
      <c r="A601">
        <v>600</v>
      </c>
      <c r="B601">
        <v>37</v>
      </c>
      <c r="C601" s="6">
        <v>44999</v>
      </c>
      <c r="D601">
        <v>37</v>
      </c>
      <c r="E601" t="s">
        <v>131</v>
      </c>
      <c r="F601" t="s">
        <v>132</v>
      </c>
      <c r="G601" s="9" t="s">
        <v>39</v>
      </c>
      <c r="H601" t="s">
        <v>30</v>
      </c>
      <c r="I601" s="6">
        <v>45007</v>
      </c>
      <c r="J601">
        <v>156</v>
      </c>
      <c r="K601">
        <v>4</v>
      </c>
    </row>
    <row r="602" spans="1:11">
      <c r="A602">
        <v>601</v>
      </c>
      <c r="B602">
        <v>48</v>
      </c>
      <c r="C602" s="6">
        <v>45430</v>
      </c>
      <c r="D602">
        <v>48</v>
      </c>
      <c r="E602" t="s">
        <v>133</v>
      </c>
      <c r="F602" t="s">
        <v>134</v>
      </c>
      <c r="G602" s="9" t="s">
        <v>23</v>
      </c>
      <c r="H602" t="s">
        <v>23</v>
      </c>
      <c r="I602" s="6">
        <v>45437</v>
      </c>
      <c r="J602">
        <v>4</v>
      </c>
      <c r="K602">
        <v>1</v>
      </c>
    </row>
    <row r="603" spans="1:11">
      <c r="A603">
        <v>602</v>
      </c>
      <c r="B603">
        <v>190</v>
      </c>
      <c r="C603" s="6">
        <v>45263</v>
      </c>
      <c r="D603">
        <v>15</v>
      </c>
      <c r="E603" t="s">
        <v>135</v>
      </c>
      <c r="F603" t="s">
        <v>136</v>
      </c>
      <c r="G603" s="9" t="s">
        <v>39</v>
      </c>
      <c r="H603" t="s">
        <v>19</v>
      </c>
      <c r="I603" s="6">
        <v>45265</v>
      </c>
      <c r="J603">
        <v>73</v>
      </c>
      <c r="K603">
        <v>6</v>
      </c>
    </row>
    <row r="604" spans="1:11">
      <c r="A604">
        <v>603</v>
      </c>
      <c r="B604">
        <v>158</v>
      </c>
      <c r="C604" s="6">
        <v>45374</v>
      </c>
      <c r="D604">
        <v>158</v>
      </c>
      <c r="E604" t="s">
        <v>137</v>
      </c>
      <c r="F604" t="s">
        <v>138</v>
      </c>
      <c r="G604" s="9" t="s">
        <v>23</v>
      </c>
      <c r="H604" t="s">
        <v>23</v>
      </c>
      <c r="I604" s="6">
        <v>45378</v>
      </c>
      <c r="J604">
        <v>71</v>
      </c>
      <c r="K604">
        <v>5</v>
      </c>
    </row>
    <row r="605" spans="1:11">
      <c r="A605">
        <v>604</v>
      </c>
      <c r="B605">
        <v>32</v>
      </c>
      <c r="C605" s="6">
        <v>44302</v>
      </c>
      <c r="D605">
        <v>32</v>
      </c>
      <c r="E605" t="s">
        <v>139</v>
      </c>
      <c r="F605" t="s">
        <v>140</v>
      </c>
      <c r="G605" s="9" t="s">
        <v>30</v>
      </c>
      <c r="H605" t="s">
        <v>35</v>
      </c>
      <c r="I605" s="6">
        <v>44307</v>
      </c>
      <c r="J605">
        <v>192</v>
      </c>
      <c r="K605">
        <v>2</v>
      </c>
    </row>
    <row r="606" spans="1:11">
      <c r="A606">
        <v>605</v>
      </c>
      <c r="B606">
        <v>100</v>
      </c>
      <c r="C606" s="6">
        <v>44979</v>
      </c>
      <c r="D606">
        <v>123</v>
      </c>
      <c r="E606" t="s">
        <v>141</v>
      </c>
      <c r="F606" t="s">
        <v>142</v>
      </c>
      <c r="G606" s="9" t="s">
        <v>23</v>
      </c>
      <c r="H606" t="s">
        <v>23</v>
      </c>
      <c r="I606" s="6">
        <v>44986</v>
      </c>
      <c r="J606">
        <v>172</v>
      </c>
      <c r="K606">
        <v>3</v>
      </c>
    </row>
    <row r="607" spans="1:11">
      <c r="A607">
        <v>606</v>
      </c>
      <c r="B607">
        <v>146</v>
      </c>
      <c r="C607" s="6">
        <v>44343</v>
      </c>
      <c r="D607">
        <v>146</v>
      </c>
      <c r="E607" t="s">
        <v>143</v>
      </c>
      <c r="F607" t="s">
        <v>144</v>
      </c>
      <c r="G607" s="9" t="s">
        <v>19</v>
      </c>
      <c r="H607" t="s">
        <v>46</v>
      </c>
      <c r="I607" s="6">
        <v>44351</v>
      </c>
      <c r="J607">
        <v>202</v>
      </c>
      <c r="K607">
        <v>6</v>
      </c>
    </row>
    <row r="608" spans="1:11">
      <c r="A608">
        <v>607</v>
      </c>
      <c r="B608">
        <v>59</v>
      </c>
      <c r="C608" s="6">
        <v>44432</v>
      </c>
      <c r="D608">
        <v>59</v>
      </c>
      <c r="E608" t="s">
        <v>145</v>
      </c>
      <c r="F608" t="s">
        <v>146</v>
      </c>
      <c r="G608" s="9" t="s">
        <v>30</v>
      </c>
      <c r="H608" t="s">
        <v>35</v>
      </c>
      <c r="I608" s="6">
        <v>44434</v>
      </c>
      <c r="J608">
        <v>10</v>
      </c>
      <c r="K608">
        <v>3</v>
      </c>
    </row>
    <row r="609" spans="1:11">
      <c r="A609">
        <v>608</v>
      </c>
      <c r="B609">
        <v>67</v>
      </c>
      <c r="C609" s="6">
        <v>43969</v>
      </c>
      <c r="D609">
        <v>67</v>
      </c>
      <c r="E609" t="s">
        <v>147</v>
      </c>
      <c r="F609" t="s">
        <v>148</v>
      </c>
      <c r="G609" s="9" t="s">
        <v>39</v>
      </c>
      <c r="H609" t="s">
        <v>30</v>
      </c>
      <c r="I609" s="6">
        <v>43974</v>
      </c>
      <c r="J609">
        <v>81</v>
      </c>
      <c r="K609">
        <v>3</v>
      </c>
    </row>
    <row r="610" spans="1:11">
      <c r="A610">
        <v>609</v>
      </c>
      <c r="B610">
        <v>146</v>
      </c>
      <c r="C610" s="6">
        <v>45700</v>
      </c>
      <c r="D610">
        <v>146</v>
      </c>
      <c r="E610" t="s">
        <v>149</v>
      </c>
      <c r="F610" t="s">
        <v>150</v>
      </c>
      <c r="G610" s="9" t="s">
        <v>23</v>
      </c>
      <c r="H610" t="s">
        <v>23</v>
      </c>
      <c r="I610" s="6">
        <v>45709</v>
      </c>
      <c r="J610">
        <v>84</v>
      </c>
      <c r="K610">
        <v>4</v>
      </c>
    </row>
    <row r="611" spans="1:11">
      <c r="A611">
        <v>610</v>
      </c>
      <c r="B611">
        <v>117</v>
      </c>
      <c r="C611" s="6">
        <v>43778</v>
      </c>
      <c r="D611">
        <v>117</v>
      </c>
      <c r="E611" t="s">
        <v>151</v>
      </c>
      <c r="F611" t="s">
        <v>152</v>
      </c>
      <c r="G611" s="9" t="s">
        <v>23</v>
      </c>
      <c r="H611" t="s">
        <v>23</v>
      </c>
      <c r="I611" s="6">
        <v>43781</v>
      </c>
      <c r="J611">
        <v>106</v>
      </c>
      <c r="K611">
        <v>2</v>
      </c>
    </row>
    <row r="612" spans="1:11">
      <c r="A612">
        <v>611</v>
      </c>
      <c r="B612">
        <v>57</v>
      </c>
      <c r="C612" s="6">
        <v>45725</v>
      </c>
      <c r="D612">
        <v>57</v>
      </c>
      <c r="E612" t="s">
        <v>153</v>
      </c>
      <c r="F612" t="s">
        <v>154</v>
      </c>
      <c r="G612" s="9" t="s">
        <v>23</v>
      </c>
      <c r="H612" t="s">
        <v>23</v>
      </c>
      <c r="I612" s="6">
        <v>45731</v>
      </c>
      <c r="J612">
        <v>45</v>
      </c>
      <c r="K612">
        <v>6</v>
      </c>
    </row>
    <row r="613" spans="1:11">
      <c r="A613">
        <v>612</v>
      </c>
      <c r="B613">
        <v>142</v>
      </c>
      <c r="C613" s="6">
        <v>45829</v>
      </c>
      <c r="D613">
        <v>142</v>
      </c>
      <c r="E613" t="s">
        <v>155</v>
      </c>
      <c r="F613" t="s">
        <v>156</v>
      </c>
      <c r="G613" s="9" t="s">
        <v>39</v>
      </c>
      <c r="H613" t="s">
        <v>30</v>
      </c>
      <c r="I613" s="6">
        <v>45836</v>
      </c>
      <c r="J613">
        <v>194</v>
      </c>
      <c r="K613">
        <v>3</v>
      </c>
    </row>
    <row r="614" spans="1:11">
      <c r="A614">
        <v>613</v>
      </c>
      <c r="B614">
        <v>41</v>
      </c>
      <c r="C614" s="6">
        <v>45459</v>
      </c>
      <c r="D614">
        <v>41</v>
      </c>
      <c r="E614" t="s">
        <v>157</v>
      </c>
      <c r="F614" t="s">
        <v>158</v>
      </c>
      <c r="G614" s="9" t="s">
        <v>19</v>
      </c>
      <c r="H614" t="s">
        <v>46</v>
      </c>
      <c r="I614" s="6">
        <v>45463</v>
      </c>
      <c r="J614">
        <v>66</v>
      </c>
      <c r="K614">
        <v>4</v>
      </c>
    </row>
    <row r="615" spans="1:11">
      <c r="A615">
        <v>614</v>
      </c>
      <c r="B615">
        <v>197</v>
      </c>
      <c r="C615" s="6">
        <v>45146</v>
      </c>
      <c r="D615">
        <v>197</v>
      </c>
      <c r="E615" t="s">
        <v>159</v>
      </c>
      <c r="F615" t="s">
        <v>160</v>
      </c>
      <c r="G615" s="9" t="s">
        <v>30</v>
      </c>
      <c r="H615" t="s">
        <v>16</v>
      </c>
      <c r="I615" s="6">
        <v>45148</v>
      </c>
      <c r="J615">
        <v>87</v>
      </c>
      <c r="K615">
        <v>4</v>
      </c>
    </row>
    <row r="616" spans="1:11">
      <c r="A616">
        <v>615</v>
      </c>
      <c r="B616">
        <v>90</v>
      </c>
      <c r="C616" s="6">
        <v>43567</v>
      </c>
      <c r="D616">
        <v>187</v>
      </c>
      <c r="E616" t="s">
        <v>161</v>
      </c>
      <c r="F616" t="s">
        <v>162</v>
      </c>
      <c r="G616" s="9" t="s">
        <v>30</v>
      </c>
      <c r="H616" t="s">
        <v>31</v>
      </c>
      <c r="I616" s="6">
        <v>43575</v>
      </c>
      <c r="J616">
        <v>144</v>
      </c>
      <c r="K616">
        <v>3</v>
      </c>
    </row>
    <row r="617" spans="1:11">
      <c r="A617">
        <v>616</v>
      </c>
      <c r="B617">
        <v>16</v>
      </c>
      <c r="C617" s="6">
        <v>45765</v>
      </c>
      <c r="D617">
        <v>16</v>
      </c>
      <c r="E617" t="s">
        <v>163</v>
      </c>
      <c r="F617" t="s">
        <v>164</v>
      </c>
      <c r="G617" s="9" t="s">
        <v>23</v>
      </c>
      <c r="H617" t="s">
        <v>23</v>
      </c>
      <c r="I617" s="6">
        <v>45775</v>
      </c>
      <c r="J617">
        <v>46</v>
      </c>
      <c r="K617">
        <v>6</v>
      </c>
    </row>
    <row r="618" spans="1:11">
      <c r="A618">
        <v>617</v>
      </c>
      <c r="B618">
        <v>140</v>
      </c>
      <c r="C618" s="6">
        <v>44985</v>
      </c>
      <c r="D618">
        <v>205</v>
      </c>
      <c r="E618" t="s">
        <v>165</v>
      </c>
      <c r="F618" t="s">
        <v>166</v>
      </c>
      <c r="G618" s="9" t="s">
        <v>23</v>
      </c>
      <c r="H618" t="s">
        <v>23</v>
      </c>
      <c r="I618" s="6">
        <v>44992</v>
      </c>
      <c r="J618">
        <v>54</v>
      </c>
      <c r="K618">
        <v>2</v>
      </c>
    </row>
    <row r="619" spans="1:11">
      <c r="A619">
        <v>618</v>
      </c>
      <c r="B619">
        <v>157</v>
      </c>
      <c r="C619" s="6">
        <v>44884</v>
      </c>
      <c r="D619">
        <v>157</v>
      </c>
      <c r="E619" t="s">
        <v>167</v>
      </c>
      <c r="F619" t="s">
        <v>168</v>
      </c>
      <c r="G619" s="9" t="s">
        <v>39</v>
      </c>
      <c r="H619" t="s">
        <v>30</v>
      </c>
      <c r="I619" s="6">
        <v>44890</v>
      </c>
      <c r="J619">
        <v>178</v>
      </c>
      <c r="K619">
        <v>2</v>
      </c>
    </row>
    <row r="620" spans="1:11">
      <c r="A620">
        <v>619</v>
      </c>
      <c r="B620">
        <v>130</v>
      </c>
      <c r="C620" s="6">
        <v>43679</v>
      </c>
      <c r="D620">
        <v>78</v>
      </c>
      <c r="E620" t="s">
        <v>169</v>
      </c>
      <c r="F620" t="s">
        <v>170</v>
      </c>
      <c r="G620" s="9" t="s">
        <v>30</v>
      </c>
      <c r="H620" t="s">
        <v>35</v>
      </c>
      <c r="I620" s="6">
        <v>43681</v>
      </c>
      <c r="J620">
        <v>132</v>
      </c>
      <c r="K620">
        <v>2</v>
      </c>
    </row>
    <row r="621" spans="1:11">
      <c r="A621">
        <v>620</v>
      </c>
      <c r="B621">
        <v>60</v>
      </c>
      <c r="C621" s="6">
        <v>43956</v>
      </c>
      <c r="D621">
        <v>71</v>
      </c>
      <c r="E621" t="s">
        <v>171</v>
      </c>
      <c r="F621" t="s">
        <v>172</v>
      </c>
      <c r="G621" s="9" t="s">
        <v>23</v>
      </c>
      <c r="H621" t="s">
        <v>23</v>
      </c>
      <c r="I621" s="6">
        <v>43960</v>
      </c>
      <c r="J621">
        <v>186</v>
      </c>
      <c r="K621">
        <v>1</v>
      </c>
    </row>
    <row r="622" spans="1:11">
      <c r="A622">
        <v>621</v>
      </c>
      <c r="B622">
        <v>95</v>
      </c>
      <c r="C622" s="6">
        <v>43227</v>
      </c>
      <c r="D622">
        <v>95</v>
      </c>
      <c r="E622" t="s">
        <v>173</v>
      </c>
      <c r="F622" t="s">
        <v>174</v>
      </c>
      <c r="G622" s="9" t="s">
        <v>39</v>
      </c>
      <c r="H622" t="s">
        <v>19</v>
      </c>
      <c r="I622" s="6">
        <v>43234</v>
      </c>
      <c r="J622">
        <v>160</v>
      </c>
      <c r="K622">
        <v>4</v>
      </c>
    </row>
    <row r="623" spans="1:11">
      <c r="A623">
        <v>622</v>
      </c>
      <c r="B623">
        <v>106</v>
      </c>
      <c r="C623" s="6">
        <v>45754</v>
      </c>
      <c r="D623">
        <v>106</v>
      </c>
      <c r="E623" t="s">
        <v>175</v>
      </c>
      <c r="F623" t="s">
        <v>176</v>
      </c>
      <c r="G623" s="9" t="s">
        <v>30</v>
      </c>
      <c r="H623" t="s">
        <v>35</v>
      </c>
      <c r="I623" s="6">
        <v>45756</v>
      </c>
      <c r="J623">
        <v>173</v>
      </c>
      <c r="K623">
        <v>1</v>
      </c>
    </row>
    <row r="624" spans="1:11">
      <c r="A624">
        <v>623</v>
      </c>
      <c r="B624">
        <v>120</v>
      </c>
      <c r="C624" s="6">
        <v>44653</v>
      </c>
      <c r="D624">
        <v>22</v>
      </c>
      <c r="E624" t="s">
        <v>177</v>
      </c>
      <c r="F624" t="s">
        <v>178</v>
      </c>
      <c r="G624" s="9" t="s">
        <v>23</v>
      </c>
      <c r="H624" t="s">
        <v>23</v>
      </c>
      <c r="I624" s="6">
        <v>44655</v>
      </c>
      <c r="J624">
        <v>37</v>
      </c>
      <c r="K624">
        <v>1</v>
      </c>
    </row>
    <row r="625" spans="1:11">
      <c r="A625">
        <v>624</v>
      </c>
      <c r="B625">
        <v>196</v>
      </c>
      <c r="C625" s="6">
        <v>44706</v>
      </c>
      <c r="D625">
        <v>196</v>
      </c>
      <c r="E625" t="s">
        <v>179</v>
      </c>
      <c r="F625" t="s">
        <v>180</v>
      </c>
      <c r="G625" s="9" t="s">
        <v>30</v>
      </c>
      <c r="H625" t="s">
        <v>16</v>
      </c>
      <c r="I625" s="6">
        <v>44716</v>
      </c>
      <c r="J625">
        <v>153</v>
      </c>
      <c r="K625">
        <v>1</v>
      </c>
    </row>
    <row r="626" spans="1:11">
      <c r="A626">
        <v>625</v>
      </c>
      <c r="B626">
        <v>151</v>
      </c>
      <c r="C626" s="6">
        <v>45520</v>
      </c>
      <c r="D626">
        <v>151</v>
      </c>
      <c r="E626" t="s">
        <v>181</v>
      </c>
      <c r="F626" t="s">
        <v>182</v>
      </c>
      <c r="G626" s="9" t="s">
        <v>19</v>
      </c>
      <c r="H626" t="s">
        <v>46</v>
      </c>
      <c r="I626" s="6">
        <v>45529</v>
      </c>
      <c r="J626">
        <v>103</v>
      </c>
      <c r="K626">
        <v>3</v>
      </c>
    </row>
    <row r="627" spans="1:11">
      <c r="A627">
        <v>626</v>
      </c>
      <c r="B627">
        <v>45</v>
      </c>
      <c r="C627" s="6">
        <v>45071</v>
      </c>
      <c r="D627">
        <v>45</v>
      </c>
      <c r="E627" t="s">
        <v>183</v>
      </c>
      <c r="F627" t="s">
        <v>184</v>
      </c>
      <c r="G627" s="9" t="s">
        <v>23</v>
      </c>
      <c r="H627" t="s">
        <v>23</v>
      </c>
      <c r="I627" s="6">
        <v>45080</v>
      </c>
      <c r="J627">
        <v>117</v>
      </c>
      <c r="K627">
        <v>5</v>
      </c>
    </row>
    <row r="628" spans="1:11">
      <c r="A628">
        <v>627</v>
      </c>
      <c r="B628">
        <v>149</v>
      </c>
      <c r="C628" s="6">
        <v>45523</v>
      </c>
      <c r="D628">
        <v>149</v>
      </c>
      <c r="E628" t="s">
        <v>185</v>
      </c>
      <c r="F628" t="s">
        <v>186</v>
      </c>
      <c r="G628" s="9" t="s">
        <v>39</v>
      </c>
      <c r="H628" t="s">
        <v>30</v>
      </c>
      <c r="I628" s="6">
        <v>45528</v>
      </c>
      <c r="J628">
        <v>188</v>
      </c>
      <c r="K628">
        <v>3</v>
      </c>
    </row>
    <row r="629" spans="1:11">
      <c r="A629">
        <v>628</v>
      </c>
      <c r="B629">
        <v>47</v>
      </c>
      <c r="C629" s="6">
        <v>45034</v>
      </c>
      <c r="D629">
        <v>47</v>
      </c>
      <c r="E629" t="s">
        <v>187</v>
      </c>
      <c r="F629" t="s">
        <v>188</v>
      </c>
      <c r="G629" s="9" t="s">
        <v>30</v>
      </c>
      <c r="H629" t="s">
        <v>31</v>
      </c>
      <c r="I629" s="6">
        <v>45041</v>
      </c>
      <c r="J629">
        <v>143</v>
      </c>
      <c r="K629">
        <v>4</v>
      </c>
    </row>
    <row r="630" spans="1:11">
      <c r="A630">
        <v>629</v>
      </c>
      <c r="B630">
        <v>76</v>
      </c>
      <c r="C630" s="6">
        <v>45429</v>
      </c>
      <c r="D630">
        <v>76</v>
      </c>
      <c r="E630" t="s">
        <v>189</v>
      </c>
      <c r="F630" t="s">
        <v>190</v>
      </c>
      <c r="G630" s="9" t="s">
        <v>23</v>
      </c>
      <c r="H630" t="s">
        <v>23</v>
      </c>
      <c r="I630" s="6">
        <v>45432</v>
      </c>
      <c r="J630">
        <v>4</v>
      </c>
      <c r="K630">
        <v>1</v>
      </c>
    </row>
    <row r="631" spans="1:11">
      <c r="A631">
        <v>630</v>
      </c>
      <c r="B631">
        <v>16</v>
      </c>
      <c r="C631" s="6">
        <v>44454</v>
      </c>
      <c r="D631">
        <v>16</v>
      </c>
      <c r="E631" t="s">
        <v>191</v>
      </c>
      <c r="F631" t="s">
        <v>192</v>
      </c>
      <c r="G631" s="9" t="s">
        <v>39</v>
      </c>
      <c r="H631" t="s">
        <v>30</v>
      </c>
      <c r="I631" s="6">
        <v>44456</v>
      </c>
      <c r="J631">
        <v>99</v>
      </c>
      <c r="K631">
        <v>3</v>
      </c>
    </row>
    <row r="632" spans="1:11">
      <c r="A632">
        <v>631</v>
      </c>
      <c r="B632">
        <v>15</v>
      </c>
      <c r="C632" s="6">
        <v>40791</v>
      </c>
      <c r="D632">
        <v>15</v>
      </c>
      <c r="E632" t="s">
        <v>193</v>
      </c>
      <c r="F632" t="s">
        <v>194</v>
      </c>
      <c r="G632" s="9" t="s">
        <v>30</v>
      </c>
      <c r="H632" t="s">
        <v>16</v>
      </c>
      <c r="I632" s="6">
        <v>40797</v>
      </c>
      <c r="J632">
        <v>129</v>
      </c>
      <c r="K632">
        <v>6</v>
      </c>
    </row>
    <row r="633" spans="1:11">
      <c r="A633">
        <v>632</v>
      </c>
      <c r="B633">
        <v>18</v>
      </c>
      <c r="C633" s="6">
        <v>43496</v>
      </c>
      <c r="D633">
        <v>18</v>
      </c>
      <c r="E633" t="s">
        <v>195</v>
      </c>
      <c r="F633" t="s">
        <v>196</v>
      </c>
      <c r="G633" s="9" t="s">
        <v>23</v>
      </c>
      <c r="H633" t="s">
        <v>39</v>
      </c>
      <c r="I633" s="6">
        <v>43502</v>
      </c>
      <c r="J633">
        <v>117</v>
      </c>
      <c r="K633">
        <v>1</v>
      </c>
    </row>
    <row r="634" spans="1:11">
      <c r="A634">
        <v>633</v>
      </c>
      <c r="B634">
        <v>55</v>
      </c>
      <c r="C634" s="6">
        <v>43688</v>
      </c>
      <c r="D634">
        <v>55</v>
      </c>
      <c r="E634" t="s">
        <v>197</v>
      </c>
      <c r="F634" t="s">
        <v>198</v>
      </c>
      <c r="G634" s="9" t="s">
        <v>19</v>
      </c>
      <c r="H634" t="s">
        <v>46</v>
      </c>
      <c r="I634" s="6">
        <v>43695</v>
      </c>
      <c r="J634">
        <v>111</v>
      </c>
      <c r="K634">
        <v>5</v>
      </c>
    </row>
    <row r="635" spans="1:11">
      <c r="A635">
        <v>634</v>
      </c>
      <c r="B635">
        <v>123</v>
      </c>
      <c r="C635" s="6">
        <v>44430</v>
      </c>
      <c r="D635">
        <v>123</v>
      </c>
      <c r="E635" t="s">
        <v>199</v>
      </c>
      <c r="F635" t="s">
        <v>200</v>
      </c>
      <c r="G635" s="9" t="s">
        <v>23</v>
      </c>
      <c r="H635" t="s">
        <v>39</v>
      </c>
      <c r="I635" s="6">
        <v>44436</v>
      </c>
      <c r="J635">
        <v>195</v>
      </c>
      <c r="K635">
        <v>5</v>
      </c>
    </row>
    <row r="636" spans="1:11">
      <c r="A636">
        <v>635</v>
      </c>
      <c r="B636">
        <v>6</v>
      </c>
      <c r="C636" s="6">
        <v>45279</v>
      </c>
      <c r="D636">
        <v>6</v>
      </c>
      <c r="E636" t="s">
        <v>201</v>
      </c>
      <c r="F636" t="s">
        <v>202</v>
      </c>
      <c r="G636" s="9" t="s">
        <v>39</v>
      </c>
      <c r="H636" t="s">
        <v>30</v>
      </c>
      <c r="I636" s="6">
        <v>45286</v>
      </c>
      <c r="J636">
        <v>42</v>
      </c>
      <c r="K636">
        <v>3</v>
      </c>
    </row>
    <row r="637" spans="1:11">
      <c r="A637">
        <v>636</v>
      </c>
      <c r="B637">
        <v>122</v>
      </c>
      <c r="C637" s="6">
        <v>44146</v>
      </c>
      <c r="D637">
        <v>122</v>
      </c>
      <c r="E637" t="s">
        <v>203</v>
      </c>
      <c r="F637" t="s">
        <v>204</v>
      </c>
      <c r="G637" s="9" t="s">
        <v>30</v>
      </c>
      <c r="H637" t="s">
        <v>35</v>
      </c>
      <c r="I637" s="6">
        <v>44156</v>
      </c>
      <c r="J637">
        <v>198</v>
      </c>
      <c r="K637">
        <v>6</v>
      </c>
    </row>
    <row r="638" spans="1:11">
      <c r="A638">
        <v>637</v>
      </c>
      <c r="B638">
        <v>37</v>
      </c>
      <c r="C638" s="6">
        <v>44184</v>
      </c>
      <c r="D638">
        <v>37</v>
      </c>
      <c r="E638" t="s">
        <v>205</v>
      </c>
      <c r="F638" t="s">
        <v>206</v>
      </c>
      <c r="G638" s="9" t="s">
        <v>23</v>
      </c>
      <c r="H638" t="s">
        <v>23</v>
      </c>
      <c r="I638" s="6">
        <v>44190</v>
      </c>
      <c r="J638">
        <v>11</v>
      </c>
      <c r="K638">
        <v>1</v>
      </c>
    </row>
    <row r="639" spans="1:11">
      <c r="A639">
        <v>638</v>
      </c>
      <c r="B639">
        <v>200</v>
      </c>
      <c r="C639" s="6">
        <v>45796</v>
      </c>
      <c r="D639">
        <v>54</v>
      </c>
      <c r="E639" t="s">
        <v>207</v>
      </c>
      <c r="F639" t="s">
        <v>136</v>
      </c>
      <c r="G639" s="9" t="s">
        <v>39</v>
      </c>
      <c r="H639" t="s">
        <v>19</v>
      </c>
      <c r="I639" s="6">
        <v>45805</v>
      </c>
      <c r="J639">
        <v>67</v>
      </c>
      <c r="K639">
        <v>5</v>
      </c>
    </row>
    <row r="640" spans="1:11">
      <c r="A640">
        <v>639</v>
      </c>
      <c r="B640">
        <v>159</v>
      </c>
      <c r="C640" s="6">
        <v>45417</v>
      </c>
      <c r="D640">
        <v>159</v>
      </c>
      <c r="E640" t="s">
        <v>208</v>
      </c>
      <c r="F640" t="s">
        <v>209</v>
      </c>
      <c r="G640" s="9" t="s">
        <v>39</v>
      </c>
      <c r="H640" t="s">
        <v>30</v>
      </c>
      <c r="I640" s="6">
        <v>45425</v>
      </c>
      <c r="J640">
        <v>171</v>
      </c>
      <c r="K640">
        <v>3</v>
      </c>
    </row>
    <row r="641" spans="1:11">
      <c r="A641">
        <v>640</v>
      </c>
      <c r="B641">
        <v>93</v>
      </c>
      <c r="C641" s="6">
        <v>44131</v>
      </c>
      <c r="D641">
        <v>93</v>
      </c>
      <c r="E641" t="s">
        <v>210</v>
      </c>
      <c r="F641" t="s">
        <v>211</v>
      </c>
      <c r="G641" s="9" t="s">
        <v>30</v>
      </c>
      <c r="H641" t="s">
        <v>35</v>
      </c>
      <c r="I641" s="6">
        <v>44135</v>
      </c>
      <c r="J641">
        <v>177</v>
      </c>
      <c r="K641">
        <v>1</v>
      </c>
    </row>
    <row r="642" spans="1:11">
      <c r="A642">
        <v>641</v>
      </c>
      <c r="B642">
        <v>123</v>
      </c>
      <c r="C642" s="6">
        <v>43146</v>
      </c>
      <c r="D642">
        <v>123</v>
      </c>
      <c r="E642" t="s">
        <v>212</v>
      </c>
      <c r="F642" t="s">
        <v>213</v>
      </c>
      <c r="G642" s="9" t="s">
        <v>23</v>
      </c>
      <c r="H642" t="s">
        <v>39</v>
      </c>
      <c r="I642" s="6">
        <v>43149</v>
      </c>
      <c r="J642">
        <v>191</v>
      </c>
      <c r="K642">
        <v>1</v>
      </c>
    </row>
    <row r="643" spans="1:11">
      <c r="A643">
        <v>642</v>
      </c>
      <c r="B643">
        <v>24</v>
      </c>
      <c r="C643" s="6">
        <v>44208</v>
      </c>
      <c r="D643">
        <v>24</v>
      </c>
      <c r="E643" t="s">
        <v>214</v>
      </c>
      <c r="F643" t="s">
        <v>215</v>
      </c>
      <c r="G643" s="9" t="s">
        <v>39</v>
      </c>
      <c r="H643" t="s">
        <v>30</v>
      </c>
      <c r="I643" s="6">
        <v>44215</v>
      </c>
      <c r="J643">
        <v>63</v>
      </c>
      <c r="K643">
        <v>2</v>
      </c>
    </row>
    <row r="644" spans="1:11">
      <c r="A644">
        <v>643</v>
      </c>
      <c r="B644">
        <v>50</v>
      </c>
      <c r="C644" s="6">
        <v>45793</v>
      </c>
      <c r="D644">
        <v>92</v>
      </c>
      <c r="E644" t="s">
        <v>216</v>
      </c>
      <c r="F644" t="s">
        <v>217</v>
      </c>
      <c r="G644" s="9" t="s">
        <v>30</v>
      </c>
      <c r="H644" t="s">
        <v>16</v>
      </c>
      <c r="I644" s="6">
        <v>45801</v>
      </c>
      <c r="J644">
        <v>162</v>
      </c>
      <c r="K644">
        <v>4</v>
      </c>
    </row>
    <row r="645" spans="1:11">
      <c r="A645">
        <v>644</v>
      </c>
      <c r="B645">
        <v>21</v>
      </c>
      <c r="C645" s="6">
        <v>45051</v>
      </c>
      <c r="D645">
        <v>21</v>
      </c>
      <c r="E645" t="s">
        <v>218</v>
      </c>
      <c r="F645" t="s">
        <v>219</v>
      </c>
      <c r="G645" s="9" t="s">
        <v>23</v>
      </c>
      <c r="H645" t="s">
        <v>23</v>
      </c>
      <c r="I645" s="6">
        <v>45059</v>
      </c>
      <c r="J645">
        <v>146</v>
      </c>
      <c r="K645">
        <v>4</v>
      </c>
    </row>
    <row r="646" spans="1:11">
      <c r="A646">
        <v>645</v>
      </c>
      <c r="B646">
        <v>31</v>
      </c>
      <c r="C646" s="6">
        <v>45506</v>
      </c>
      <c r="D646">
        <v>31</v>
      </c>
      <c r="E646" t="s">
        <v>220</v>
      </c>
      <c r="F646" t="s">
        <v>221</v>
      </c>
      <c r="G646" s="9" t="s">
        <v>19</v>
      </c>
      <c r="H646" t="s">
        <v>46</v>
      </c>
      <c r="I646" s="6">
        <v>45513</v>
      </c>
      <c r="J646">
        <v>112</v>
      </c>
      <c r="K646">
        <v>2</v>
      </c>
    </row>
    <row r="647" spans="1:11">
      <c r="A647">
        <v>646</v>
      </c>
      <c r="B647">
        <v>127</v>
      </c>
      <c r="C647" s="6">
        <v>45366</v>
      </c>
      <c r="D647">
        <v>127</v>
      </c>
      <c r="E647" t="s">
        <v>222</v>
      </c>
      <c r="F647" t="s">
        <v>223</v>
      </c>
      <c r="G647" s="9" t="s">
        <v>30</v>
      </c>
      <c r="H647" t="s">
        <v>31</v>
      </c>
      <c r="I647" s="6">
        <v>45371</v>
      </c>
      <c r="J647">
        <v>196</v>
      </c>
      <c r="K647">
        <v>1</v>
      </c>
    </row>
    <row r="648" spans="1:11">
      <c r="A648">
        <v>647</v>
      </c>
      <c r="B648">
        <v>201</v>
      </c>
      <c r="C648" s="6">
        <v>45640</v>
      </c>
      <c r="D648">
        <v>201</v>
      </c>
      <c r="E648" t="s">
        <v>224</v>
      </c>
      <c r="F648" t="s">
        <v>225</v>
      </c>
      <c r="G648" s="9" t="s">
        <v>30</v>
      </c>
      <c r="H648" t="s">
        <v>16</v>
      </c>
      <c r="I648" s="6">
        <v>45643</v>
      </c>
      <c r="J648">
        <v>192</v>
      </c>
      <c r="K648">
        <v>1</v>
      </c>
    </row>
    <row r="649" spans="1:11">
      <c r="A649">
        <v>648</v>
      </c>
      <c r="B649">
        <v>142</v>
      </c>
      <c r="C649" s="6">
        <v>45793</v>
      </c>
      <c r="D649">
        <v>142</v>
      </c>
      <c r="E649" t="s">
        <v>226</v>
      </c>
      <c r="F649" t="s">
        <v>227</v>
      </c>
      <c r="G649" s="9" t="s">
        <v>23</v>
      </c>
      <c r="H649" t="s">
        <v>23</v>
      </c>
      <c r="I649" s="6">
        <v>45798</v>
      </c>
      <c r="J649">
        <v>78</v>
      </c>
      <c r="K649">
        <v>5</v>
      </c>
    </row>
    <row r="650" spans="1:11">
      <c r="A650">
        <v>649</v>
      </c>
      <c r="B650">
        <v>73</v>
      </c>
      <c r="C650" s="6">
        <v>44263</v>
      </c>
      <c r="D650">
        <v>73</v>
      </c>
      <c r="E650" t="s">
        <v>228</v>
      </c>
      <c r="F650" t="s">
        <v>229</v>
      </c>
      <c r="G650" s="9" t="s">
        <v>19</v>
      </c>
      <c r="H650" t="s">
        <v>46</v>
      </c>
      <c r="I650" s="6">
        <v>44271</v>
      </c>
      <c r="J650">
        <v>77</v>
      </c>
      <c r="K650">
        <v>1</v>
      </c>
    </row>
    <row r="651" spans="1:11">
      <c r="A651">
        <v>650</v>
      </c>
      <c r="B651">
        <v>3</v>
      </c>
      <c r="C651" s="6">
        <v>44806</v>
      </c>
      <c r="D651">
        <v>3</v>
      </c>
      <c r="E651" t="s">
        <v>230</v>
      </c>
      <c r="F651" t="s">
        <v>231</v>
      </c>
      <c r="G651" s="9" t="s">
        <v>30</v>
      </c>
      <c r="H651" t="s">
        <v>16</v>
      </c>
      <c r="I651" s="6">
        <v>44810</v>
      </c>
      <c r="J651">
        <v>86</v>
      </c>
      <c r="K651">
        <v>1</v>
      </c>
    </row>
    <row r="652" spans="1:11">
      <c r="A652">
        <v>651</v>
      </c>
      <c r="B652">
        <v>137</v>
      </c>
      <c r="C652" s="6">
        <v>45754</v>
      </c>
      <c r="D652">
        <v>137</v>
      </c>
      <c r="E652" t="s">
        <v>232</v>
      </c>
      <c r="F652" t="s">
        <v>233</v>
      </c>
      <c r="G652" s="9" t="s">
        <v>39</v>
      </c>
      <c r="H652" t="s">
        <v>19</v>
      </c>
      <c r="I652" s="6">
        <v>45764</v>
      </c>
      <c r="J652">
        <v>184</v>
      </c>
      <c r="K652">
        <v>1</v>
      </c>
    </row>
    <row r="653" spans="1:11">
      <c r="A653">
        <v>652</v>
      </c>
      <c r="B653">
        <v>110</v>
      </c>
      <c r="C653" s="6">
        <v>44909</v>
      </c>
      <c r="D653">
        <v>113</v>
      </c>
      <c r="E653" t="s">
        <v>234</v>
      </c>
      <c r="F653" t="s">
        <v>235</v>
      </c>
      <c r="G653" s="9" t="s">
        <v>23</v>
      </c>
      <c r="H653" t="s">
        <v>39</v>
      </c>
      <c r="I653" s="6">
        <v>44918</v>
      </c>
      <c r="J653">
        <v>104</v>
      </c>
      <c r="K653">
        <v>6</v>
      </c>
    </row>
    <row r="654" spans="1:11">
      <c r="A654">
        <v>653</v>
      </c>
      <c r="B654">
        <v>55</v>
      </c>
      <c r="C654" s="6">
        <v>45211</v>
      </c>
      <c r="D654">
        <v>55</v>
      </c>
      <c r="E654" t="s">
        <v>236</v>
      </c>
      <c r="F654" t="s">
        <v>237</v>
      </c>
      <c r="G654" s="9" t="s">
        <v>39</v>
      </c>
      <c r="H654" t="s">
        <v>30</v>
      </c>
      <c r="I654" s="6">
        <v>45216</v>
      </c>
      <c r="J654">
        <v>193</v>
      </c>
      <c r="K654">
        <v>4</v>
      </c>
    </row>
    <row r="655" spans="1:11">
      <c r="A655">
        <v>654</v>
      </c>
      <c r="B655">
        <v>59</v>
      </c>
      <c r="C655" s="6">
        <v>45290</v>
      </c>
      <c r="D655">
        <v>59</v>
      </c>
      <c r="E655" t="s">
        <v>238</v>
      </c>
      <c r="F655" t="s">
        <v>239</v>
      </c>
      <c r="G655" s="9" t="s">
        <v>30</v>
      </c>
      <c r="H655" t="s">
        <v>35</v>
      </c>
      <c r="I655" s="6">
        <v>45294</v>
      </c>
      <c r="J655">
        <v>164</v>
      </c>
      <c r="K655">
        <v>1</v>
      </c>
    </row>
    <row r="656" spans="1:11">
      <c r="A656">
        <v>655</v>
      </c>
      <c r="B656">
        <v>63</v>
      </c>
      <c r="C656" s="6">
        <v>45274</v>
      </c>
      <c r="D656">
        <v>63</v>
      </c>
      <c r="E656" t="s">
        <v>240</v>
      </c>
      <c r="F656" t="s">
        <v>241</v>
      </c>
      <c r="G656" s="9" t="s">
        <v>23</v>
      </c>
      <c r="H656" t="s">
        <v>23</v>
      </c>
      <c r="I656" s="6">
        <v>45276</v>
      </c>
      <c r="J656">
        <v>2</v>
      </c>
      <c r="K656">
        <v>2</v>
      </c>
    </row>
    <row r="657" spans="1:11">
      <c r="A657">
        <v>656</v>
      </c>
      <c r="B657">
        <v>25</v>
      </c>
      <c r="C657" s="6">
        <v>45297</v>
      </c>
      <c r="D657">
        <v>25</v>
      </c>
      <c r="E657" t="s">
        <v>242</v>
      </c>
      <c r="F657" t="s">
        <v>243</v>
      </c>
      <c r="G657" s="9" t="s">
        <v>19</v>
      </c>
      <c r="H657" t="s">
        <v>46</v>
      </c>
      <c r="I657" s="6">
        <v>45303</v>
      </c>
      <c r="J657">
        <v>108</v>
      </c>
      <c r="K657">
        <v>1</v>
      </c>
    </row>
    <row r="658" spans="1:11">
      <c r="A658">
        <v>657</v>
      </c>
      <c r="B658">
        <v>125</v>
      </c>
      <c r="C658" s="6">
        <v>44804</v>
      </c>
      <c r="D658">
        <v>125</v>
      </c>
      <c r="E658" t="s">
        <v>244</v>
      </c>
      <c r="F658" t="s">
        <v>245</v>
      </c>
      <c r="G658" s="9" t="s">
        <v>30</v>
      </c>
      <c r="H658" t="s">
        <v>31</v>
      </c>
      <c r="I658" s="6">
        <v>44807</v>
      </c>
      <c r="J658">
        <v>8</v>
      </c>
      <c r="K658">
        <v>4</v>
      </c>
    </row>
    <row r="659" spans="1:11">
      <c r="A659">
        <v>658</v>
      </c>
      <c r="B659">
        <v>21</v>
      </c>
      <c r="C659" s="6">
        <v>44507</v>
      </c>
      <c r="D659">
        <v>21</v>
      </c>
      <c r="E659" t="s">
        <v>246</v>
      </c>
      <c r="F659" t="s">
        <v>247</v>
      </c>
      <c r="G659" s="9" t="s">
        <v>23</v>
      </c>
      <c r="H659" t="s">
        <v>23</v>
      </c>
      <c r="I659" s="6">
        <v>44511</v>
      </c>
      <c r="J659">
        <v>78</v>
      </c>
      <c r="K659">
        <v>1</v>
      </c>
    </row>
    <row r="660" spans="1:11">
      <c r="A660">
        <v>659</v>
      </c>
      <c r="B660">
        <v>172</v>
      </c>
      <c r="C660" s="6">
        <v>44800</v>
      </c>
      <c r="D660">
        <v>172</v>
      </c>
      <c r="E660" t="s">
        <v>248</v>
      </c>
      <c r="F660" t="s">
        <v>249</v>
      </c>
      <c r="G660" s="9" t="s">
        <v>23</v>
      </c>
      <c r="H660" t="s">
        <v>23</v>
      </c>
      <c r="I660" s="6">
        <v>44803</v>
      </c>
      <c r="J660">
        <v>4</v>
      </c>
      <c r="K660">
        <v>5</v>
      </c>
    </row>
    <row r="661" spans="1:11">
      <c r="A661">
        <v>660</v>
      </c>
      <c r="B661">
        <v>80</v>
      </c>
      <c r="C661" s="6">
        <v>45396</v>
      </c>
      <c r="D661">
        <v>28</v>
      </c>
      <c r="E661" t="s">
        <v>250</v>
      </c>
      <c r="F661" t="s">
        <v>251</v>
      </c>
      <c r="G661" s="9" t="s">
        <v>30</v>
      </c>
      <c r="H661" t="s">
        <v>16</v>
      </c>
      <c r="I661" s="6">
        <v>45405</v>
      </c>
      <c r="J661">
        <v>196</v>
      </c>
      <c r="K661">
        <v>4</v>
      </c>
    </row>
    <row r="662" spans="1:11">
      <c r="A662">
        <v>661</v>
      </c>
      <c r="B662">
        <v>130</v>
      </c>
      <c r="C662" s="6">
        <v>43802</v>
      </c>
      <c r="D662">
        <v>179</v>
      </c>
      <c r="E662" t="s">
        <v>252</v>
      </c>
      <c r="F662" t="s">
        <v>253</v>
      </c>
      <c r="G662" s="9" t="s">
        <v>39</v>
      </c>
      <c r="H662" t="s">
        <v>30</v>
      </c>
      <c r="I662" s="6">
        <v>43809</v>
      </c>
      <c r="J662">
        <v>114</v>
      </c>
      <c r="K662">
        <v>6</v>
      </c>
    </row>
    <row r="663" spans="1:11">
      <c r="A663">
        <v>662</v>
      </c>
      <c r="B663">
        <v>114</v>
      </c>
      <c r="C663" s="6">
        <v>45399</v>
      </c>
      <c r="D663">
        <v>114</v>
      </c>
      <c r="E663" t="s">
        <v>254</v>
      </c>
      <c r="F663" t="s">
        <v>255</v>
      </c>
      <c r="G663" s="9" t="s">
        <v>23</v>
      </c>
      <c r="H663" t="s">
        <v>23</v>
      </c>
      <c r="I663" s="6">
        <v>45404</v>
      </c>
      <c r="J663">
        <v>19</v>
      </c>
      <c r="K663">
        <v>3</v>
      </c>
    </row>
    <row r="664" spans="1:11">
      <c r="A664">
        <v>663</v>
      </c>
      <c r="B664">
        <v>75</v>
      </c>
      <c r="C664" s="6">
        <v>45243</v>
      </c>
      <c r="D664">
        <v>75</v>
      </c>
      <c r="E664" t="s">
        <v>256</v>
      </c>
      <c r="F664" t="s">
        <v>257</v>
      </c>
      <c r="G664" s="9" t="s">
        <v>39</v>
      </c>
      <c r="H664" t="s">
        <v>30</v>
      </c>
      <c r="I664" s="6">
        <v>45250</v>
      </c>
      <c r="J664">
        <v>49</v>
      </c>
      <c r="K664">
        <v>3</v>
      </c>
    </row>
    <row r="665" spans="1:11">
      <c r="A665">
        <v>664</v>
      </c>
      <c r="B665">
        <v>37</v>
      </c>
      <c r="C665" s="6">
        <v>45683</v>
      </c>
      <c r="D665">
        <v>37</v>
      </c>
      <c r="E665" t="s">
        <v>258</v>
      </c>
      <c r="F665" t="s">
        <v>259</v>
      </c>
      <c r="G665" s="9" t="s">
        <v>23</v>
      </c>
      <c r="H665" t="s">
        <v>23</v>
      </c>
      <c r="I665" s="6">
        <v>45690</v>
      </c>
      <c r="J665">
        <v>4</v>
      </c>
      <c r="K665">
        <v>3</v>
      </c>
    </row>
    <row r="666" spans="1:11">
      <c r="A666">
        <v>665</v>
      </c>
      <c r="B666">
        <v>129</v>
      </c>
      <c r="C666" s="6">
        <v>44304</v>
      </c>
      <c r="D666">
        <v>129</v>
      </c>
      <c r="E666" t="s">
        <v>260</v>
      </c>
      <c r="F666" t="s">
        <v>261</v>
      </c>
      <c r="G666" s="9" t="s">
        <v>30</v>
      </c>
      <c r="H666" t="s">
        <v>35</v>
      </c>
      <c r="I666" s="6">
        <v>44314</v>
      </c>
      <c r="J666">
        <v>198</v>
      </c>
      <c r="K666">
        <v>3</v>
      </c>
    </row>
    <row r="667" spans="1:11">
      <c r="A667">
        <v>666</v>
      </c>
      <c r="B667">
        <v>49</v>
      </c>
      <c r="C667" s="6">
        <v>44883</v>
      </c>
      <c r="D667">
        <v>49</v>
      </c>
      <c r="E667" t="s">
        <v>262</v>
      </c>
      <c r="F667" t="s">
        <v>263</v>
      </c>
      <c r="G667" s="9" t="s">
        <v>23</v>
      </c>
      <c r="H667" t="s">
        <v>39</v>
      </c>
      <c r="I667" s="6">
        <v>44888</v>
      </c>
      <c r="J667">
        <v>40</v>
      </c>
      <c r="K667">
        <v>4</v>
      </c>
    </row>
    <row r="668" spans="1:11">
      <c r="A668">
        <v>667</v>
      </c>
      <c r="B668">
        <v>72</v>
      </c>
      <c r="C668" s="6">
        <v>45363</v>
      </c>
      <c r="D668">
        <v>72</v>
      </c>
      <c r="E668" t="s">
        <v>264</v>
      </c>
      <c r="F668" t="s">
        <v>265</v>
      </c>
      <c r="G668" s="9" t="s">
        <v>39</v>
      </c>
      <c r="H668" t="s">
        <v>30</v>
      </c>
      <c r="I668" s="6">
        <v>45371</v>
      </c>
      <c r="J668">
        <v>98</v>
      </c>
      <c r="K668">
        <v>1</v>
      </c>
    </row>
    <row r="669" spans="1:11">
      <c r="A669">
        <v>668</v>
      </c>
      <c r="B669">
        <v>29</v>
      </c>
      <c r="C669" s="6">
        <v>45329</v>
      </c>
      <c r="D669">
        <v>29</v>
      </c>
      <c r="E669" t="s">
        <v>266</v>
      </c>
      <c r="F669" t="s">
        <v>267</v>
      </c>
      <c r="G669" s="9" t="s">
        <v>19</v>
      </c>
      <c r="H669" t="s">
        <v>46</v>
      </c>
      <c r="I669" s="6">
        <v>45331</v>
      </c>
      <c r="J669">
        <v>70</v>
      </c>
      <c r="K669">
        <v>5</v>
      </c>
    </row>
    <row r="670" spans="1:11">
      <c r="A670">
        <v>669</v>
      </c>
      <c r="B670">
        <v>50</v>
      </c>
      <c r="C670" s="6">
        <v>44209</v>
      </c>
      <c r="D670">
        <v>46</v>
      </c>
      <c r="E670" t="s">
        <v>268</v>
      </c>
      <c r="F670" t="s">
        <v>269</v>
      </c>
      <c r="G670" s="9" t="s">
        <v>30</v>
      </c>
      <c r="H670" t="s">
        <v>31</v>
      </c>
      <c r="I670" s="6">
        <v>44211</v>
      </c>
      <c r="J670">
        <v>129</v>
      </c>
      <c r="K670">
        <v>5</v>
      </c>
    </row>
    <row r="671" spans="1:11">
      <c r="A671">
        <v>670</v>
      </c>
      <c r="B671">
        <v>40</v>
      </c>
      <c r="C671" s="6">
        <v>45809</v>
      </c>
      <c r="D671">
        <v>183</v>
      </c>
      <c r="E671" t="s">
        <v>270</v>
      </c>
      <c r="F671" t="s">
        <v>271</v>
      </c>
      <c r="G671" s="9" t="s">
        <v>23</v>
      </c>
      <c r="H671" t="s">
        <v>23</v>
      </c>
      <c r="I671" s="6">
        <v>45818</v>
      </c>
      <c r="J671">
        <v>26</v>
      </c>
      <c r="K671">
        <v>2</v>
      </c>
    </row>
    <row r="672" spans="1:11">
      <c r="A672">
        <v>671</v>
      </c>
      <c r="B672">
        <v>130</v>
      </c>
      <c r="C672" s="6">
        <v>45555</v>
      </c>
      <c r="D672">
        <v>116</v>
      </c>
      <c r="E672" t="s">
        <v>272</v>
      </c>
      <c r="F672" t="s">
        <v>273</v>
      </c>
      <c r="G672" s="9" t="s">
        <v>39</v>
      </c>
      <c r="H672" t="s">
        <v>30</v>
      </c>
      <c r="I672" s="6">
        <v>45563</v>
      </c>
      <c r="J672">
        <v>197</v>
      </c>
      <c r="K672">
        <v>3</v>
      </c>
    </row>
    <row r="673" spans="1:11">
      <c r="A673">
        <v>672</v>
      </c>
      <c r="B673">
        <v>43</v>
      </c>
      <c r="C673" s="6">
        <v>43640</v>
      </c>
      <c r="D673">
        <v>43</v>
      </c>
      <c r="E673" t="s">
        <v>274</v>
      </c>
      <c r="F673" t="s">
        <v>275</v>
      </c>
      <c r="G673" s="9" t="s">
        <v>30</v>
      </c>
      <c r="H673" t="s">
        <v>16</v>
      </c>
      <c r="I673" s="6">
        <v>43648</v>
      </c>
      <c r="J673">
        <v>173</v>
      </c>
      <c r="K673">
        <v>3</v>
      </c>
    </row>
    <row r="674" spans="1:11">
      <c r="A674">
        <v>673</v>
      </c>
      <c r="B674">
        <v>115</v>
      </c>
      <c r="C674" s="6">
        <v>44577</v>
      </c>
      <c r="D674">
        <v>115</v>
      </c>
      <c r="E674" t="s">
        <v>276</v>
      </c>
      <c r="F674" t="s">
        <v>277</v>
      </c>
      <c r="G674" s="9" t="s">
        <v>23</v>
      </c>
      <c r="H674" t="s">
        <v>23</v>
      </c>
      <c r="I674" s="6">
        <v>44579</v>
      </c>
      <c r="J674">
        <v>149</v>
      </c>
      <c r="K674">
        <v>3</v>
      </c>
    </row>
    <row r="675" spans="1:11">
      <c r="A675">
        <v>674</v>
      </c>
      <c r="B675">
        <v>113</v>
      </c>
      <c r="C675" s="6">
        <v>45787</v>
      </c>
      <c r="D675">
        <v>113</v>
      </c>
      <c r="E675" t="s">
        <v>278</v>
      </c>
      <c r="F675" t="s">
        <v>279</v>
      </c>
      <c r="G675" s="9" t="s">
        <v>39</v>
      </c>
      <c r="H675" t="s">
        <v>19</v>
      </c>
      <c r="I675" s="6">
        <v>45795</v>
      </c>
      <c r="J675">
        <v>80</v>
      </c>
      <c r="K675">
        <v>2</v>
      </c>
    </row>
    <row r="676" spans="1:11">
      <c r="A676">
        <v>675</v>
      </c>
      <c r="B676">
        <v>179</v>
      </c>
      <c r="C676" s="6">
        <v>45548</v>
      </c>
      <c r="D676">
        <v>179</v>
      </c>
      <c r="E676" t="s">
        <v>280</v>
      </c>
      <c r="F676" t="s">
        <v>281</v>
      </c>
      <c r="G676" s="9" t="s">
        <v>23</v>
      </c>
      <c r="H676" t="s">
        <v>39</v>
      </c>
      <c r="I676" s="6">
        <v>45555</v>
      </c>
      <c r="J676">
        <v>45</v>
      </c>
      <c r="K676">
        <v>2</v>
      </c>
    </row>
    <row r="677" spans="1:11">
      <c r="A677">
        <v>676</v>
      </c>
      <c r="B677">
        <v>80</v>
      </c>
      <c r="C677" s="6">
        <v>44130</v>
      </c>
      <c r="D677">
        <v>68</v>
      </c>
      <c r="E677" t="s">
        <v>282</v>
      </c>
      <c r="F677" t="s">
        <v>283</v>
      </c>
      <c r="G677" s="9" t="s">
        <v>19</v>
      </c>
      <c r="H677" t="s">
        <v>46</v>
      </c>
      <c r="I677" s="6">
        <v>44139</v>
      </c>
      <c r="J677">
        <v>60</v>
      </c>
      <c r="K677">
        <v>5</v>
      </c>
    </row>
    <row r="678" spans="1:11">
      <c r="A678">
        <v>677</v>
      </c>
      <c r="B678">
        <v>197</v>
      </c>
      <c r="C678" s="6">
        <v>45314</v>
      </c>
      <c r="D678">
        <v>197</v>
      </c>
      <c r="E678" t="s">
        <v>284</v>
      </c>
      <c r="F678" t="s">
        <v>285</v>
      </c>
      <c r="G678" s="9" t="s">
        <v>30</v>
      </c>
      <c r="H678" t="s">
        <v>35</v>
      </c>
      <c r="I678" s="6">
        <v>45324</v>
      </c>
      <c r="J678">
        <v>143</v>
      </c>
      <c r="K678">
        <v>5</v>
      </c>
    </row>
    <row r="679" spans="1:11">
      <c r="A679">
        <v>678</v>
      </c>
      <c r="B679">
        <v>68</v>
      </c>
      <c r="C679" s="6">
        <v>44838</v>
      </c>
      <c r="D679">
        <v>68</v>
      </c>
      <c r="E679" t="s">
        <v>286</v>
      </c>
      <c r="F679" t="s">
        <v>287</v>
      </c>
      <c r="G679" s="9" t="s">
        <v>23</v>
      </c>
      <c r="H679" t="s">
        <v>23</v>
      </c>
      <c r="I679" s="6">
        <v>44845</v>
      </c>
      <c r="J679">
        <v>107</v>
      </c>
      <c r="K679">
        <v>5</v>
      </c>
    </row>
    <row r="680" spans="1:11">
      <c r="A680">
        <v>679</v>
      </c>
      <c r="B680">
        <v>190</v>
      </c>
      <c r="C680" s="6">
        <v>45618</v>
      </c>
      <c r="D680">
        <v>167</v>
      </c>
      <c r="E680" t="s">
        <v>288</v>
      </c>
      <c r="F680" t="s">
        <v>289</v>
      </c>
      <c r="G680" s="9" t="s">
        <v>39</v>
      </c>
      <c r="H680" t="s">
        <v>30</v>
      </c>
      <c r="I680" s="6">
        <v>45620</v>
      </c>
      <c r="J680">
        <v>194</v>
      </c>
      <c r="K680">
        <v>2</v>
      </c>
    </row>
    <row r="681" spans="1:11">
      <c r="A681">
        <v>680</v>
      </c>
      <c r="B681">
        <v>133</v>
      </c>
      <c r="C681" s="6">
        <v>45005</v>
      </c>
      <c r="D681">
        <v>133</v>
      </c>
      <c r="E681" t="s">
        <v>290</v>
      </c>
      <c r="F681" t="s">
        <v>291</v>
      </c>
      <c r="G681" s="9" t="s">
        <v>30</v>
      </c>
      <c r="H681" t="s">
        <v>16</v>
      </c>
      <c r="I681" s="6">
        <v>45010</v>
      </c>
      <c r="J681">
        <v>139</v>
      </c>
      <c r="K681">
        <v>4</v>
      </c>
    </row>
    <row r="682" spans="1:11">
      <c r="A682">
        <v>681</v>
      </c>
      <c r="B682">
        <v>83</v>
      </c>
      <c r="C682" s="6">
        <v>45060</v>
      </c>
      <c r="D682">
        <v>83</v>
      </c>
      <c r="E682" t="s">
        <v>292</v>
      </c>
      <c r="F682" t="s">
        <v>293</v>
      </c>
      <c r="G682" s="9" t="s">
        <v>23</v>
      </c>
      <c r="H682" t="s">
        <v>23</v>
      </c>
      <c r="I682" s="6">
        <v>45065</v>
      </c>
      <c r="J682">
        <v>107</v>
      </c>
      <c r="K682">
        <v>2</v>
      </c>
    </row>
    <row r="683" spans="1:11">
      <c r="A683">
        <v>682</v>
      </c>
      <c r="B683">
        <v>1</v>
      </c>
      <c r="C683" s="6">
        <v>44676</v>
      </c>
      <c r="D683">
        <v>1</v>
      </c>
      <c r="E683" t="s">
        <v>294</v>
      </c>
      <c r="F683" t="s">
        <v>295</v>
      </c>
      <c r="G683" s="9" t="s">
        <v>39</v>
      </c>
      <c r="H683" t="s">
        <v>30</v>
      </c>
      <c r="I683" s="6">
        <v>44684</v>
      </c>
      <c r="J683">
        <v>194</v>
      </c>
      <c r="K683">
        <v>5</v>
      </c>
    </row>
    <row r="684" spans="1:11">
      <c r="A684">
        <v>683</v>
      </c>
      <c r="B684">
        <v>11</v>
      </c>
      <c r="C684" s="6">
        <v>45591</v>
      </c>
      <c r="D684">
        <v>11</v>
      </c>
      <c r="E684" t="s">
        <v>296</v>
      </c>
      <c r="F684" t="s">
        <v>297</v>
      </c>
      <c r="G684" s="9" t="s">
        <v>19</v>
      </c>
      <c r="H684" t="s">
        <v>46</v>
      </c>
      <c r="I684" s="6">
        <v>45594</v>
      </c>
      <c r="J684">
        <v>199</v>
      </c>
      <c r="K684">
        <v>4</v>
      </c>
    </row>
    <row r="685" spans="1:11">
      <c r="A685">
        <v>684</v>
      </c>
      <c r="B685">
        <v>59</v>
      </c>
      <c r="C685" s="6">
        <v>45486</v>
      </c>
      <c r="D685">
        <v>59</v>
      </c>
      <c r="E685" t="s">
        <v>298</v>
      </c>
      <c r="F685" t="s">
        <v>299</v>
      </c>
      <c r="G685" s="9" t="s">
        <v>23</v>
      </c>
      <c r="H685" t="s">
        <v>23</v>
      </c>
      <c r="I685" s="6">
        <v>45489</v>
      </c>
      <c r="J685">
        <v>135</v>
      </c>
      <c r="K685">
        <v>6</v>
      </c>
    </row>
    <row r="686" spans="1:11">
      <c r="A686">
        <v>685</v>
      </c>
      <c r="B686">
        <v>190</v>
      </c>
      <c r="C686" s="6">
        <v>44938</v>
      </c>
      <c r="D686">
        <v>96</v>
      </c>
      <c r="E686" t="s">
        <v>300</v>
      </c>
      <c r="F686" t="s">
        <v>301</v>
      </c>
      <c r="G686" s="9" t="s">
        <v>30</v>
      </c>
      <c r="H686" t="s">
        <v>35</v>
      </c>
      <c r="I686" s="6">
        <v>44947</v>
      </c>
      <c r="J686">
        <v>65</v>
      </c>
      <c r="K686">
        <v>6</v>
      </c>
    </row>
    <row r="687" spans="1:11">
      <c r="A687">
        <v>686</v>
      </c>
      <c r="B687">
        <v>160</v>
      </c>
      <c r="C687" s="6">
        <v>45604</v>
      </c>
      <c r="D687">
        <v>126</v>
      </c>
      <c r="E687" t="s">
        <v>302</v>
      </c>
      <c r="F687" t="s">
        <v>303</v>
      </c>
      <c r="G687" s="9" t="s">
        <v>23</v>
      </c>
      <c r="H687" t="s">
        <v>23</v>
      </c>
      <c r="I687" s="6">
        <v>45613</v>
      </c>
      <c r="J687">
        <v>31</v>
      </c>
      <c r="K687">
        <v>4</v>
      </c>
    </row>
    <row r="688" spans="1:11">
      <c r="A688">
        <v>687</v>
      </c>
      <c r="B688">
        <v>93</v>
      </c>
      <c r="C688" s="6">
        <v>45496</v>
      </c>
      <c r="D688">
        <v>93</v>
      </c>
      <c r="E688" t="s">
        <v>304</v>
      </c>
      <c r="F688" t="s">
        <v>305</v>
      </c>
      <c r="G688" s="9" t="s">
        <v>39</v>
      </c>
      <c r="H688" t="s">
        <v>30</v>
      </c>
      <c r="I688" s="6">
        <v>45504</v>
      </c>
      <c r="J688">
        <v>178</v>
      </c>
      <c r="K688">
        <v>3</v>
      </c>
    </row>
    <row r="689" spans="1:11">
      <c r="A689">
        <v>688</v>
      </c>
      <c r="B689">
        <v>69</v>
      </c>
      <c r="C689" s="6">
        <v>45340</v>
      </c>
      <c r="D689">
        <v>69</v>
      </c>
      <c r="E689" t="s">
        <v>306</v>
      </c>
      <c r="F689" t="s">
        <v>307</v>
      </c>
      <c r="G689" s="9" t="s">
        <v>30</v>
      </c>
      <c r="H689" t="s">
        <v>16</v>
      </c>
      <c r="I689" s="6">
        <v>45350</v>
      </c>
      <c r="J689">
        <v>125</v>
      </c>
      <c r="K689">
        <v>1</v>
      </c>
    </row>
    <row r="690" spans="1:11">
      <c r="A690">
        <v>689</v>
      </c>
      <c r="B690">
        <v>187</v>
      </c>
      <c r="C690" s="6">
        <v>44458</v>
      </c>
      <c r="D690">
        <v>187</v>
      </c>
      <c r="E690" t="s">
        <v>308</v>
      </c>
      <c r="F690" t="s">
        <v>309</v>
      </c>
      <c r="G690" s="9" t="s">
        <v>39</v>
      </c>
      <c r="H690" t="s">
        <v>30</v>
      </c>
      <c r="I690" s="6">
        <v>44460</v>
      </c>
      <c r="J690">
        <v>184</v>
      </c>
      <c r="K690">
        <v>3</v>
      </c>
    </row>
    <row r="691" spans="1:11">
      <c r="A691">
        <v>690</v>
      </c>
      <c r="B691">
        <v>2</v>
      </c>
      <c r="C691" s="6">
        <v>45111</v>
      </c>
      <c r="D691">
        <v>2</v>
      </c>
      <c r="E691" t="s">
        <v>310</v>
      </c>
      <c r="F691" t="s">
        <v>311</v>
      </c>
      <c r="G691" s="9" t="s">
        <v>23</v>
      </c>
      <c r="H691" t="s">
        <v>23</v>
      </c>
      <c r="I691" s="6">
        <v>45119</v>
      </c>
      <c r="J691">
        <v>40</v>
      </c>
      <c r="K691">
        <v>2</v>
      </c>
    </row>
    <row r="692" spans="1:11">
      <c r="A692">
        <v>691</v>
      </c>
      <c r="B692">
        <v>148</v>
      </c>
      <c r="C692" s="6">
        <v>44822</v>
      </c>
      <c r="D692">
        <v>148</v>
      </c>
      <c r="E692" t="s">
        <v>312</v>
      </c>
      <c r="F692" t="s">
        <v>313</v>
      </c>
      <c r="G692" s="9" t="s">
        <v>39</v>
      </c>
      <c r="H692" t="s">
        <v>19</v>
      </c>
      <c r="I692" s="6">
        <v>44828</v>
      </c>
      <c r="J692">
        <v>42</v>
      </c>
      <c r="K692">
        <v>4</v>
      </c>
    </row>
    <row r="693" spans="1:11">
      <c r="A693">
        <v>692</v>
      </c>
      <c r="B693">
        <v>19</v>
      </c>
      <c r="C693" s="6">
        <v>45583</v>
      </c>
      <c r="D693">
        <v>19</v>
      </c>
      <c r="E693" t="s">
        <v>314</v>
      </c>
      <c r="F693" t="s">
        <v>315</v>
      </c>
      <c r="G693" s="9" t="s">
        <v>23</v>
      </c>
      <c r="H693" t="s">
        <v>39</v>
      </c>
      <c r="I693" s="6">
        <v>45592</v>
      </c>
      <c r="J693">
        <v>172</v>
      </c>
      <c r="K693">
        <v>3</v>
      </c>
    </row>
    <row r="694" spans="1:11">
      <c r="A694">
        <v>693</v>
      </c>
      <c r="B694">
        <v>34</v>
      </c>
      <c r="C694" s="6">
        <v>45836</v>
      </c>
      <c r="D694">
        <v>34</v>
      </c>
      <c r="E694" t="s">
        <v>316</v>
      </c>
      <c r="F694" t="s">
        <v>317</v>
      </c>
      <c r="G694" s="9" t="s">
        <v>19</v>
      </c>
      <c r="H694" t="s">
        <v>46</v>
      </c>
      <c r="I694" s="6">
        <v>45842</v>
      </c>
      <c r="J694">
        <v>145</v>
      </c>
      <c r="K694">
        <v>2</v>
      </c>
    </row>
    <row r="695" spans="1:11">
      <c r="A695">
        <v>694</v>
      </c>
      <c r="B695">
        <v>179</v>
      </c>
      <c r="C695" s="6">
        <v>45776</v>
      </c>
      <c r="D695">
        <v>179</v>
      </c>
      <c r="E695" t="s">
        <v>318</v>
      </c>
      <c r="F695" t="s">
        <v>319</v>
      </c>
      <c r="G695" s="9" t="s">
        <v>30</v>
      </c>
      <c r="H695" t="s">
        <v>35</v>
      </c>
      <c r="I695" s="6">
        <v>45784</v>
      </c>
      <c r="J695">
        <v>119</v>
      </c>
      <c r="K695">
        <v>6</v>
      </c>
    </row>
    <row r="696" spans="1:11">
      <c r="A696">
        <v>695</v>
      </c>
      <c r="B696">
        <v>156</v>
      </c>
      <c r="C696" s="6">
        <v>45651</v>
      </c>
      <c r="D696">
        <v>156</v>
      </c>
      <c r="E696" t="s">
        <v>320</v>
      </c>
      <c r="F696" t="s">
        <v>321</v>
      </c>
      <c r="G696" s="9" t="s">
        <v>23</v>
      </c>
      <c r="H696" t="s">
        <v>23</v>
      </c>
      <c r="I696" s="6">
        <v>45659</v>
      </c>
      <c r="J696">
        <v>36</v>
      </c>
      <c r="K696">
        <v>5</v>
      </c>
    </row>
    <row r="697" spans="1:11">
      <c r="A697">
        <v>696</v>
      </c>
      <c r="B697">
        <v>119</v>
      </c>
      <c r="C697" s="6">
        <v>45828</v>
      </c>
      <c r="D697">
        <v>119</v>
      </c>
      <c r="E697" t="s">
        <v>322</v>
      </c>
      <c r="F697" t="s">
        <v>323</v>
      </c>
      <c r="G697" s="9" t="s">
        <v>39</v>
      </c>
      <c r="H697" t="s">
        <v>30</v>
      </c>
      <c r="I697" s="6">
        <v>45837</v>
      </c>
      <c r="J697">
        <v>115</v>
      </c>
      <c r="K697">
        <v>5</v>
      </c>
    </row>
    <row r="698" spans="1:11">
      <c r="A698">
        <v>697</v>
      </c>
      <c r="B698">
        <v>40</v>
      </c>
      <c r="C698" s="6">
        <v>44858</v>
      </c>
      <c r="D698">
        <v>64</v>
      </c>
      <c r="E698" t="s">
        <v>324</v>
      </c>
      <c r="F698" t="s">
        <v>325</v>
      </c>
      <c r="G698" s="9" t="s">
        <v>30</v>
      </c>
      <c r="H698" t="s">
        <v>16</v>
      </c>
      <c r="I698" s="6">
        <v>44862</v>
      </c>
      <c r="J698">
        <v>58</v>
      </c>
      <c r="K698">
        <v>3</v>
      </c>
    </row>
    <row r="699" spans="1:11">
      <c r="A699">
        <v>698</v>
      </c>
      <c r="B699">
        <v>44</v>
      </c>
      <c r="C699" s="6">
        <v>45111</v>
      </c>
      <c r="D699">
        <v>44</v>
      </c>
      <c r="E699" t="s">
        <v>326</v>
      </c>
      <c r="F699" t="s">
        <v>327</v>
      </c>
      <c r="G699" s="9" t="s">
        <v>23</v>
      </c>
      <c r="H699" t="s">
        <v>23</v>
      </c>
      <c r="I699" s="6">
        <v>45119</v>
      </c>
      <c r="J699">
        <v>176</v>
      </c>
      <c r="K699">
        <v>3</v>
      </c>
    </row>
    <row r="700" spans="1:11">
      <c r="A700">
        <v>699</v>
      </c>
      <c r="B700">
        <v>100</v>
      </c>
      <c r="C700" s="6">
        <v>44519</v>
      </c>
      <c r="D700">
        <v>11</v>
      </c>
      <c r="E700" t="s">
        <v>328</v>
      </c>
      <c r="F700" t="s">
        <v>329</v>
      </c>
      <c r="G700" s="9" t="s">
        <v>39</v>
      </c>
      <c r="H700" t="s">
        <v>30</v>
      </c>
      <c r="I700" s="6">
        <v>44525</v>
      </c>
      <c r="J700">
        <v>42</v>
      </c>
      <c r="K700">
        <v>5</v>
      </c>
    </row>
    <row r="701" spans="1:11">
      <c r="A701">
        <v>700</v>
      </c>
      <c r="B701">
        <v>36</v>
      </c>
      <c r="C701" s="6">
        <v>44658</v>
      </c>
      <c r="D701">
        <v>36</v>
      </c>
      <c r="E701" t="s">
        <v>330</v>
      </c>
      <c r="F701" t="s">
        <v>331</v>
      </c>
      <c r="G701" s="9" t="s">
        <v>30</v>
      </c>
      <c r="H701" t="s">
        <v>31</v>
      </c>
      <c r="I701" s="6">
        <v>44661</v>
      </c>
      <c r="J701">
        <v>134</v>
      </c>
      <c r="K701">
        <v>2</v>
      </c>
    </row>
    <row r="702" spans="1:11">
      <c r="A702">
        <v>701</v>
      </c>
      <c r="B702">
        <v>159</v>
      </c>
      <c r="C702" s="6">
        <v>44858</v>
      </c>
      <c r="D702">
        <v>159</v>
      </c>
      <c r="E702" t="s">
        <v>332</v>
      </c>
      <c r="F702" t="s">
        <v>333</v>
      </c>
      <c r="G702" s="9" t="s">
        <v>23</v>
      </c>
      <c r="H702" t="s">
        <v>23</v>
      </c>
      <c r="I702" s="6">
        <v>44867</v>
      </c>
      <c r="J702">
        <v>11</v>
      </c>
      <c r="K702">
        <v>4</v>
      </c>
    </row>
    <row r="703" spans="1:11">
      <c r="A703">
        <v>702</v>
      </c>
      <c r="B703">
        <v>164</v>
      </c>
      <c r="C703" s="6">
        <v>45567</v>
      </c>
      <c r="D703">
        <v>164</v>
      </c>
      <c r="E703" t="s">
        <v>334</v>
      </c>
      <c r="F703" t="s">
        <v>335</v>
      </c>
      <c r="G703" s="9" t="s">
        <v>19</v>
      </c>
      <c r="H703" t="s">
        <v>46</v>
      </c>
      <c r="I703" s="6">
        <v>45575</v>
      </c>
      <c r="J703">
        <v>27</v>
      </c>
      <c r="K703">
        <v>3</v>
      </c>
    </row>
    <row r="704" spans="1:11">
      <c r="A704">
        <v>703</v>
      </c>
      <c r="B704">
        <v>117</v>
      </c>
      <c r="C704" s="6">
        <v>44546</v>
      </c>
      <c r="D704">
        <v>117</v>
      </c>
      <c r="E704" t="s">
        <v>336</v>
      </c>
      <c r="F704" t="s">
        <v>337</v>
      </c>
      <c r="G704" s="9" t="s">
        <v>30</v>
      </c>
      <c r="H704" t="s">
        <v>35</v>
      </c>
      <c r="I704" s="6">
        <v>44556</v>
      </c>
      <c r="J704">
        <v>198</v>
      </c>
      <c r="K704">
        <v>6</v>
      </c>
    </row>
    <row r="705" spans="1:11">
      <c r="A705">
        <v>704</v>
      </c>
      <c r="B705">
        <v>75</v>
      </c>
      <c r="C705" s="6">
        <v>45579</v>
      </c>
      <c r="D705">
        <v>75</v>
      </c>
      <c r="E705" t="s">
        <v>338</v>
      </c>
      <c r="F705" t="s">
        <v>339</v>
      </c>
      <c r="G705" s="9" t="s">
        <v>39</v>
      </c>
      <c r="H705" t="s">
        <v>30</v>
      </c>
      <c r="I705" s="6">
        <v>45581</v>
      </c>
      <c r="J705">
        <v>171</v>
      </c>
      <c r="K705">
        <v>2</v>
      </c>
    </row>
    <row r="706" spans="1:11">
      <c r="A706">
        <v>705</v>
      </c>
      <c r="B706">
        <v>24</v>
      </c>
      <c r="C706" s="6">
        <v>44285</v>
      </c>
      <c r="D706">
        <v>24</v>
      </c>
      <c r="E706" t="s">
        <v>340</v>
      </c>
      <c r="F706" t="s">
        <v>341</v>
      </c>
      <c r="G706" s="9" t="s">
        <v>30</v>
      </c>
      <c r="H706" t="s">
        <v>16</v>
      </c>
      <c r="I706" s="6">
        <v>44295</v>
      </c>
      <c r="J706">
        <v>129</v>
      </c>
      <c r="K706">
        <v>6</v>
      </c>
    </row>
    <row r="707" spans="1:11">
      <c r="A707">
        <v>706</v>
      </c>
      <c r="B707">
        <v>54</v>
      </c>
      <c r="C707" s="6">
        <v>45294</v>
      </c>
      <c r="D707">
        <v>54</v>
      </c>
      <c r="E707" t="s">
        <v>342</v>
      </c>
      <c r="F707" t="s">
        <v>343</v>
      </c>
      <c r="G707" s="9" t="s">
        <v>23</v>
      </c>
      <c r="H707" t="s">
        <v>23</v>
      </c>
      <c r="I707" s="6">
        <v>45299</v>
      </c>
      <c r="J707">
        <v>191</v>
      </c>
      <c r="K707">
        <v>1</v>
      </c>
    </row>
    <row r="708" spans="1:11">
      <c r="A708">
        <v>707</v>
      </c>
      <c r="B708">
        <v>51</v>
      </c>
      <c r="C708" s="6">
        <v>44824</v>
      </c>
      <c r="D708">
        <v>51</v>
      </c>
      <c r="E708" t="s">
        <v>344</v>
      </c>
      <c r="F708" t="s">
        <v>345</v>
      </c>
      <c r="G708" s="9" t="s">
        <v>39</v>
      </c>
      <c r="H708" t="s">
        <v>30</v>
      </c>
      <c r="I708" s="6">
        <v>44833</v>
      </c>
      <c r="J708">
        <v>180</v>
      </c>
      <c r="K708">
        <v>4</v>
      </c>
    </row>
    <row r="709" spans="1:11">
      <c r="A709">
        <v>708</v>
      </c>
      <c r="B709">
        <v>81</v>
      </c>
      <c r="C709" s="6">
        <v>45644</v>
      </c>
      <c r="D709">
        <v>81</v>
      </c>
      <c r="E709" t="s">
        <v>346</v>
      </c>
      <c r="F709" t="s">
        <v>347</v>
      </c>
      <c r="G709" s="9" t="s">
        <v>19</v>
      </c>
      <c r="H709" t="s">
        <v>46</v>
      </c>
      <c r="I709" s="6">
        <v>45646</v>
      </c>
      <c r="J709">
        <v>68</v>
      </c>
      <c r="K709">
        <v>1</v>
      </c>
    </row>
    <row r="710" spans="1:11">
      <c r="A710">
        <v>709</v>
      </c>
      <c r="B710">
        <v>175</v>
      </c>
      <c r="C710" s="6">
        <v>45601</v>
      </c>
      <c r="D710">
        <v>175</v>
      </c>
      <c r="E710" t="s">
        <v>348</v>
      </c>
      <c r="F710" t="s">
        <v>349</v>
      </c>
      <c r="G710" s="9" t="s">
        <v>30</v>
      </c>
      <c r="H710" t="s">
        <v>31</v>
      </c>
      <c r="I710" s="6">
        <v>45609</v>
      </c>
      <c r="J710">
        <v>181</v>
      </c>
      <c r="K710">
        <v>5</v>
      </c>
    </row>
    <row r="711" spans="1:11">
      <c r="A711">
        <v>710</v>
      </c>
      <c r="B711">
        <v>194</v>
      </c>
      <c r="C711" s="6">
        <v>44894</v>
      </c>
      <c r="D711">
        <v>194</v>
      </c>
      <c r="E711" t="s">
        <v>350</v>
      </c>
      <c r="F711" t="s">
        <v>351</v>
      </c>
      <c r="G711" s="9" t="s">
        <v>23</v>
      </c>
      <c r="H711" t="s">
        <v>23</v>
      </c>
      <c r="I711" s="6">
        <v>44898</v>
      </c>
      <c r="J711">
        <v>107</v>
      </c>
      <c r="K711">
        <v>4</v>
      </c>
    </row>
    <row r="712" spans="1:11">
      <c r="A712">
        <v>711</v>
      </c>
      <c r="B712">
        <v>30</v>
      </c>
      <c r="C712" s="6">
        <v>45774</v>
      </c>
      <c r="D712">
        <v>93</v>
      </c>
      <c r="E712" t="s">
        <v>352</v>
      </c>
      <c r="F712" t="s">
        <v>353</v>
      </c>
      <c r="G712" s="9" t="s">
        <v>30</v>
      </c>
      <c r="H712" t="s">
        <v>16</v>
      </c>
      <c r="I712" s="6">
        <v>45780</v>
      </c>
      <c r="J712">
        <v>173</v>
      </c>
      <c r="K712">
        <v>1</v>
      </c>
    </row>
    <row r="713" spans="1:11">
      <c r="A713">
        <v>712</v>
      </c>
      <c r="B713">
        <v>71</v>
      </c>
      <c r="C713" s="6">
        <v>45772</v>
      </c>
      <c r="D713">
        <v>71</v>
      </c>
      <c r="E713" t="s">
        <v>354</v>
      </c>
      <c r="F713" t="s">
        <v>355</v>
      </c>
      <c r="G713" s="9" t="s">
        <v>39</v>
      </c>
      <c r="H713" t="s">
        <v>30</v>
      </c>
      <c r="I713" s="6">
        <v>45779</v>
      </c>
      <c r="J713">
        <v>188</v>
      </c>
      <c r="K713">
        <v>4</v>
      </c>
    </row>
    <row r="714" spans="1:11">
      <c r="A714">
        <v>713</v>
      </c>
      <c r="B714">
        <v>136</v>
      </c>
      <c r="C714" s="6">
        <v>44136</v>
      </c>
      <c r="D714">
        <v>136</v>
      </c>
      <c r="E714" t="s">
        <v>356</v>
      </c>
      <c r="F714" t="s">
        <v>357</v>
      </c>
      <c r="G714" s="9" t="s">
        <v>23</v>
      </c>
      <c r="H714" t="s">
        <v>39</v>
      </c>
      <c r="I714" s="6">
        <v>44141</v>
      </c>
      <c r="J714">
        <v>22</v>
      </c>
      <c r="K714">
        <v>5</v>
      </c>
    </row>
    <row r="715" spans="1:11">
      <c r="A715">
        <v>714</v>
      </c>
      <c r="B715">
        <v>141</v>
      </c>
      <c r="C715" s="6">
        <v>43961</v>
      </c>
      <c r="D715">
        <v>141</v>
      </c>
      <c r="E715" t="s">
        <v>358</v>
      </c>
      <c r="F715" t="s">
        <v>359</v>
      </c>
      <c r="G715" s="9" t="s">
        <v>39</v>
      </c>
      <c r="H715" t="s">
        <v>30</v>
      </c>
      <c r="I715" s="6">
        <v>43968</v>
      </c>
      <c r="J715">
        <v>101</v>
      </c>
      <c r="K715">
        <v>3</v>
      </c>
    </row>
    <row r="716" spans="1:11">
      <c r="A716">
        <v>715</v>
      </c>
      <c r="B716">
        <v>48</v>
      </c>
      <c r="C716" s="6">
        <v>44939</v>
      </c>
      <c r="D716">
        <v>48</v>
      </c>
      <c r="E716" t="s">
        <v>360</v>
      </c>
      <c r="F716" t="s">
        <v>361</v>
      </c>
      <c r="G716" s="9" t="s">
        <v>23</v>
      </c>
      <c r="H716" t="s">
        <v>23</v>
      </c>
      <c r="I716" s="6">
        <v>44944</v>
      </c>
      <c r="J716">
        <v>117</v>
      </c>
      <c r="K716">
        <v>2</v>
      </c>
    </row>
    <row r="717" spans="1:11">
      <c r="A717">
        <v>716</v>
      </c>
      <c r="B717">
        <v>136</v>
      </c>
      <c r="C717" s="6">
        <v>44470</v>
      </c>
      <c r="D717">
        <v>136</v>
      </c>
      <c r="E717" t="s">
        <v>362</v>
      </c>
      <c r="F717" t="s">
        <v>363</v>
      </c>
      <c r="G717" s="9" t="s">
        <v>30</v>
      </c>
      <c r="H717" t="s">
        <v>35</v>
      </c>
      <c r="I717" s="6">
        <v>44474</v>
      </c>
      <c r="J717">
        <v>162</v>
      </c>
      <c r="K717">
        <v>2</v>
      </c>
    </row>
    <row r="718" spans="1:11">
      <c r="A718">
        <v>717</v>
      </c>
      <c r="B718">
        <v>64</v>
      </c>
      <c r="C718" s="6">
        <v>45810</v>
      </c>
      <c r="D718">
        <v>64</v>
      </c>
      <c r="E718" t="s">
        <v>364</v>
      </c>
      <c r="F718" t="s">
        <v>365</v>
      </c>
      <c r="G718" s="9" t="s">
        <v>23</v>
      </c>
      <c r="H718" t="s">
        <v>39</v>
      </c>
      <c r="I718" s="6">
        <v>45820</v>
      </c>
      <c r="J718">
        <v>131</v>
      </c>
      <c r="K718">
        <v>2</v>
      </c>
    </row>
    <row r="719" spans="1:11">
      <c r="A719">
        <v>718</v>
      </c>
      <c r="B719">
        <v>101</v>
      </c>
      <c r="C719" s="6">
        <v>44720</v>
      </c>
      <c r="D719">
        <v>101</v>
      </c>
      <c r="E719" t="s">
        <v>366</v>
      </c>
      <c r="F719" t="s">
        <v>367</v>
      </c>
      <c r="G719" s="9" t="s">
        <v>39</v>
      </c>
      <c r="H719" t="s">
        <v>30</v>
      </c>
      <c r="I719" s="6">
        <v>44722</v>
      </c>
      <c r="J719">
        <v>95</v>
      </c>
      <c r="K719">
        <v>6</v>
      </c>
    </row>
    <row r="720" spans="1:11">
      <c r="A720">
        <v>719</v>
      </c>
      <c r="B720">
        <v>58</v>
      </c>
      <c r="C720" s="6">
        <v>45642</v>
      </c>
      <c r="D720">
        <v>58</v>
      </c>
      <c r="E720" t="s">
        <v>368</v>
      </c>
      <c r="F720" t="s">
        <v>369</v>
      </c>
      <c r="G720" s="9" t="s">
        <v>19</v>
      </c>
      <c r="H720" t="s">
        <v>46</v>
      </c>
      <c r="I720" s="6">
        <v>45651</v>
      </c>
      <c r="J720">
        <v>94</v>
      </c>
      <c r="K720">
        <v>3</v>
      </c>
    </row>
    <row r="721" spans="1:11">
      <c r="A721">
        <v>720</v>
      </c>
      <c r="B721">
        <v>58</v>
      </c>
      <c r="C721" s="6">
        <v>44918</v>
      </c>
      <c r="D721">
        <v>58</v>
      </c>
      <c r="E721" t="s">
        <v>370</v>
      </c>
      <c r="F721" t="s">
        <v>371</v>
      </c>
      <c r="G721" s="9" t="s">
        <v>30</v>
      </c>
      <c r="H721" t="s">
        <v>31</v>
      </c>
      <c r="I721" s="6">
        <v>44924</v>
      </c>
      <c r="J721">
        <v>125</v>
      </c>
      <c r="K721">
        <v>1</v>
      </c>
    </row>
    <row r="722" spans="1:11">
      <c r="A722">
        <v>721</v>
      </c>
      <c r="B722">
        <v>64</v>
      </c>
      <c r="C722" s="6">
        <v>45554</v>
      </c>
      <c r="D722">
        <v>64</v>
      </c>
      <c r="E722" t="s">
        <v>372</v>
      </c>
      <c r="F722" t="s">
        <v>373</v>
      </c>
      <c r="G722" s="9" t="s">
        <v>23</v>
      </c>
      <c r="H722" t="s">
        <v>23</v>
      </c>
      <c r="I722" s="6">
        <v>45560</v>
      </c>
      <c r="J722">
        <v>40</v>
      </c>
      <c r="K722">
        <v>4</v>
      </c>
    </row>
    <row r="723" spans="1:11">
      <c r="A723">
        <v>722</v>
      </c>
      <c r="B723">
        <v>173</v>
      </c>
      <c r="C723" s="6">
        <v>44342</v>
      </c>
      <c r="D723">
        <v>173</v>
      </c>
      <c r="E723" t="s">
        <v>374</v>
      </c>
      <c r="F723" t="s">
        <v>375</v>
      </c>
      <c r="G723" s="9" t="s">
        <v>39</v>
      </c>
      <c r="H723" t="s">
        <v>19</v>
      </c>
      <c r="I723" s="6">
        <v>44344</v>
      </c>
      <c r="J723">
        <v>93</v>
      </c>
      <c r="K723">
        <v>1</v>
      </c>
    </row>
    <row r="724" spans="1:11">
      <c r="A724">
        <v>723</v>
      </c>
      <c r="B724">
        <v>154</v>
      </c>
      <c r="C724" s="6">
        <v>45525</v>
      </c>
      <c r="D724">
        <v>154</v>
      </c>
      <c r="E724" t="s">
        <v>376</v>
      </c>
      <c r="F724" t="s">
        <v>377</v>
      </c>
      <c r="G724" s="9" t="s">
        <v>23</v>
      </c>
      <c r="H724" t="s">
        <v>39</v>
      </c>
      <c r="I724" s="6">
        <v>45531</v>
      </c>
      <c r="J724">
        <v>11</v>
      </c>
      <c r="K724">
        <v>4</v>
      </c>
    </row>
    <row r="725" spans="1:11">
      <c r="A725">
        <v>724</v>
      </c>
      <c r="B725">
        <v>163</v>
      </c>
      <c r="C725" s="6">
        <v>44505</v>
      </c>
      <c r="D725">
        <v>163</v>
      </c>
      <c r="E725" t="s">
        <v>378</v>
      </c>
      <c r="F725" t="s">
        <v>379</v>
      </c>
      <c r="G725" s="9" t="s">
        <v>19</v>
      </c>
      <c r="H725" t="s">
        <v>46</v>
      </c>
      <c r="I725" s="6">
        <v>44508</v>
      </c>
      <c r="J725">
        <v>121</v>
      </c>
      <c r="K725">
        <v>5</v>
      </c>
    </row>
    <row r="726" spans="1:11">
      <c r="A726">
        <v>725</v>
      </c>
      <c r="B726">
        <v>128</v>
      </c>
      <c r="C726" s="6">
        <v>45550</v>
      </c>
      <c r="D726">
        <v>128</v>
      </c>
      <c r="E726" t="s">
        <v>380</v>
      </c>
      <c r="F726" t="s">
        <v>381</v>
      </c>
      <c r="G726" s="9" t="s">
        <v>30</v>
      </c>
      <c r="H726" t="s">
        <v>16</v>
      </c>
      <c r="I726" s="6">
        <v>45559</v>
      </c>
      <c r="J726">
        <v>105</v>
      </c>
      <c r="K726">
        <v>6</v>
      </c>
    </row>
    <row r="727" spans="1:11">
      <c r="A727">
        <v>726</v>
      </c>
      <c r="B727">
        <v>147</v>
      </c>
      <c r="C727" s="6">
        <v>44875</v>
      </c>
      <c r="D727">
        <v>147</v>
      </c>
      <c r="E727" t="s">
        <v>382</v>
      </c>
      <c r="F727" t="s">
        <v>383</v>
      </c>
      <c r="G727" s="9" t="s">
        <v>30</v>
      </c>
      <c r="H727" t="s">
        <v>31</v>
      </c>
      <c r="I727" s="6">
        <v>44879</v>
      </c>
      <c r="J727">
        <v>50</v>
      </c>
      <c r="K727">
        <v>3</v>
      </c>
    </row>
    <row r="728" spans="1:11">
      <c r="A728">
        <v>727</v>
      </c>
      <c r="B728">
        <v>38</v>
      </c>
      <c r="C728" s="6">
        <v>45507</v>
      </c>
      <c r="D728">
        <v>38</v>
      </c>
      <c r="E728" t="s">
        <v>384</v>
      </c>
      <c r="F728" t="s">
        <v>385</v>
      </c>
      <c r="G728" s="9" t="s">
        <v>23</v>
      </c>
      <c r="H728" t="s">
        <v>23</v>
      </c>
      <c r="I728" s="6">
        <v>45513</v>
      </c>
      <c r="J728">
        <v>91</v>
      </c>
      <c r="K728">
        <v>6</v>
      </c>
    </row>
    <row r="729" spans="1:11">
      <c r="A729">
        <v>728</v>
      </c>
      <c r="B729">
        <v>15</v>
      </c>
      <c r="C729" s="6">
        <v>45092</v>
      </c>
      <c r="D729">
        <v>15</v>
      </c>
      <c r="E729" t="s">
        <v>386</v>
      </c>
      <c r="F729" t="s">
        <v>387</v>
      </c>
      <c r="G729" s="9" t="s">
        <v>39</v>
      </c>
      <c r="H729" t="s">
        <v>30</v>
      </c>
      <c r="I729" s="6">
        <v>45102</v>
      </c>
      <c r="J729">
        <v>48</v>
      </c>
      <c r="K729">
        <v>5</v>
      </c>
    </row>
    <row r="730" spans="1:11">
      <c r="A730">
        <v>729</v>
      </c>
      <c r="B730">
        <v>46</v>
      </c>
      <c r="C730" s="6">
        <v>45420</v>
      </c>
      <c r="D730">
        <v>46</v>
      </c>
      <c r="E730" t="s">
        <v>388</v>
      </c>
      <c r="F730" t="s">
        <v>389</v>
      </c>
      <c r="G730" s="9" t="s">
        <v>19</v>
      </c>
      <c r="H730" t="s">
        <v>46</v>
      </c>
      <c r="I730" s="6">
        <v>45429</v>
      </c>
      <c r="J730">
        <v>161</v>
      </c>
      <c r="K730">
        <v>4</v>
      </c>
    </row>
    <row r="731" spans="1:11">
      <c r="A731">
        <v>730</v>
      </c>
      <c r="B731">
        <v>76</v>
      </c>
      <c r="C731" s="6">
        <v>44528</v>
      </c>
      <c r="D731">
        <v>76</v>
      </c>
      <c r="E731" t="s">
        <v>390</v>
      </c>
      <c r="F731" t="s">
        <v>391</v>
      </c>
      <c r="G731" s="9" t="s">
        <v>23</v>
      </c>
      <c r="H731" t="s">
        <v>23</v>
      </c>
      <c r="I731" s="6">
        <v>44535</v>
      </c>
      <c r="J731">
        <v>204</v>
      </c>
      <c r="K731">
        <v>3</v>
      </c>
    </row>
    <row r="732" spans="1:11">
      <c r="A732">
        <v>731</v>
      </c>
      <c r="B732">
        <v>34</v>
      </c>
      <c r="C732" s="6">
        <v>43215</v>
      </c>
      <c r="D732">
        <v>34</v>
      </c>
      <c r="E732" t="s">
        <v>89</v>
      </c>
      <c r="F732" t="s">
        <v>392</v>
      </c>
      <c r="G732" s="9" t="s">
        <v>30</v>
      </c>
      <c r="H732" t="s">
        <v>35</v>
      </c>
      <c r="I732" s="6">
        <v>43220</v>
      </c>
      <c r="J732">
        <v>198</v>
      </c>
      <c r="K732">
        <v>2</v>
      </c>
    </row>
    <row r="733" spans="1:11">
      <c r="A733">
        <v>732</v>
      </c>
      <c r="B733">
        <v>42</v>
      </c>
      <c r="C733" s="6">
        <v>43740</v>
      </c>
      <c r="D733">
        <v>42</v>
      </c>
      <c r="E733" t="s">
        <v>393</v>
      </c>
      <c r="F733" t="s">
        <v>394</v>
      </c>
      <c r="G733" s="9" t="s">
        <v>39</v>
      </c>
      <c r="H733" t="s">
        <v>30</v>
      </c>
      <c r="I733" s="6">
        <v>43749</v>
      </c>
      <c r="J733">
        <v>188</v>
      </c>
      <c r="K733">
        <v>4</v>
      </c>
    </row>
    <row r="734" spans="1:11">
      <c r="A734">
        <v>733</v>
      </c>
      <c r="B734">
        <v>171</v>
      </c>
      <c r="C734" s="6">
        <v>45098</v>
      </c>
      <c r="D734">
        <v>171</v>
      </c>
      <c r="E734" t="s">
        <v>395</v>
      </c>
      <c r="F734" t="s">
        <v>396</v>
      </c>
      <c r="G734" s="9" t="s">
        <v>30</v>
      </c>
      <c r="H734" t="s">
        <v>16</v>
      </c>
      <c r="I734" s="6">
        <v>45108</v>
      </c>
      <c r="J734">
        <v>143</v>
      </c>
      <c r="K734">
        <v>2</v>
      </c>
    </row>
    <row r="735" spans="1:11">
      <c r="A735">
        <v>734</v>
      </c>
      <c r="B735">
        <v>84</v>
      </c>
      <c r="C735" s="6">
        <v>45141</v>
      </c>
      <c r="D735">
        <v>84</v>
      </c>
      <c r="E735" t="s">
        <v>397</v>
      </c>
      <c r="F735" t="s">
        <v>398</v>
      </c>
      <c r="G735" s="9" t="s">
        <v>23</v>
      </c>
      <c r="H735" t="s">
        <v>23</v>
      </c>
      <c r="I735" s="6">
        <v>45146</v>
      </c>
      <c r="J735">
        <v>11</v>
      </c>
      <c r="K735">
        <v>5</v>
      </c>
    </row>
    <row r="736" spans="1:11">
      <c r="A736">
        <v>735</v>
      </c>
      <c r="B736">
        <v>128</v>
      </c>
      <c r="C736" s="6">
        <v>44837</v>
      </c>
      <c r="D736">
        <v>128</v>
      </c>
      <c r="E736" t="s">
        <v>399</v>
      </c>
      <c r="F736" t="s">
        <v>400</v>
      </c>
      <c r="G736" s="9" t="s">
        <v>30</v>
      </c>
      <c r="H736" t="s">
        <v>31</v>
      </c>
      <c r="I736" s="6">
        <v>44842</v>
      </c>
      <c r="J736">
        <v>128</v>
      </c>
      <c r="K736">
        <v>3</v>
      </c>
    </row>
    <row r="737" spans="1:11">
      <c r="A737">
        <v>736</v>
      </c>
      <c r="B737">
        <v>114</v>
      </c>
      <c r="C737" s="6">
        <v>45306</v>
      </c>
      <c r="D737">
        <v>114</v>
      </c>
      <c r="E737" t="s">
        <v>401</v>
      </c>
      <c r="F737" t="s">
        <v>402</v>
      </c>
      <c r="G737" s="9" t="s">
        <v>39</v>
      </c>
      <c r="H737" t="s">
        <v>30</v>
      </c>
      <c r="I737" s="6">
        <v>45309</v>
      </c>
      <c r="J737">
        <v>16</v>
      </c>
      <c r="K737">
        <v>3</v>
      </c>
    </row>
    <row r="738" spans="1:11">
      <c r="A738">
        <v>737</v>
      </c>
      <c r="B738">
        <v>125</v>
      </c>
      <c r="C738" s="6">
        <v>45214</v>
      </c>
      <c r="D738">
        <v>125</v>
      </c>
      <c r="E738" t="s">
        <v>403</v>
      </c>
      <c r="F738" t="s">
        <v>404</v>
      </c>
      <c r="G738" s="9" t="s">
        <v>23</v>
      </c>
      <c r="H738" t="s">
        <v>39</v>
      </c>
      <c r="I738" s="6">
        <v>45223</v>
      </c>
      <c r="J738">
        <v>110</v>
      </c>
      <c r="K738">
        <v>3</v>
      </c>
    </row>
    <row r="739" spans="1:11">
      <c r="A739">
        <v>738</v>
      </c>
      <c r="B739">
        <v>150</v>
      </c>
      <c r="C739" s="6">
        <v>45632</v>
      </c>
      <c r="D739">
        <v>117</v>
      </c>
      <c r="E739" t="s">
        <v>99</v>
      </c>
      <c r="F739" t="s">
        <v>405</v>
      </c>
      <c r="G739" s="9" t="s">
        <v>19</v>
      </c>
      <c r="H739" t="s">
        <v>46</v>
      </c>
      <c r="I739" s="6">
        <v>45641</v>
      </c>
      <c r="J739">
        <v>163</v>
      </c>
      <c r="K739">
        <v>1</v>
      </c>
    </row>
    <row r="740" spans="1:11">
      <c r="A740">
        <v>739</v>
      </c>
      <c r="B740">
        <v>144</v>
      </c>
      <c r="C740" s="6">
        <v>45368</v>
      </c>
      <c r="D740">
        <v>144</v>
      </c>
      <c r="E740" t="s">
        <v>106</v>
      </c>
      <c r="F740" t="s">
        <v>406</v>
      </c>
      <c r="G740" s="9" t="s">
        <v>23</v>
      </c>
      <c r="H740" t="s">
        <v>23</v>
      </c>
      <c r="I740" s="6">
        <v>45378</v>
      </c>
      <c r="J740">
        <v>147</v>
      </c>
      <c r="K740">
        <v>5</v>
      </c>
    </row>
    <row r="741" spans="1:11">
      <c r="A741">
        <v>740</v>
      </c>
      <c r="B741">
        <v>44</v>
      </c>
      <c r="C741" s="6">
        <v>44000</v>
      </c>
      <c r="D741">
        <v>44</v>
      </c>
      <c r="E741" t="s">
        <v>407</v>
      </c>
      <c r="F741" t="s">
        <v>408</v>
      </c>
      <c r="G741" s="9" t="s">
        <v>39</v>
      </c>
      <c r="H741" t="s">
        <v>19</v>
      </c>
      <c r="I741" s="6">
        <v>44008</v>
      </c>
      <c r="J741">
        <v>81</v>
      </c>
      <c r="K741">
        <v>3</v>
      </c>
    </row>
    <row r="742" spans="1:11">
      <c r="A742">
        <v>741</v>
      </c>
      <c r="B742">
        <v>146</v>
      </c>
      <c r="C742" s="6">
        <v>45098</v>
      </c>
      <c r="D742">
        <v>146</v>
      </c>
      <c r="E742" t="s">
        <v>111</v>
      </c>
      <c r="F742" t="s">
        <v>409</v>
      </c>
      <c r="G742" s="9" t="s">
        <v>30</v>
      </c>
      <c r="H742" t="s">
        <v>16</v>
      </c>
      <c r="I742" s="6">
        <v>45105</v>
      </c>
      <c r="J742">
        <v>162</v>
      </c>
      <c r="K742">
        <v>5</v>
      </c>
    </row>
    <row r="743" spans="1:11">
      <c r="A743">
        <v>742</v>
      </c>
      <c r="B743">
        <v>153</v>
      </c>
      <c r="C743" s="6">
        <v>45019</v>
      </c>
      <c r="D743">
        <v>153</v>
      </c>
      <c r="E743" t="s">
        <v>410</v>
      </c>
      <c r="F743" t="s">
        <v>411</v>
      </c>
      <c r="G743" s="9" t="s">
        <v>23</v>
      </c>
      <c r="H743" t="s">
        <v>23</v>
      </c>
      <c r="I743" s="6">
        <v>45027</v>
      </c>
      <c r="J743">
        <v>37</v>
      </c>
      <c r="K743">
        <v>4</v>
      </c>
    </row>
    <row r="744" spans="1:11">
      <c r="A744">
        <v>743</v>
      </c>
      <c r="B744">
        <v>100</v>
      </c>
      <c r="C744" s="6">
        <v>44599</v>
      </c>
      <c r="D744">
        <v>3</v>
      </c>
      <c r="E744" t="s">
        <v>113</v>
      </c>
      <c r="F744" t="s">
        <v>412</v>
      </c>
      <c r="G744" s="9" t="s">
        <v>39</v>
      </c>
      <c r="H744" t="s">
        <v>30</v>
      </c>
      <c r="I744" s="6">
        <v>44607</v>
      </c>
      <c r="J744">
        <v>63</v>
      </c>
      <c r="K744">
        <v>3</v>
      </c>
    </row>
    <row r="745" spans="1:11">
      <c r="A745">
        <v>744</v>
      </c>
      <c r="B745">
        <v>138</v>
      </c>
      <c r="C745" s="6">
        <v>44428</v>
      </c>
      <c r="D745">
        <v>138</v>
      </c>
      <c r="E745" t="s">
        <v>268</v>
      </c>
      <c r="F745" t="s">
        <v>413</v>
      </c>
      <c r="G745" s="9" t="s">
        <v>30</v>
      </c>
      <c r="H745" t="s">
        <v>31</v>
      </c>
      <c r="I745" s="6">
        <v>44431</v>
      </c>
      <c r="J745">
        <v>79</v>
      </c>
      <c r="K745">
        <v>4</v>
      </c>
    </row>
    <row r="746" spans="1:11">
      <c r="A746">
        <v>745</v>
      </c>
      <c r="B746">
        <v>72</v>
      </c>
      <c r="C746" s="6">
        <v>45616</v>
      </c>
      <c r="D746">
        <v>72</v>
      </c>
      <c r="E746" t="s">
        <v>414</v>
      </c>
      <c r="F746" t="s">
        <v>415</v>
      </c>
      <c r="G746" s="9" t="s">
        <v>23</v>
      </c>
      <c r="H746" t="s">
        <v>23</v>
      </c>
      <c r="I746" s="6">
        <v>45626</v>
      </c>
      <c r="J746">
        <v>11</v>
      </c>
      <c r="K746">
        <v>4</v>
      </c>
    </row>
    <row r="747" spans="1:11">
      <c r="A747">
        <v>746</v>
      </c>
      <c r="B747">
        <v>192</v>
      </c>
      <c r="C747" s="6">
        <v>45709</v>
      </c>
      <c r="D747">
        <v>192</v>
      </c>
      <c r="E747" t="s">
        <v>201</v>
      </c>
      <c r="F747" t="s">
        <v>416</v>
      </c>
      <c r="G747" s="9" t="s">
        <v>39</v>
      </c>
      <c r="H747" t="s">
        <v>30</v>
      </c>
      <c r="I747" s="6">
        <v>45712</v>
      </c>
      <c r="J747">
        <v>63</v>
      </c>
      <c r="K747">
        <v>2</v>
      </c>
    </row>
    <row r="748" spans="1:11">
      <c r="A748">
        <v>747</v>
      </c>
      <c r="B748">
        <v>114</v>
      </c>
      <c r="C748" s="6">
        <v>45825</v>
      </c>
      <c r="D748">
        <v>114</v>
      </c>
      <c r="E748" t="s">
        <v>417</v>
      </c>
      <c r="F748" t="s">
        <v>418</v>
      </c>
      <c r="G748" s="9" t="s">
        <v>23</v>
      </c>
      <c r="H748" t="s">
        <v>39</v>
      </c>
      <c r="I748" s="6">
        <v>45833</v>
      </c>
      <c r="J748">
        <v>104</v>
      </c>
      <c r="K748">
        <v>3</v>
      </c>
    </row>
    <row r="749" spans="1:11">
      <c r="A749">
        <v>748</v>
      </c>
      <c r="B749">
        <v>165</v>
      </c>
      <c r="C749" s="6">
        <v>45095</v>
      </c>
      <c r="D749">
        <v>165</v>
      </c>
      <c r="E749" t="s">
        <v>419</v>
      </c>
      <c r="F749" t="s">
        <v>317</v>
      </c>
      <c r="G749" s="9" t="s">
        <v>19</v>
      </c>
      <c r="H749" t="s">
        <v>46</v>
      </c>
      <c r="I749" s="6">
        <v>45097</v>
      </c>
      <c r="J749">
        <v>163</v>
      </c>
      <c r="K749">
        <v>2</v>
      </c>
    </row>
    <row r="750" spans="1:11">
      <c r="A750">
        <v>749</v>
      </c>
      <c r="B750">
        <v>180</v>
      </c>
      <c r="C750" s="6">
        <v>45734</v>
      </c>
      <c r="D750">
        <v>11</v>
      </c>
      <c r="E750" t="s">
        <v>121</v>
      </c>
      <c r="F750" t="s">
        <v>420</v>
      </c>
      <c r="G750" s="9" t="s">
        <v>30</v>
      </c>
      <c r="H750" t="s">
        <v>35</v>
      </c>
      <c r="I750" s="6">
        <v>45744</v>
      </c>
      <c r="J750">
        <v>185</v>
      </c>
      <c r="K750">
        <v>3</v>
      </c>
    </row>
    <row r="751" spans="1:11">
      <c r="A751">
        <v>750</v>
      </c>
      <c r="B751">
        <v>116</v>
      </c>
      <c r="C751" s="6">
        <v>45695</v>
      </c>
      <c r="D751">
        <v>116</v>
      </c>
      <c r="E751" t="s">
        <v>302</v>
      </c>
      <c r="F751" t="s">
        <v>421</v>
      </c>
      <c r="G751" s="9" t="s">
        <v>23</v>
      </c>
      <c r="H751" t="s">
        <v>23</v>
      </c>
      <c r="I751" s="6">
        <v>45704</v>
      </c>
      <c r="J751">
        <v>142</v>
      </c>
      <c r="K751">
        <v>3</v>
      </c>
    </row>
    <row r="752" spans="1:11">
      <c r="A752">
        <v>751</v>
      </c>
      <c r="B752">
        <v>74</v>
      </c>
      <c r="C752" s="6">
        <v>45826</v>
      </c>
      <c r="D752">
        <v>74</v>
      </c>
      <c r="E752" t="s">
        <v>207</v>
      </c>
      <c r="F752" t="s">
        <v>136</v>
      </c>
      <c r="G752" s="9" t="s">
        <v>39</v>
      </c>
      <c r="H752" t="s">
        <v>19</v>
      </c>
      <c r="I752" s="6">
        <v>45832</v>
      </c>
      <c r="J752">
        <v>14</v>
      </c>
      <c r="K752">
        <v>4</v>
      </c>
    </row>
    <row r="753" spans="1:11">
      <c r="A753">
        <v>752</v>
      </c>
      <c r="B753">
        <v>3</v>
      </c>
      <c r="C753" s="6">
        <v>45428</v>
      </c>
      <c r="D753">
        <v>3</v>
      </c>
      <c r="E753" t="s">
        <v>129</v>
      </c>
      <c r="F753" t="s">
        <v>422</v>
      </c>
      <c r="G753" s="9" t="s">
        <v>30</v>
      </c>
      <c r="H753" t="s">
        <v>16</v>
      </c>
      <c r="I753" s="6">
        <v>45437</v>
      </c>
      <c r="J753">
        <v>144</v>
      </c>
      <c r="K753">
        <v>6</v>
      </c>
    </row>
    <row r="754" spans="1:11">
      <c r="A754">
        <v>753</v>
      </c>
      <c r="B754">
        <v>150</v>
      </c>
      <c r="C754" s="6">
        <v>45462</v>
      </c>
      <c r="D754">
        <v>26</v>
      </c>
      <c r="E754" t="s">
        <v>189</v>
      </c>
      <c r="F754" t="s">
        <v>423</v>
      </c>
      <c r="G754" s="9" t="s">
        <v>23</v>
      </c>
      <c r="H754" t="s">
        <v>23</v>
      </c>
      <c r="I754" s="6">
        <v>45472</v>
      </c>
      <c r="J754">
        <v>20</v>
      </c>
      <c r="K754">
        <v>1</v>
      </c>
    </row>
    <row r="755" spans="1:11">
      <c r="A755">
        <v>754</v>
      </c>
      <c r="B755">
        <v>5</v>
      </c>
      <c r="C755" s="6">
        <v>41473</v>
      </c>
      <c r="D755">
        <v>5</v>
      </c>
      <c r="E755" t="s">
        <v>424</v>
      </c>
      <c r="F755" t="s">
        <v>425</v>
      </c>
      <c r="G755" s="9" t="s">
        <v>39</v>
      </c>
      <c r="H755" t="s">
        <v>30</v>
      </c>
      <c r="I755" s="6">
        <v>41480</v>
      </c>
      <c r="J755">
        <v>189</v>
      </c>
      <c r="K755">
        <v>3</v>
      </c>
    </row>
    <row r="756" spans="1:11">
      <c r="A756">
        <v>755</v>
      </c>
      <c r="B756">
        <v>37</v>
      </c>
      <c r="C756" s="6">
        <v>45052</v>
      </c>
      <c r="D756">
        <v>37</v>
      </c>
      <c r="E756" t="s">
        <v>222</v>
      </c>
      <c r="F756" t="s">
        <v>223</v>
      </c>
      <c r="G756" s="9" t="s">
        <v>30</v>
      </c>
      <c r="H756" t="s">
        <v>31</v>
      </c>
      <c r="I756" s="6">
        <v>45059</v>
      </c>
      <c r="J756">
        <v>192</v>
      </c>
      <c r="K756">
        <v>2</v>
      </c>
    </row>
    <row r="757" spans="1:11">
      <c r="A757">
        <v>756</v>
      </c>
      <c r="B757">
        <v>182</v>
      </c>
      <c r="C757" s="6">
        <v>45728</v>
      </c>
      <c r="D757">
        <v>182</v>
      </c>
      <c r="E757" t="s">
        <v>426</v>
      </c>
      <c r="F757" t="s">
        <v>241</v>
      </c>
      <c r="G757" s="9" t="s">
        <v>23</v>
      </c>
      <c r="H757" t="s">
        <v>23</v>
      </c>
      <c r="I757" s="6">
        <v>45738</v>
      </c>
      <c r="J757">
        <v>110</v>
      </c>
      <c r="K757">
        <v>5</v>
      </c>
    </row>
    <row r="758" spans="1:11">
      <c r="A758">
        <v>757</v>
      </c>
      <c r="B758">
        <v>102</v>
      </c>
      <c r="C758" s="6">
        <v>45441</v>
      </c>
      <c r="D758">
        <v>102</v>
      </c>
      <c r="E758" t="s">
        <v>427</v>
      </c>
      <c r="F758" t="s">
        <v>428</v>
      </c>
      <c r="G758" s="9" t="s">
        <v>19</v>
      </c>
      <c r="H758" t="s">
        <v>46</v>
      </c>
      <c r="I758" s="6">
        <v>45443</v>
      </c>
      <c r="J758">
        <v>47</v>
      </c>
      <c r="K758">
        <v>2</v>
      </c>
    </row>
    <row r="759" spans="1:11">
      <c r="A759">
        <v>758</v>
      </c>
      <c r="B759">
        <v>162</v>
      </c>
      <c r="C759" s="6">
        <v>45446</v>
      </c>
      <c r="D759">
        <v>162</v>
      </c>
      <c r="E759" t="s">
        <v>429</v>
      </c>
      <c r="F759" t="s">
        <v>430</v>
      </c>
      <c r="G759" s="9" t="s">
        <v>30</v>
      </c>
      <c r="H759" t="s">
        <v>35</v>
      </c>
      <c r="I759" s="6">
        <v>45456</v>
      </c>
      <c r="J759">
        <v>58</v>
      </c>
      <c r="K759">
        <v>3</v>
      </c>
    </row>
    <row r="760" spans="1:11">
      <c r="A760">
        <v>759</v>
      </c>
      <c r="B760">
        <v>76</v>
      </c>
      <c r="C760" s="6">
        <v>44986</v>
      </c>
      <c r="D760">
        <v>76</v>
      </c>
      <c r="E760" t="s">
        <v>288</v>
      </c>
      <c r="F760" t="s">
        <v>431</v>
      </c>
      <c r="G760" s="9" t="s">
        <v>39</v>
      </c>
      <c r="H760" t="s">
        <v>30</v>
      </c>
      <c r="I760" s="6">
        <v>44992</v>
      </c>
      <c r="J760">
        <v>76</v>
      </c>
      <c r="K760">
        <v>5</v>
      </c>
    </row>
    <row r="761" spans="1:11">
      <c r="A761">
        <v>760</v>
      </c>
      <c r="B761">
        <v>112</v>
      </c>
      <c r="C761" s="6">
        <v>44374</v>
      </c>
      <c r="D761">
        <v>112</v>
      </c>
      <c r="E761" t="s">
        <v>216</v>
      </c>
      <c r="F761" t="s">
        <v>432</v>
      </c>
      <c r="G761" s="9" t="s">
        <v>30</v>
      </c>
      <c r="H761" t="s">
        <v>16</v>
      </c>
      <c r="I761" s="6">
        <v>44380</v>
      </c>
      <c r="J761">
        <v>196</v>
      </c>
      <c r="K761">
        <v>5</v>
      </c>
    </row>
    <row r="762" spans="1:11">
      <c r="A762">
        <v>761</v>
      </c>
      <c r="B762">
        <v>161</v>
      </c>
      <c r="C762" s="6">
        <v>45446</v>
      </c>
      <c r="D762">
        <v>161</v>
      </c>
      <c r="E762" t="s">
        <v>433</v>
      </c>
      <c r="F762" t="s">
        <v>434</v>
      </c>
      <c r="G762" s="9" t="s">
        <v>30</v>
      </c>
      <c r="H762" t="s">
        <v>16</v>
      </c>
      <c r="I762" s="6">
        <v>45454</v>
      </c>
      <c r="J762">
        <v>181</v>
      </c>
      <c r="K762">
        <v>4</v>
      </c>
    </row>
    <row r="763" spans="1:11">
      <c r="A763">
        <v>762</v>
      </c>
      <c r="B763">
        <v>69</v>
      </c>
      <c r="C763" s="6">
        <v>44312</v>
      </c>
      <c r="D763">
        <v>69</v>
      </c>
      <c r="E763" t="s">
        <v>435</v>
      </c>
      <c r="F763" t="s">
        <v>436</v>
      </c>
      <c r="G763" s="9" t="s">
        <v>39</v>
      </c>
      <c r="H763" t="s">
        <v>30</v>
      </c>
      <c r="I763" s="6">
        <v>44314</v>
      </c>
      <c r="J763">
        <v>93</v>
      </c>
      <c r="K763">
        <v>2</v>
      </c>
    </row>
    <row r="764" spans="1:11">
      <c r="A764">
        <v>763</v>
      </c>
      <c r="B764">
        <v>79</v>
      </c>
      <c r="C764" s="6">
        <v>45600</v>
      </c>
      <c r="D764">
        <v>79</v>
      </c>
      <c r="E764" t="s">
        <v>437</v>
      </c>
      <c r="F764" t="s">
        <v>438</v>
      </c>
      <c r="G764" s="9" t="s">
        <v>23</v>
      </c>
      <c r="H764" t="s">
        <v>23</v>
      </c>
      <c r="I764" s="6">
        <v>45607</v>
      </c>
      <c r="J764">
        <v>195</v>
      </c>
      <c r="K764">
        <v>1</v>
      </c>
    </row>
    <row r="765" spans="1:11">
      <c r="A765">
        <v>764</v>
      </c>
      <c r="B765">
        <v>107</v>
      </c>
      <c r="C765" s="6">
        <v>44824</v>
      </c>
      <c r="D765">
        <v>107</v>
      </c>
      <c r="E765" t="s">
        <v>439</v>
      </c>
      <c r="F765" t="s">
        <v>440</v>
      </c>
      <c r="G765" s="9" t="s">
        <v>39</v>
      </c>
      <c r="H765" t="s">
        <v>30</v>
      </c>
      <c r="I765" s="6">
        <v>44827</v>
      </c>
      <c r="J765">
        <v>114</v>
      </c>
      <c r="K765">
        <v>2</v>
      </c>
    </row>
    <row r="766" spans="1:11">
      <c r="A766">
        <v>765</v>
      </c>
      <c r="B766">
        <v>32</v>
      </c>
      <c r="C766" s="6">
        <v>43411</v>
      </c>
      <c r="D766">
        <v>32</v>
      </c>
      <c r="E766" t="s">
        <v>441</v>
      </c>
      <c r="F766" t="s">
        <v>442</v>
      </c>
      <c r="G766" s="9" t="s">
        <v>23</v>
      </c>
      <c r="H766" t="s">
        <v>23</v>
      </c>
      <c r="I766" s="6">
        <v>43420</v>
      </c>
      <c r="J766">
        <v>176</v>
      </c>
      <c r="K766">
        <v>4</v>
      </c>
    </row>
    <row r="767" spans="1:11">
      <c r="A767">
        <v>766</v>
      </c>
      <c r="B767">
        <v>116</v>
      </c>
      <c r="C767" s="6">
        <v>44152</v>
      </c>
      <c r="D767">
        <v>116</v>
      </c>
      <c r="E767" t="s">
        <v>443</v>
      </c>
      <c r="F767" t="s">
        <v>444</v>
      </c>
      <c r="G767" s="9" t="s">
        <v>30</v>
      </c>
      <c r="H767" t="s">
        <v>35</v>
      </c>
      <c r="I767" s="6">
        <v>44161</v>
      </c>
      <c r="J767">
        <v>86</v>
      </c>
      <c r="K767">
        <v>1</v>
      </c>
    </row>
    <row r="768" spans="1:11">
      <c r="A768">
        <v>767</v>
      </c>
      <c r="B768">
        <v>141</v>
      </c>
      <c r="C768" s="6">
        <v>44841</v>
      </c>
      <c r="D768">
        <v>141</v>
      </c>
      <c r="E768" t="s">
        <v>445</v>
      </c>
      <c r="F768" t="s">
        <v>446</v>
      </c>
      <c r="G768" s="9" t="s">
        <v>23</v>
      </c>
      <c r="H768" t="s">
        <v>39</v>
      </c>
      <c r="I768" s="6">
        <v>44848</v>
      </c>
      <c r="J768">
        <v>104</v>
      </c>
      <c r="K768">
        <v>4</v>
      </c>
    </row>
    <row r="769" spans="1:11">
      <c r="A769">
        <v>768</v>
      </c>
      <c r="B769">
        <v>126</v>
      </c>
      <c r="C769" s="6">
        <v>45502</v>
      </c>
      <c r="D769">
        <v>126</v>
      </c>
      <c r="E769" t="s">
        <v>447</v>
      </c>
      <c r="F769" t="s">
        <v>448</v>
      </c>
      <c r="G769" s="9" t="s">
        <v>39</v>
      </c>
      <c r="H769" t="s">
        <v>30</v>
      </c>
      <c r="I769" s="6">
        <v>45508</v>
      </c>
      <c r="J769">
        <v>156</v>
      </c>
      <c r="K769">
        <v>2</v>
      </c>
    </row>
    <row r="770" spans="1:11">
      <c r="A770">
        <v>769</v>
      </c>
      <c r="B770">
        <v>139</v>
      </c>
      <c r="C770" s="6">
        <v>45508</v>
      </c>
      <c r="D770">
        <v>139</v>
      </c>
      <c r="E770" t="s">
        <v>449</v>
      </c>
      <c r="F770" t="s">
        <v>450</v>
      </c>
      <c r="G770" s="9" t="s">
        <v>19</v>
      </c>
      <c r="H770" t="s">
        <v>46</v>
      </c>
      <c r="I770" s="6">
        <v>45511</v>
      </c>
      <c r="J770">
        <v>108</v>
      </c>
      <c r="K770">
        <v>4</v>
      </c>
    </row>
    <row r="771" spans="1:11">
      <c r="A771">
        <v>770</v>
      </c>
      <c r="B771">
        <v>9</v>
      </c>
      <c r="C771" s="6">
        <v>45836</v>
      </c>
      <c r="D771">
        <v>9</v>
      </c>
      <c r="E771" t="s">
        <v>451</v>
      </c>
      <c r="F771" t="s">
        <v>452</v>
      </c>
      <c r="G771" s="9" t="s">
        <v>30</v>
      </c>
      <c r="H771" t="s">
        <v>31</v>
      </c>
      <c r="I771" s="6">
        <v>45841</v>
      </c>
      <c r="J771">
        <v>177</v>
      </c>
      <c r="K771">
        <v>4</v>
      </c>
    </row>
    <row r="772" spans="1:11">
      <c r="A772">
        <v>771</v>
      </c>
      <c r="B772">
        <v>2</v>
      </c>
      <c r="C772" s="6">
        <v>44504</v>
      </c>
      <c r="D772">
        <v>2</v>
      </c>
      <c r="E772" t="s">
        <v>453</v>
      </c>
      <c r="F772" t="s">
        <v>454</v>
      </c>
      <c r="G772" s="9" t="s">
        <v>23</v>
      </c>
      <c r="H772" t="s">
        <v>23</v>
      </c>
      <c r="I772" s="6">
        <v>44512</v>
      </c>
      <c r="J772">
        <v>91</v>
      </c>
      <c r="K772">
        <v>5</v>
      </c>
    </row>
    <row r="773" spans="1:11">
      <c r="A773">
        <v>772</v>
      </c>
      <c r="B773">
        <v>194</v>
      </c>
      <c r="C773" s="6">
        <v>43795</v>
      </c>
      <c r="D773">
        <v>194</v>
      </c>
      <c r="E773" t="s">
        <v>455</v>
      </c>
      <c r="F773" t="s">
        <v>456</v>
      </c>
      <c r="G773" s="9" t="s">
        <v>39</v>
      </c>
      <c r="H773" t="s">
        <v>19</v>
      </c>
      <c r="I773" s="6">
        <v>43800</v>
      </c>
      <c r="J773">
        <v>96</v>
      </c>
      <c r="K773">
        <v>5</v>
      </c>
    </row>
    <row r="774" spans="1:11">
      <c r="A774">
        <v>773</v>
      </c>
      <c r="B774">
        <v>152</v>
      </c>
      <c r="C774" s="6">
        <v>45594</v>
      </c>
      <c r="D774">
        <v>152</v>
      </c>
      <c r="E774" t="s">
        <v>457</v>
      </c>
      <c r="F774" t="s">
        <v>458</v>
      </c>
      <c r="G774" s="9" t="s">
        <v>23</v>
      </c>
      <c r="H774" t="s">
        <v>39</v>
      </c>
      <c r="I774" s="6">
        <v>45598</v>
      </c>
      <c r="J774">
        <v>116</v>
      </c>
      <c r="K774">
        <v>6</v>
      </c>
    </row>
    <row r="775" spans="1:11">
      <c r="A775">
        <v>774</v>
      </c>
      <c r="B775">
        <v>191</v>
      </c>
      <c r="C775" s="6">
        <v>45721</v>
      </c>
      <c r="D775">
        <v>191</v>
      </c>
      <c r="E775" t="s">
        <v>459</v>
      </c>
      <c r="F775" t="s">
        <v>460</v>
      </c>
      <c r="G775" s="9" t="s">
        <v>19</v>
      </c>
      <c r="H775" t="s">
        <v>46</v>
      </c>
      <c r="I775" s="6">
        <v>45731</v>
      </c>
      <c r="J775">
        <v>122</v>
      </c>
      <c r="K775">
        <v>4</v>
      </c>
    </row>
    <row r="776" spans="1:11">
      <c r="A776">
        <v>775</v>
      </c>
      <c r="B776">
        <v>26</v>
      </c>
      <c r="C776" s="6">
        <v>44944</v>
      </c>
      <c r="D776">
        <v>26</v>
      </c>
      <c r="E776" t="s">
        <v>461</v>
      </c>
      <c r="F776" t="s">
        <v>462</v>
      </c>
      <c r="G776" s="9" t="s">
        <v>30</v>
      </c>
      <c r="H776" t="s">
        <v>16</v>
      </c>
      <c r="I776" s="6">
        <v>44946</v>
      </c>
      <c r="J776">
        <v>65</v>
      </c>
      <c r="K776">
        <v>4</v>
      </c>
    </row>
    <row r="777" spans="1:11">
      <c r="A777">
        <v>776</v>
      </c>
      <c r="B777">
        <v>120</v>
      </c>
      <c r="C777" s="6">
        <v>44382</v>
      </c>
      <c r="D777">
        <v>133</v>
      </c>
      <c r="E777" t="s">
        <v>463</v>
      </c>
      <c r="F777" t="s">
        <v>464</v>
      </c>
      <c r="G777" s="9" t="s">
        <v>30</v>
      </c>
      <c r="H777" t="s">
        <v>31</v>
      </c>
      <c r="I777" s="6">
        <v>44385</v>
      </c>
      <c r="J777">
        <v>7</v>
      </c>
      <c r="K777">
        <v>3</v>
      </c>
    </row>
    <row r="778" spans="1:11">
      <c r="A778">
        <v>777</v>
      </c>
      <c r="B778">
        <v>160</v>
      </c>
      <c r="C778" s="6">
        <v>45115</v>
      </c>
      <c r="D778">
        <v>132</v>
      </c>
      <c r="E778" t="s">
        <v>465</v>
      </c>
      <c r="F778" t="s">
        <v>466</v>
      </c>
      <c r="G778" s="9" t="s">
        <v>23</v>
      </c>
      <c r="H778" t="s">
        <v>23</v>
      </c>
      <c r="I778" s="6">
        <v>45124</v>
      </c>
      <c r="J778">
        <v>169</v>
      </c>
      <c r="K778">
        <v>1</v>
      </c>
    </row>
    <row r="779" spans="1:11">
      <c r="A779">
        <v>778</v>
      </c>
      <c r="B779">
        <v>33</v>
      </c>
      <c r="C779" s="6">
        <v>44199</v>
      </c>
      <c r="D779">
        <v>33</v>
      </c>
      <c r="E779" t="s">
        <v>131</v>
      </c>
      <c r="F779" t="s">
        <v>467</v>
      </c>
      <c r="G779" s="9" t="s">
        <v>39</v>
      </c>
      <c r="H779" t="s">
        <v>30</v>
      </c>
      <c r="I779" s="6">
        <v>44202</v>
      </c>
      <c r="J779">
        <v>178</v>
      </c>
      <c r="K779">
        <v>5</v>
      </c>
    </row>
    <row r="780" spans="1:11">
      <c r="A780">
        <v>779</v>
      </c>
      <c r="B780">
        <v>128</v>
      </c>
      <c r="C780" s="6">
        <v>45119</v>
      </c>
      <c r="D780">
        <v>128</v>
      </c>
      <c r="E780" t="s">
        <v>468</v>
      </c>
      <c r="F780" t="s">
        <v>469</v>
      </c>
      <c r="G780" s="9" t="s">
        <v>19</v>
      </c>
      <c r="H780" t="s">
        <v>46</v>
      </c>
      <c r="I780" s="6">
        <v>45127</v>
      </c>
      <c r="J780">
        <v>100</v>
      </c>
      <c r="K780">
        <v>3</v>
      </c>
    </row>
    <row r="781" spans="1:11">
      <c r="A781">
        <v>780</v>
      </c>
      <c r="B781">
        <v>73</v>
      </c>
      <c r="C781" s="6">
        <v>44596</v>
      </c>
      <c r="D781">
        <v>73</v>
      </c>
      <c r="E781" t="s">
        <v>470</v>
      </c>
      <c r="F781" t="s">
        <v>471</v>
      </c>
      <c r="G781" s="9" t="s">
        <v>23</v>
      </c>
      <c r="H781" t="s">
        <v>23</v>
      </c>
      <c r="I781" s="6">
        <v>44604</v>
      </c>
      <c r="J781">
        <v>2</v>
      </c>
      <c r="K781">
        <v>6</v>
      </c>
    </row>
    <row r="782" spans="1:11">
      <c r="A782">
        <v>781</v>
      </c>
      <c r="B782">
        <v>129</v>
      </c>
      <c r="C782" s="6">
        <v>44421</v>
      </c>
      <c r="D782">
        <v>129</v>
      </c>
      <c r="E782" t="s">
        <v>472</v>
      </c>
      <c r="F782" t="s">
        <v>473</v>
      </c>
      <c r="G782" s="9" t="s">
        <v>30</v>
      </c>
      <c r="H782" t="s">
        <v>35</v>
      </c>
      <c r="I782" s="6">
        <v>44430</v>
      </c>
      <c r="J782">
        <v>7</v>
      </c>
      <c r="K782">
        <v>5</v>
      </c>
    </row>
    <row r="783" spans="1:11">
      <c r="A783">
        <v>782</v>
      </c>
      <c r="B783">
        <v>29</v>
      </c>
      <c r="C783" s="6">
        <v>45338</v>
      </c>
      <c r="D783">
        <v>29</v>
      </c>
      <c r="E783" t="s">
        <v>474</v>
      </c>
      <c r="F783" t="s">
        <v>475</v>
      </c>
      <c r="G783" s="9" t="s">
        <v>39</v>
      </c>
      <c r="H783" t="s">
        <v>30</v>
      </c>
      <c r="I783" s="6">
        <v>45344</v>
      </c>
      <c r="J783">
        <v>197</v>
      </c>
      <c r="K783">
        <v>2</v>
      </c>
    </row>
    <row r="784" spans="1:11">
      <c r="A784">
        <v>783</v>
      </c>
      <c r="B784">
        <v>65</v>
      </c>
      <c r="C784" s="6">
        <v>45349</v>
      </c>
      <c r="D784">
        <v>65</v>
      </c>
      <c r="E784" t="s">
        <v>476</v>
      </c>
      <c r="F784" t="s">
        <v>477</v>
      </c>
      <c r="G784" s="9" t="s">
        <v>30</v>
      </c>
      <c r="H784" t="s">
        <v>16</v>
      </c>
      <c r="I784" s="6">
        <v>45355</v>
      </c>
      <c r="J784">
        <v>143</v>
      </c>
      <c r="K784">
        <v>5</v>
      </c>
    </row>
    <row r="785" spans="1:11">
      <c r="A785">
        <v>784</v>
      </c>
      <c r="B785">
        <v>121</v>
      </c>
      <c r="C785" s="6">
        <v>44680</v>
      </c>
      <c r="D785">
        <v>121</v>
      </c>
      <c r="E785" t="s">
        <v>478</v>
      </c>
      <c r="F785" t="s">
        <v>479</v>
      </c>
      <c r="G785" s="9" t="s">
        <v>23</v>
      </c>
      <c r="H785" t="s">
        <v>23</v>
      </c>
      <c r="I785" s="6">
        <v>44685</v>
      </c>
      <c r="J785">
        <v>41</v>
      </c>
      <c r="K785">
        <v>3</v>
      </c>
    </row>
    <row r="786" spans="1:11">
      <c r="A786">
        <v>785</v>
      </c>
      <c r="B786">
        <v>68</v>
      </c>
      <c r="C786" s="6">
        <v>44810</v>
      </c>
      <c r="D786">
        <v>68</v>
      </c>
      <c r="E786" t="s">
        <v>480</v>
      </c>
      <c r="F786" t="s">
        <v>481</v>
      </c>
      <c r="G786" s="9" t="s">
        <v>30</v>
      </c>
      <c r="H786" t="s">
        <v>31</v>
      </c>
      <c r="I786" s="6">
        <v>44817</v>
      </c>
      <c r="J786">
        <v>153</v>
      </c>
      <c r="K786">
        <v>1</v>
      </c>
    </row>
    <row r="787" spans="1:11">
      <c r="A787">
        <v>786</v>
      </c>
      <c r="B787">
        <v>137</v>
      </c>
      <c r="C787" s="6">
        <v>45245</v>
      </c>
      <c r="D787">
        <v>137</v>
      </c>
      <c r="E787" t="s">
        <v>482</v>
      </c>
      <c r="F787" t="s">
        <v>483</v>
      </c>
      <c r="G787" s="9" t="s">
        <v>39</v>
      </c>
      <c r="H787" t="s">
        <v>19</v>
      </c>
      <c r="I787" s="6">
        <v>45255</v>
      </c>
      <c r="J787">
        <v>67</v>
      </c>
      <c r="K787">
        <v>4</v>
      </c>
    </row>
    <row r="788" spans="1:11">
      <c r="A788">
        <v>787</v>
      </c>
      <c r="B788">
        <v>119</v>
      </c>
      <c r="C788" s="6">
        <v>45712</v>
      </c>
      <c r="D788">
        <v>119</v>
      </c>
      <c r="E788" t="s">
        <v>484</v>
      </c>
      <c r="F788" t="s">
        <v>485</v>
      </c>
      <c r="G788" s="9" t="s">
        <v>23</v>
      </c>
      <c r="H788" t="s">
        <v>39</v>
      </c>
      <c r="I788" s="6">
        <v>45718</v>
      </c>
      <c r="J788">
        <v>40</v>
      </c>
      <c r="K788">
        <v>3</v>
      </c>
    </row>
    <row r="789" spans="1:11">
      <c r="A789">
        <v>788</v>
      </c>
      <c r="B789">
        <v>185</v>
      </c>
      <c r="C789" s="6">
        <v>45469</v>
      </c>
      <c r="D789">
        <v>185</v>
      </c>
      <c r="E789" t="s">
        <v>486</v>
      </c>
      <c r="F789" t="s">
        <v>487</v>
      </c>
      <c r="G789" s="9" t="s">
        <v>19</v>
      </c>
      <c r="H789" t="s">
        <v>46</v>
      </c>
      <c r="I789" s="6">
        <v>45474</v>
      </c>
      <c r="J789">
        <v>152</v>
      </c>
      <c r="K789">
        <v>6</v>
      </c>
    </row>
    <row r="790" spans="1:11">
      <c r="A790">
        <v>789</v>
      </c>
      <c r="B790">
        <v>152</v>
      </c>
      <c r="C790" s="6">
        <v>45548</v>
      </c>
      <c r="D790">
        <v>152</v>
      </c>
      <c r="E790" t="s">
        <v>488</v>
      </c>
      <c r="F790" t="s">
        <v>489</v>
      </c>
      <c r="G790" s="9" t="s">
        <v>23</v>
      </c>
      <c r="H790" t="s">
        <v>23</v>
      </c>
      <c r="I790" s="6">
        <v>45550</v>
      </c>
      <c r="J790">
        <v>71</v>
      </c>
      <c r="K790">
        <v>3</v>
      </c>
    </row>
    <row r="791" spans="1:11">
      <c r="A791">
        <v>790</v>
      </c>
      <c r="B791">
        <v>100</v>
      </c>
      <c r="C791" s="6">
        <v>45797</v>
      </c>
      <c r="D791">
        <v>189</v>
      </c>
      <c r="E791" t="s">
        <v>490</v>
      </c>
      <c r="F791" t="s">
        <v>491</v>
      </c>
      <c r="G791" s="9" t="s">
        <v>39</v>
      </c>
      <c r="H791" t="s">
        <v>19</v>
      </c>
      <c r="I791" s="6">
        <v>45805</v>
      </c>
      <c r="J791">
        <v>76</v>
      </c>
      <c r="K791">
        <v>4</v>
      </c>
    </row>
    <row r="792" spans="1:11">
      <c r="A792">
        <v>791</v>
      </c>
      <c r="B792">
        <v>149</v>
      </c>
      <c r="C792" s="6">
        <v>44892</v>
      </c>
      <c r="D792">
        <v>149</v>
      </c>
      <c r="E792" t="s">
        <v>492</v>
      </c>
      <c r="F792" t="s">
        <v>493</v>
      </c>
      <c r="G792" s="9" t="s">
        <v>30</v>
      </c>
      <c r="H792" t="s">
        <v>16</v>
      </c>
      <c r="I792" s="6">
        <v>44894</v>
      </c>
      <c r="J792">
        <v>8</v>
      </c>
      <c r="K792">
        <v>5</v>
      </c>
    </row>
    <row r="793" spans="1:11">
      <c r="A793">
        <v>792</v>
      </c>
      <c r="B793">
        <v>43</v>
      </c>
      <c r="C793" s="6">
        <v>44702</v>
      </c>
      <c r="D793">
        <v>43</v>
      </c>
      <c r="E793" t="s">
        <v>494</v>
      </c>
      <c r="F793" t="s">
        <v>495</v>
      </c>
      <c r="G793" s="9" t="s">
        <v>23</v>
      </c>
      <c r="H793" t="s">
        <v>23</v>
      </c>
      <c r="I793" s="6">
        <v>44712</v>
      </c>
      <c r="J793">
        <v>107</v>
      </c>
      <c r="K793">
        <v>4</v>
      </c>
    </row>
    <row r="794" spans="1:11">
      <c r="A794">
        <v>793</v>
      </c>
      <c r="B794">
        <v>169</v>
      </c>
      <c r="C794" s="6">
        <v>45291</v>
      </c>
      <c r="D794">
        <v>169</v>
      </c>
      <c r="E794" t="s">
        <v>496</v>
      </c>
      <c r="F794" t="s">
        <v>497</v>
      </c>
      <c r="G794" s="9" t="s">
        <v>39</v>
      </c>
      <c r="H794" t="s">
        <v>30</v>
      </c>
      <c r="I794" s="6">
        <v>45293</v>
      </c>
      <c r="J794">
        <v>141</v>
      </c>
      <c r="K794">
        <v>1</v>
      </c>
    </row>
    <row r="795" spans="1:11">
      <c r="A795">
        <v>794</v>
      </c>
      <c r="B795">
        <v>188</v>
      </c>
      <c r="C795" s="6">
        <v>43568</v>
      </c>
      <c r="D795">
        <v>188</v>
      </c>
      <c r="E795" t="s">
        <v>498</v>
      </c>
      <c r="F795" t="s">
        <v>499</v>
      </c>
      <c r="G795" s="9" t="s">
        <v>30</v>
      </c>
      <c r="H795" t="s">
        <v>31</v>
      </c>
      <c r="I795" s="6">
        <v>43575</v>
      </c>
      <c r="J795">
        <v>86</v>
      </c>
      <c r="K795">
        <v>4</v>
      </c>
    </row>
    <row r="796" spans="1:11">
      <c r="A796">
        <v>795</v>
      </c>
      <c r="B796">
        <v>94</v>
      </c>
      <c r="C796" s="6">
        <v>44162</v>
      </c>
      <c r="D796">
        <v>94</v>
      </c>
      <c r="E796" t="s">
        <v>500</v>
      </c>
      <c r="F796" t="s">
        <v>501</v>
      </c>
      <c r="G796" s="9" t="s">
        <v>23</v>
      </c>
      <c r="H796" t="s">
        <v>23</v>
      </c>
      <c r="I796" s="6">
        <v>44164</v>
      </c>
      <c r="J796">
        <v>84</v>
      </c>
      <c r="K796">
        <v>6</v>
      </c>
    </row>
    <row r="797" spans="1:11">
      <c r="A797">
        <v>796</v>
      </c>
      <c r="B797">
        <v>14</v>
      </c>
      <c r="C797" s="6">
        <v>44898</v>
      </c>
      <c r="D797">
        <v>14</v>
      </c>
      <c r="E797" t="s">
        <v>502</v>
      </c>
      <c r="F797" t="s">
        <v>503</v>
      </c>
      <c r="G797" s="9" t="s">
        <v>39</v>
      </c>
      <c r="H797" t="s">
        <v>30</v>
      </c>
      <c r="I797" s="6">
        <v>44901</v>
      </c>
      <c r="J797">
        <v>95</v>
      </c>
      <c r="K797">
        <v>5</v>
      </c>
    </row>
    <row r="798" spans="1:11">
      <c r="A798">
        <v>797</v>
      </c>
      <c r="B798">
        <v>38</v>
      </c>
      <c r="C798" s="6">
        <v>45826</v>
      </c>
      <c r="D798">
        <v>38</v>
      </c>
      <c r="E798" t="s">
        <v>504</v>
      </c>
      <c r="F798" t="s">
        <v>505</v>
      </c>
      <c r="G798" s="9" t="s">
        <v>23</v>
      </c>
      <c r="H798" t="s">
        <v>39</v>
      </c>
      <c r="I798" s="6">
        <v>45835</v>
      </c>
      <c r="J798">
        <v>150</v>
      </c>
      <c r="K798">
        <v>4</v>
      </c>
    </row>
    <row r="799" spans="1:11">
      <c r="A799">
        <v>798</v>
      </c>
      <c r="B799">
        <v>15</v>
      </c>
      <c r="C799" s="6">
        <v>41363</v>
      </c>
      <c r="D799">
        <v>15</v>
      </c>
      <c r="E799" t="s">
        <v>506</v>
      </c>
      <c r="F799" t="s">
        <v>507</v>
      </c>
      <c r="G799" s="9" t="s">
        <v>19</v>
      </c>
      <c r="H799" t="s">
        <v>46</v>
      </c>
      <c r="I799" s="6">
        <v>41371</v>
      </c>
      <c r="J799">
        <v>157</v>
      </c>
      <c r="K799">
        <v>4</v>
      </c>
    </row>
    <row r="800" spans="1:11">
      <c r="A800">
        <v>799</v>
      </c>
      <c r="B800">
        <v>93</v>
      </c>
      <c r="C800" s="6">
        <v>45715</v>
      </c>
      <c r="D800">
        <v>93</v>
      </c>
      <c r="E800" t="s">
        <v>508</v>
      </c>
      <c r="F800" t="s">
        <v>509</v>
      </c>
      <c r="G800" s="9" t="s">
        <v>30</v>
      </c>
      <c r="H800" t="s">
        <v>35</v>
      </c>
      <c r="I800" s="6">
        <v>45718</v>
      </c>
      <c r="J800">
        <v>162</v>
      </c>
      <c r="K800">
        <v>3</v>
      </c>
    </row>
    <row r="801" spans="1:11">
      <c r="A801">
        <v>800</v>
      </c>
      <c r="B801">
        <v>143</v>
      </c>
      <c r="C801" s="6">
        <v>45505</v>
      </c>
      <c r="D801">
        <v>143</v>
      </c>
      <c r="E801" t="s">
        <v>510</v>
      </c>
      <c r="F801" t="s">
        <v>511</v>
      </c>
      <c r="G801" s="9" t="s">
        <v>23</v>
      </c>
      <c r="H801" t="s">
        <v>23</v>
      </c>
      <c r="I801" s="6">
        <v>45514</v>
      </c>
      <c r="J801">
        <v>22</v>
      </c>
      <c r="K801">
        <v>6</v>
      </c>
    </row>
    <row r="802" spans="1:11">
      <c r="A802">
        <v>801</v>
      </c>
      <c r="B802">
        <v>127</v>
      </c>
      <c r="C802" s="6">
        <v>45530</v>
      </c>
      <c r="D802">
        <v>127</v>
      </c>
      <c r="E802" t="s">
        <v>512</v>
      </c>
      <c r="F802" t="s">
        <v>513</v>
      </c>
      <c r="G802" s="9" t="s">
        <v>39</v>
      </c>
      <c r="H802" t="s">
        <v>19</v>
      </c>
      <c r="I802" s="6">
        <v>45539</v>
      </c>
      <c r="J802">
        <v>197</v>
      </c>
      <c r="K802">
        <v>1</v>
      </c>
    </row>
    <row r="803" spans="1:11">
      <c r="A803">
        <v>802</v>
      </c>
      <c r="B803">
        <v>31</v>
      </c>
      <c r="C803" s="6">
        <v>45129</v>
      </c>
      <c r="D803">
        <v>31</v>
      </c>
      <c r="E803" t="s">
        <v>514</v>
      </c>
      <c r="F803" t="s">
        <v>515</v>
      </c>
      <c r="G803" s="9" t="s">
        <v>30</v>
      </c>
      <c r="H803" t="s">
        <v>16</v>
      </c>
      <c r="I803" s="6">
        <v>45138</v>
      </c>
      <c r="J803">
        <v>181</v>
      </c>
      <c r="K803">
        <v>3</v>
      </c>
    </row>
    <row r="804" spans="1:11">
      <c r="A804">
        <v>803</v>
      </c>
      <c r="B804">
        <v>145</v>
      </c>
      <c r="C804" s="6">
        <v>45234</v>
      </c>
      <c r="D804">
        <v>145</v>
      </c>
      <c r="E804" t="s">
        <v>516</v>
      </c>
      <c r="F804" t="s">
        <v>517</v>
      </c>
      <c r="G804" s="9" t="s">
        <v>23</v>
      </c>
      <c r="H804" t="s">
        <v>23</v>
      </c>
      <c r="I804" s="6">
        <v>45241</v>
      </c>
      <c r="J804">
        <v>37</v>
      </c>
      <c r="K804">
        <v>3</v>
      </c>
    </row>
    <row r="805" spans="1:11">
      <c r="A805">
        <v>804</v>
      </c>
      <c r="B805">
        <v>64</v>
      </c>
      <c r="C805" s="6">
        <v>45301</v>
      </c>
      <c r="D805">
        <v>64</v>
      </c>
      <c r="E805" t="s">
        <v>518</v>
      </c>
      <c r="F805" t="s">
        <v>519</v>
      </c>
      <c r="G805" s="9" t="s">
        <v>39</v>
      </c>
      <c r="H805" t="s">
        <v>30</v>
      </c>
      <c r="I805" s="6">
        <v>45306</v>
      </c>
      <c r="J805">
        <v>49</v>
      </c>
      <c r="K805">
        <v>4</v>
      </c>
    </row>
    <row r="806" spans="1:11">
      <c r="A806">
        <v>805</v>
      </c>
      <c r="B806">
        <v>195</v>
      </c>
      <c r="C806" s="6">
        <v>45098</v>
      </c>
      <c r="D806">
        <v>195</v>
      </c>
      <c r="E806" t="s">
        <v>520</v>
      </c>
      <c r="F806" t="s">
        <v>521</v>
      </c>
      <c r="G806" s="9" t="s">
        <v>30</v>
      </c>
      <c r="H806" t="s">
        <v>31</v>
      </c>
      <c r="I806" s="6">
        <v>45107</v>
      </c>
      <c r="J806">
        <v>128</v>
      </c>
      <c r="K806">
        <v>3</v>
      </c>
    </row>
    <row r="807" spans="1:11">
      <c r="A807">
        <v>806</v>
      </c>
      <c r="B807">
        <v>57</v>
      </c>
      <c r="C807" s="6">
        <v>45421</v>
      </c>
      <c r="D807">
        <v>57</v>
      </c>
      <c r="E807" t="s">
        <v>522</v>
      </c>
      <c r="F807" t="s">
        <v>523</v>
      </c>
      <c r="G807" s="9" t="s">
        <v>23</v>
      </c>
      <c r="H807" t="s">
        <v>23</v>
      </c>
      <c r="I807" s="6">
        <v>45430</v>
      </c>
      <c r="J807">
        <v>131</v>
      </c>
      <c r="K807">
        <v>2</v>
      </c>
    </row>
    <row r="808" spans="1:11">
      <c r="A808">
        <v>807</v>
      </c>
      <c r="B808">
        <v>9</v>
      </c>
      <c r="C808" s="6">
        <v>45352</v>
      </c>
      <c r="D808">
        <v>9</v>
      </c>
      <c r="E808" t="s">
        <v>524</v>
      </c>
      <c r="F808" t="s">
        <v>525</v>
      </c>
      <c r="G808" s="9" t="s">
        <v>19</v>
      </c>
      <c r="H808" t="s">
        <v>46</v>
      </c>
      <c r="I808" s="6">
        <v>45356</v>
      </c>
      <c r="J808">
        <v>68</v>
      </c>
      <c r="K808">
        <v>1</v>
      </c>
    </row>
    <row r="809" spans="1:11">
      <c r="A809">
        <v>808</v>
      </c>
      <c r="B809">
        <v>101</v>
      </c>
      <c r="C809" s="6">
        <v>44671</v>
      </c>
      <c r="D809">
        <v>101</v>
      </c>
      <c r="E809" t="s">
        <v>526</v>
      </c>
      <c r="F809" t="s">
        <v>527</v>
      </c>
      <c r="G809" s="9" t="s">
        <v>30</v>
      </c>
      <c r="H809" t="s">
        <v>35</v>
      </c>
      <c r="I809" s="6">
        <v>44676</v>
      </c>
      <c r="J809">
        <v>198</v>
      </c>
      <c r="K809">
        <v>2</v>
      </c>
    </row>
    <row r="810" spans="1:11">
      <c r="A810">
        <v>809</v>
      </c>
      <c r="B810">
        <v>130</v>
      </c>
      <c r="C810" s="6">
        <v>45022</v>
      </c>
      <c r="D810">
        <v>171</v>
      </c>
      <c r="E810" t="s">
        <v>528</v>
      </c>
      <c r="F810" t="s">
        <v>529</v>
      </c>
      <c r="G810" s="9" t="s">
        <v>39</v>
      </c>
      <c r="H810" t="s">
        <v>30</v>
      </c>
      <c r="I810" s="6">
        <v>45028</v>
      </c>
      <c r="J810">
        <v>90</v>
      </c>
      <c r="K810">
        <v>1</v>
      </c>
    </row>
    <row r="811" spans="1:11">
      <c r="A811">
        <v>810</v>
      </c>
      <c r="B811">
        <v>74</v>
      </c>
      <c r="C811" s="6">
        <v>44850</v>
      </c>
      <c r="D811">
        <v>74</v>
      </c>
      <c r="E811" t="s">
        <v>530</v>
      </c>
      <c r="F811" t="s">
        <v>531</v>
      </c>
      <c r="G811" s="9" t="s">
        <v>30</v>
      </c>
      <c r="H811" t="s">
        <v>16</v>
      </c>
      <c r="I811" s="6">
        <v>44859</v>
      </c>
      <c r="J811">
        <v>173</v>
      </c>
      <c r="K811">
        <v>5</v>
      </c>
    </row>
    <row r="812" spans="1:11">
      <c r="A812">
        <v>811</v>
      </c>
      <c r="B812">
        <v>124</v>
      </c>
      <c r="C812" s="6">
        <v>45210</v>
      </c>
      <c r="D812">
        <v>124</v>
      </c>
      <c r="E812" t="s">
        <v>532</v>
      </c>
      <c r="F812" t="s">
        <v>533</v>
      </c>
      <c r="G812" s="9" t="s">
        <v>23</v>
      </c>
      <c r="H812" t="s">
        <v>39</v>
      </c>
      <c r="I812" s="6">
        <v>45219</v>
      </c>
      <c r="J812">
        <v>186</v>
      </c>
      <c r="K812">
        <v>2</v>
      </c>
    </row>
    <row r="813" spans="1:11">
      <c r="A813">
        <v>812</v>
      </c>
      <c r="B813">
        <v>150</v>
      </c>
      <c r="C813" s="6">
        <v>45246</v>
      </c>
      <c r="D813">
        <v>51</v>
      </c>
      <c r="E813" t="s">
        <v>534</v>
      </c>
      <c r="F813" t="s">
        <v>535</v>
      </c>
      <c r="G813" s="9" t="s">
        <v>39</v>
      </c>
      <c r="H813" t="s">
        <v>19</v>
      </c>
      <c r="I813" s="6">
        <v>45253</v>
      </c>
      <c r="J813">
        <v>67</v>
      </c>
      <c r="K813">
        <v>2</v>
      </c>
    </row>
    <row r="814" spans="1:11">
      <c r="A814">
        <v>813</v>
      </c>
      <c r="B814">
        <v>24</v>
      </c>
      <c r="C814" s="6">
        <v>45373</v>
      </c>
      <c r="D814">
        <v>24</v>
      </c>
      <c r="E814" t="s">
        <v>536</v>
      </c>
      <c r="F814" t="s">
        <v>537</v>
      </c>
      <c r="G814" s="9" t="s">
        <v>23</v>
      </c>
      <c r="H814" t="s">
        <v>23</v>
      </c>
      <c r="I814" s="6">
        <v>45382</v>
      </c>
      <c r="J814">
        <v>170</v>
      </c>
      <c r="K814">
        <v>5</v>
      </c>
    </row>
    <row r="815" spans="1:11">
      <c r="A815">
        <v>814</v>
      </c>
      <c r="B815">
        <v>93</v>
      </c>
      <c r="C815" s="6">
        <v>44096</v>
      </c>
      <c r="D815">
        <v>93</v>
      </c>
      <c r="E815" t="s">
        <v>538</v>
      </c>
      <c r="F815" t="s">
        <v>539</v>
      </c>
      <c r="G815" s="9" t="s">
        <v>39</v>
      </c>
      <c r="H815" t="s">
        <v>30</v>
      </c>
      <c r="I815" s="6">
        <v>44105</v>
      </c>
      <c r="J815">
        <v>21</v>
      </c>
      <c r="K815">
        <v>6</v>
      </c>
    </row>
    <row r="816" spans="1:11">
      <c r="A816">
        <v>815</v>
      </c>
      <c r="B816">
        <v>145</v>
      </c>
      <c r="C816" s="6">
        <v>44592</v>
      </c>
      <c r="D816">
        <v>145</v>
      </c>
      <c r="E816" t="s">
        <v>441</v>
      </c>
      <c r="F816" t="s">
        <v>540</v>
      </c>
      <c r="G816" s="9" t="s">
        <v>23</v>
      </c>
      <c r="H816" t="s">
        <v>23</v>
      </c>
      <c r="I816" s="6">
        <v>44601</v>
      </c>
      <c r="J816">
        <v>26</v>
      </c>
      <c r="K816">
        <v>5</v>
      </c>
    </row>
    <row r="817" spans="1:11">
      <c r="A817">
        <v>816</v>
      </c>
      <c r="B817">
        <v>137</v>
      </c>
      <c r="C817" s="6">
        <v>44808</v>
      </c>
      <c r="D817">
        <v>137</v>
      </c>
      <c r="E817" t="s">
        <v>443</v>
      </c>
      <c r="F817" t="s">
        <v>541</v>
      </c>
      <c r="G817" s="9" t="s">
        <v>30</v>
      </c>
      <c r="H817" t="s">
        <v>35</v>
      </c>
      <c r="I817" s="6">
        <v>44817</v>
      </c>
      <c r="J817">
        <v>154</v>
      </c>
      <c r="K817">
        <v>3</v>
      </c>
    </row>
    <row r="818" spans="1:11">
      <c r="A818">
        <v>817</v>
      </c>
      <c r="B818">
        <v>196</v>
      </c>
      <c r="C818" s="6">
        <v>44890</v>
      </c>
      <c r="D818">
        <v>196</v>
      </c>
      <c r="E818" t="s">
        <v>542</v>
      </c>
      <c r="F818" t="s">
        <v>543</v>
      </c>
      <c r="G818" s="9" t="s">
        <v>30</v>
      </c>
      <c r="H818" t="s">
        <v>16</v>
      </c>
      <c r="I818" s="6">
        <v>44892</v>
      </c>
      <c r="J818">
        <v>97</v>
      </c>
      <c r="K818">
        <v>5</v>
      </c>
    </row>
    <row r="819" spans="1:11">
      <c r="A819">
        <v>818</v>
      </c>
      <c r="B819">
        <v>189</v>
      </c>
      <c r="C819" s="6">
        <v>45474</v>
      </c>
      <c r="D819">
        <v>189</v>
      </c>
      <c r="E819" t="s">
        <v>544</v>
      </c>
      <c r="F819" t="s">
        <v>545</v>
      </c>
      <c r="G819" s="9" t="s">
        <v>39</v>
      </c>
      <c r="H819" t="s">
        <v>30</v>
      </c>
      <c r="I819" s="6">
        <v>45483</v>
      </c>
      <c r="J819">
        <v>197</v>
      </c>
      <c r="K819">
        <v>4</v>
      </c>
    </row>
    <row r="820" spans="1:11">
      <c r="A820">
        <v>819</v>
      </c>
      <c r="B820">
        <v>181</v>
      </c>
      <c r="C820" s="6">
        <v>43975</v>
      </c>
      <c r="D820">
        <v>181</v>
      </c>
      <c r="E820" t="s">
        <v>546</v>
      </c>
      <c r="F820" t="s">
        <v>547</v>
      </c>
      <c r="G820" s="9" t="s">
        <v>19</v>
      </c>
      <c r="H820" t="s">
        <v>46</v>
      </c>
      <c r="I820" s="6">
        <v>43977</v>
      </c>
      <c r="J820">
        <v>47</v>
      </c>
      <c r="K820">
        <v>3</v>
      </c>
    </row>
    <row r="821" spans="1:11">
      <c r="A821">
        <v>820</v>
      </c>
      <c r="B821">
        <v>29</v>
      </c>
      <c r="C821" s="6">
        <v>45521</v>
      </c>
      <c r="D821">
        <v>29</v>
      </c>
      <c r="E821" t="s">
        <v>480</v>
      </c>
      <c r="F821" t="s">
        <v>548</v>
      </c>
      <c r="G821" s="9" t="s">
        <v>30</v>
      </c>
      <c r="H821" t="s">
        <v>31</v>
      </c>
      <c r="I821" s="6">
        <v>45523</v>
      </c>
      <c r="J821">
        <v>39</v>
      </c>
      <c r="K821">
        <v>6</v>
      </c>
    </row>
    <row r="822" spans="1:11">
      <c r="A822">
        <v>821</v>
      </c>
      <c r="B822">
        <v>49</v>
      </c>
      <c r="C822" s="6">
        <v>44582</v>
      </c>
      <c r="D822">
        <v>49</v>
      </c>
      <c r="E822" t="s">
        <v>549</v>
      </c>
      <c r="F822" t="s">
        <v>550</v>
      </c>
      <c r="G822" s="9" t="s">
        <v>23</v>
      </c>
      <c r="H822" t="s">
        <v>23</v>
      </c>
      <c r="I822" s="6">
        <v>44586</v>
      </c>
      <c r="J822">
        <v>34</v>
      </c>
      <c r="K822">
        <v>1</v>
      </c>
    </row>
    <row r="823" spans="1:11">
      <c r="A823">
        <v>822</v>
      </c>
      <c r="B823">
        <v>177</v>
      </c>
      <c r="C823" s="6">
        <v>44340</v>
      </c>
      <c r="D823">
        <v>177</v>
      </c>
      <c r="E823" t="s">
        <v>551</v>
      </c>
      <c r="F823" t="s">
        <v>552</v>
      </c>
      <c r="G823" s="9" t="s">
        <v>39</v>
      </c>
      <c r="H823" t="s">
        <v>19</v>
      </c>
      <c r="I823" s="6">
        <v>44350</v>
      </c>
      <c r="J823">
        <v>81</v>
      </c>
      <c r="K823">
        <v>3</v>
      </c>
    </row>
    <row r="824" spans="1:11">
      <c r="A824">
        <v>823</v>
      </c>
      <c r="B824">
        <v>168</v>
      </c>
      <c r="C824" s="6">
        <v>45365</v>
      </c>
      <c r="D824">
        <v>168</v>
      </c>
      <c r="E824" t="s">
        <v>553</v>
      </c>
      <c r="F824" t="s">
        <v>554</v>
      </c>
      <c r="G824" s="9" t="s">
        <v>23</v>
      </c>
      <c r="H824" t="s">
        <v>39</v>
      </c>
      <c r="I824" s="6">
        <v>45367</v>
      </c>
      <c r="J824">
        <v>91</v>
      </c>
      <c r="K824">
        <v>5</v>
      </c>
    </row>
    <row r="825" spans="1:11">
      <c r="A825">
        <v>824</v>
      </c>
      <c r="B825">
        <v>135</v>
      </c>
      <c r="C825" s="6">
        <v>44890</v>
      </c>
      <c r="D825">
        <v>135</v>
      </c>
      <c r="E825" t="s">
        <v>555</v>
      </c>
      <c r="F825" t="s">
        <v>556</v>
      </c>
      <c r="G825" s="9" t="s">
        <v>19</v>
      </c>
      <c r="H825" t="s">
        <v>46</v>
      </c>
      <c r="I825" s="6">
        <v>44896</v>
      </c>
      <c r="J825">
        <v>9</v>
      </c>
      <c r="K825">
        <v>3</v>
      </c>
    </row>
    <row r="826" spans="1:11">
      <c r="A826">
        <v>825</v>
      </c>
      <c r="B826">
        <v>125</v>
      </c>
      <c r="C826" s="6">
        <v>45451</v>
      </c>
      <c r="D826">
        <v>125</v>
      </c>
      <c r="E826" t="s">
        <v>557</v>
      </c>
      <c r="F826" t="s">
        <v>558</v>
      </c>
      <c r="G826" s="9" t="s">
        <v>30</v>
      </c>
      <c r="H826" t="s">
        <v>16</v>
      </c>
      <c r="I826" s="6">
        <v>45460</v>
      </c>
      <c r="J826">
        <v>52</v>
      </c>
      <c r="K826">
        <v>6</v>
      </c>
    </row>
    <row r="827" spans="1:11">
      <c r="A827">
        <v>826</v>
      </c>
      <c r="B827">
        <v>22</v>
      </c>
      <c r="C827" s="6">
        <v>44535</v>
      </c>
      <c r="D827">
        <v>22</v>
      </c>
      <c r="E827" t="s">
        <v>559</v>
      </c>
      <c r="F827" t="s">
        <v>560</v>
      </c>
      <c r="G827" s="9" t="s">
        <v>39</v>
      </c>
      <c r="H827" t="s">
        <v>30</v>
      </c>
      <c r="I827" s="6">
        <v>44544</v>
      </c>
      <c r="J827">
        <v>85</v>
      </c>
      <c r="K827">
        <v>3</v>
      </c>
    </row>
    <row r="828" spans="1:11">
      <c r="A828">
        <v>827</v>
      </c>
      <c r="B828">
        <v>59</v>
      </c>
      <c r="C828" s="6">
        <v>44701</v>
      </c>
      <c r="D828">
        <v>59</v>
      </c>
      <c r="E828" t="s">
        <v>561</v>
      </c>
      <c r="F828" t="s">
        <v>562</v>
      </c>
      <c r="G828" s="9" t="s">
        <v>23</v>
      </c>
      <c r="H828" t="s">
        <v>23</v>
      </c>
      <c r="I828" s="6">
        <v>44704</v>
      </c>
      <c r="J828">
        <v>17</v>
      </c>
      <c r="K828">
        <v>2</v>
      </c>
    </row>
    <row r="829" spans="1:11">
      <c r="A829">
        <v>828</v>
      </c>
      <c r="B829">
        <v>153</v>
      </c>
      <c r="C829" s="6">
        <v>45180</v>
      </c>
      <c r="D829">
        <v>153</v>
      </c>
      <c r="E829" t="s">
        <v>563</v>
      </c>
      <c r="F829" t="s">
        <v>564</v>
      </c>
      <c r="G829" s="9" t="s">
        <v>39</v>
      </c>
      <c r="H829" t="s">
        <v>30</v>
      </c>
      <c r="I829" s="6">
        <v>45190</v>
      </c>
      <c r="J829">
        <v>83</v>
      </c>
      <c r="K829">
        <v>3</v>
      </c>
    </row>
    <row r="830" spans="1:11">
      <c r="A830">
        <v>829</v>
      </c>
      <c r="B830">
        <v>192</v>
      </c>
      <c r="C830" s="6">
        <v>45646</v>
      </c>
      <c r="D830">
        <v>192</v>
      </c>
      <c r="E830" t="s">
        <v>565</v>
      </c>
      <c r="F830" t="s">
        <v>566</v>
      </c>
      <c r="G830" s="9" t="s">
        <v>19</v>
      </c>
      <c r="H830" t="s">
        <v>46</v>
      </c>
      <c r="I830" s="6">
        <v>45650</v>
      </c>
      <c r="J830">
        <v>179</v>
      </c>
      <c r="K830">
        <v>6</v>
      </c>
    </row>
    <row r="831" spans="1:11">
      <c r="A831">
        <v>830</v>
      </c>
      <c r="B831">
        <v>70</v>
      </c>
      <c r="C831" s="6">
        <v>45053</v>
      </c>
      <c r="D831">
        <v>177</v>
      </c>
      <c r="E831" t="s">
        <v>567</v>
      </c>
      <c r="F831" t="s">
        <v>568</v>
      </c>
      <c r="G831" s="9" t="s">
        <v>23</v>
      </c>
      <c r="H831" t="s">
        <v>23</v>
      </c>
      <c r="I831" s="6">
        <v>45058</v>
      </c>
      <c r="J831">
        <v>40</v>
      </c>
      <c r="K831">
        <v>3</v>
      </c>
    </row>
    <row r="832" spans="1:11">
      <c r="A832">
        <v>831</v>
      </c>
      <c r="B832">
        <v>125</v>
      </c>
      <c r="C832" s="6">
        <v>45561</v>
      </c>
      <c r="D832">
        <v>125</v>
      </c>
      <c r="E832" t="s">
        <v>569</v>
      </c>
      <c r="F832" t="s">
        <v>570</v>
      </c>
      <c r="G832" s="9" t="s">
        <v>30</v>
      </c>
      <c r="H832" t="s">
        <v>35</v>
      </c>
      <c r="I832" s="6">
        <v>45563</v>
      </c>
      <c r="J832">
        <v>69</v>
      </c>
      <c r="K832">
        <v>1</v>
      </c>
    </row>
    <row r="833" spans="1:11">
      <c r="A833">
        <v>832</v>
      </c>
      <c r="B833">
        <v>2</v>
      </c>
      <c r="C833" s="6">
        <v>44581</v>
      </c>
      <c r="D833">
        <v>2</v>
      </c>
      <c r="E833" t="s">
        <v>571</v>
      </c>
      <c r="F833" t="s">
        <v>572</v>
      </c>
      <c r="G833" s="9" t="s">
        <v>39</v>
      </c>
      <c r="H833" t="s">
        <v>30</v>
      </c>
      <c r="I833" s="6">
        <v>44590</v>
      </c>
      <c r="J833">
        <v>160</v>
      </c>
      <c r="K833">
        <v>5</v>
      </c>
    </row>
    <row r="834" spans="1:11">
      <c r="A834">
        <v>833</v>
      </c>
      <c r="B834">
        <v>73</v>
      </c>
      <c r="C834" s="6">
        <v>44624</v>
      </c>
      <c r="D834">
        <v>73</v>
      </c>
      <c r="E834" t="s">
        <v>573</v>
      </c>
      <c r="F834" t="s">
        <v>574</v>
      </c>
      <c r="G834" s="9" t="s">
        <v>30</v>
      </c>
      <c r="H834" t="s">
        <v>16</v>
      </c>
      <c r="I834" s="6">
        <v>44630</v>
      </c>
      <c r="J834">
        <v>105</v>
      </c>
      <c r="K834">
        <v>1</v>
      </c>
    </row>
    <row r="835" spans="1:11">
      <c r="A835">
        <v>834</v>
      </c>
      <c r="B835">
        <v>135</v>
      </c>
      <c r="C835" s="6">
        <v>45726</v>
      </c>
      <c r="D835">
        <v>135</v>
      </c>
      <c r="E835" t="s">
        <v>575</v>
      </c>
      <c r="F835" t="s">
        <v>576</v>
      </c>
      <c r="G835" s="9" t="s">
        <v>23</v>
      </c>
      <c r="H835" t="s">
        <v>23</v>
      </c>
      <c r="I835" s="6">
        <v>45735</v>
      </c>
      <c r="J835">
        <v>169</v>
      </c>
      <c r="K835">
        <v>1</v>
      </c>
    </row>
    <row r="836" spans="1:11">
      <c r="A836">
        <v>835</v>
      </c>
      <c r="B836">
        <v>62</v>
      </c>
      <c r="C836" s="6">
        <v>45101</v>
      </c>
      <c r="D836">
        <v>62</v>
      </c>
      <c r="E836" t="s">
        <v>451</v>
      </c>
      <c r="F836" t="s">
        <v>577</v>
      </c>
      <c r="G836" s="9" t="s">
        <v>30</v>
      </c>
      <c r="H836" t="s">
        <v>31</v>
      </c>
      <c r="I836" s="6">
        <v>45111</v>
      </c>
      <c r="J836">
        <v>119</v>
      </c>
      <c r="K836">
        <v>1</v>
      </c>
    </row>
    <row r="837" spans="1:11">
      <c r="A837">
        <v>836</v>
      </c>
      <c r="B837">
        <v>136</v>
      </c>
      <c r="C837" s="6">
        <v>44713</v>
      </c>
      <c r="D837">
        <v>136</v>
      </c>
      <c r="E837" t="s">
        <v>482</v>
      </c>
      <c r="F837" t="s">
        <v>483</v>
      </c>
      <c r="G837" s="9" t="s">
        <v>39</v>
      </c>
      <c r="H837" t="s">
        <v>19</v>
      </c>
      <c r="I837" s="6">
        <v>44722</v>
      </c>
      <c r="J837">
        <v>64</v>
      </c>
      <c r="K837">
        <v>6</v>
      </c>
    </row>
    <row r="838" spans="1:11">
      <c r="A838">
        <v>837</v>
      </c>
      <c r="B838">
        <v>33</v>
      </c>
      <c r="C838" s="6">
        <v>44773</v>
      </c>
      <c r="D838">
        <v>33</v>
      </c>
      <c r="E838" t="s">
        <v>578</v>
      </c>
      <c r="F838" t="s">
        <v>579</v>
      </c>
      <c r="G838" s="9" t="s">
        <v>23</v>
      </c>
      <c r="H838" t="s">
        <v>39</v>
      </c>
      <c r="I838" s="6">
        <v>44782</v>
      </c>
      <c r="J838">
        <v>147</v>
      </c>
      <c r="K838">
        <v>6</v>
      </c>
    </row>
    <row r="839" spans="1:11">
      <c r="A839">
        <v>838</v>
      </c>
      <c r="B839">
        <v>125</v>
      </c>
      <c r="C839" s="6">
        <v>45098</v>
      </c>
      <c r="D839">
        <v>125</v>
      </c>
      <c r="E839" t="s">
        <v>580</v>
      </c>
      <c r="F839" t="s">
        <v>581</v>
      </c>
      <c r="G839" s="9" t="s">
        <v>19</v>
      </c>
      <c r="H839" t="s">
        <v>46</v>
      </c>
      <c r="I839" s="6">
        <v>45102</v>
      </c>
      <c r="J839">
        <v>138</v>
      </c>
      <c r="K839">
        <v>3</v>
      </c>
    </row>
    <row r="840" spans="1:11">
      <c r="A840">
        <v>839</v>
      </c>
      <c r="B840">
        <v>22</v>
      </c>
      <c r="C840" s="6">
        <v>43716</v>
      </c>
      <c r="D840">
        <v>22</v>
      </c>
      <c r="E840" t="s">
        <v>465</v>
      </c>
      <c r="F840" t="s">
        <v>582</v>
      </c>
      <c r="G840" s="9" t="s">
        <v>23</v>
      </c>
      <c r="H840" t="s">
        <v>23</v>
      </c>
      <c r="I840" s="6">
        <v>43721</v>
      </c>
      <c r="J840">
        <v>175</v>
      </c>
      <c r="K840">
        <v>6</v>
      </c>
    </row>
    <row r="841" spans="1:11">
      <c r="A841">
        <v>840</v>
      </c>
      <c r="B841">
        <v>30</v>
      </c>
      <c r="C841" s="6">
        <v>44862</v>
      </c>
      <c r="D841">
        <v>123</v>
      </c>
      <c r="E841" t="s">
        <v>508</v>
      </c>
      <c r="F841" t="s">
        <v>583</v>
      </c>
      <c r="G841" s="9" t="s">
        <v>30</v>
      </c>
      <c r="H841" t="s">
        <v>35</v>
      </c>
      <c r="I841" s="6">
        <v>44869</v>
      </c>
      <c r="J841">
        <v>129</v>
      </c>
      <c r="K841">
        <v>3</v>
      </c>
    </row>
    <row r="842" spans="1:11">
      <c r="A842">
        <v>841</v>
      </c>
      <c r="B842">
        <v>27</v>
      </c>
      <c r="C842" s="6">
        <v>45595</v>
      </c>
      <c r="D842">
        <v>27</v>
      </c>
      <c r="E842" t="s">
        <v>514</v>
      </c>
      <c r="F842" t="s">
        <v>584</v>
      </c>
      <c r="G842" s="9" t="s">
        <v>30</v>
      </c>
      <c r="H842" t="s">
        <v>16</v>
      </c>
      <c r="I842" s="6">
        <v>45600</v>
      </c>
      <c r="J842">
        <v>164</v>
      </c>
      <c r="K842">
        <v>5</v>
      </c>
    </row>
    <row r="843" spans="1:11">
      <c r="A843">
        <v>842</v>
      </c>
      <c r="B843">
        <v>113</v>
      </c>
      <c r="C843" s="6">
        <v>45451</v>
      </c>
      <c r="D843">
        <v>113</v>
      </c>
      <c r="E843" t="s">
        <v>494</v>
      </c>
      <c r="F843" t="s">
        <v>585</v>
      </c>
      <c r="G843" s="9" t="s">
        <v>23</v>
      </c>
      <c r="H843" t="s">
        <v>23</v>
      </c>
      <c r="I843" s="6">
        <v>45459</v>
      </c>
      <c r="J843">
        <v>106</v>
      </c>
      <c r="K843">
        <v>1</v>
      </c>
    </row>
    <row r="844" spans="1:11">
      <c r="A844">
        <v>843</v>
      </c>
      <c r="B844">
        <v>63</v>
      </c>
      <c r="C844" s="6">
        <v>45415</v>
      </c>
      <c r="D844">
        <v>63</v>
      </c>
      <c r="E844" t="s">
        <v>518</v>
      </c>
      <c r="F844" t="s">
        <v>586</v>
      </c>
      <c r="G844" s="9" t="s">
        <v>39</v>
      </c>
      <c r="H844" t="s">
        <v>30</v>
      </c>
      <c r="I844" s="6">
        <v>45419</v>
      </c>
      <c r="J844">
        <v>120</v>
      </c>
      <c r="K844">
        <v>1</v>
      </c>
    </row>
    <row r="845" spans="1:11">
      <c r="A845">
        <v>844</v>
      </c>
      <c r="B845">
        <v>119</v>
      </c>
      <c r="C845" s="6">
        <v>45266</v>
      </c>
      <c r="D845">
        <v>119</v>
      </c>
      <c r="E845" t="s">
        <v>587</v>
      </c>
      <c r="F845" t="s">
        <v>588</v>
      </c>
      <c r="G845" s="9" t="s">
        <v>30</v>
      </c>
      <c r="H845" t="s">
        <v>31</v>
      </c>
      <c r="I845" s="6">
        <v>45273</v>
      </c>
      <c r="J845">
        <v>69</v>
      </c>
      <c r="K845">
        <v>2</v>
      </c>
    </row>
    <row r="846" spans="1:11">
      <c r="A846">
        <v>845</v>
      </c>
      <c r="B846">
        <v>11</v>
      </c>
      <c r="C846" s="6">
        <v>45101</v>
      </c>
      <c r="D846">
        <v>11</v>
      </c>
      <c r="E846" t="s">
        <v>589</v>
      </c>
      <c r="F846" t="s">
        <v>590</v>
      </c>
      <c r="G846" s="9" t="s">
        <v>23</v>
      </c>
      <c r="H846" t="s">
        <v>23</v>
      </c>
      <c r="I846" s="6">
        <v>45106</v>
      </c>
      <c r="J846">
        <v>20</v>
      </c>
      <c r="K846">
        <v>5</v>
      </c>
    </row>
    <row r="847" spans="1:11">
      <c r="A847">
        <v>846</v>
      </c>
      <c r="B847">
        <v>126</v>
      </c>
      <c r="C847" s="6">
        <v>44639</v>
      </c>
      <c r="D847">
        <v>126</v>
      </c>
      <c r="E847" t="s">
        <v>591</v>
      </c>
      <c r="F847" t="s">
        <v>592</v>
      </c>
      <c r="G847" s="9" t="s">
        <v>39</v>
      </c>
      <c r="H847" t="s">
        <v>30</v>
      </c>
      <c r="I847" s="6">
        <v>44648</v>
      </c>
      <c r="J847">
        <v>16</v>
      </c>
      <c r="K847">
        <v>5</v>
      </c>
    </row>
    <row r="848" spans="1:11">
      <c r="A848">
        <v>847</v>
      </c>
      <c r="B848">
        <v>132</v>
      </c>
      <c r="C848" s="6">
        <v>44853</v>
      </c>
      <c r="D848">
        <v>132</v>
      </c>
      <c r="E848" t="s">
        <v>593</v>
      </c>
      <c r="F848" t="s">
        <v>594</v>
      </c>
      <c r="G848" s="9" t="s">
        <v>23</v>
      </c>
      <c r="H848" t="s">
        <v>39</v>
      </c>
      <c r="I848" s="6">
        <v>44857</v>
      </c>
      <c r="J848">
        <v>131</v>
      </c>
      <c r="K848">
        <v>1</v>
      </c>
    </row>
    <row r="849" spans="1:11">
      <c r="A849">
        <v>848</v>
      </c>
      <c r="B849">
        <v>43</v>
      </c>
      <c r="C849" s="6">
        <v>42912</v>
      </c>
      <c r="D849">
        <v>43</v>
      </c>
      <c r="E849" t="s">
        <v>595</v>
      </c>
      <c r="F849" t="s">
        <v>596</v>
      </c>
      <c r="G849" s="9" t="s">
        <v>19</v>
      </c>
      <c r="H849" t="s">
        <v>46</v>
      </c>
      <c r="I849" s="6">
        <v>42921</v>
      </c>
      <c r="J849">
        <v>92</v>
      </c>
      <c r="K849">
        <v>3</v>
      </c>
    </row>
    <row r="850" spans="1:11">
      <c r="A850">
        <v>849</v>
      </c>
      <c r="B850">
        <v>78</v>
      </c>
      <c r="C850" s="6">
        <v>45665</v>
      </c>
      <c r="D850">
        <v>78</v>
      </c>
      <c r="E850" t="s">
        <v>597</v>
      </c>
      <c r="F850" t="s">
        <v>598</v>
      </c>
      <c r="G850" s="9" t="s">
        <v>30</v>
      </c>
      <c r="H850" t="s">
        <v>35</v>
      </c>
      <c r="I850" s="6">
        <v>45668</v>
      </c>
      <c r="J850">
        <v>87</v>
      </c>
      <c r="K850">
        <v>6</v>
      </c>
    </row>
    <row r="851" spans="1:11">
      <c r="A851">
        <v>850</v>
      </c>
      <c r="B851">
        <v>48</v>
      </c>
      <c r="C851" s="6">
        <v>45471</v>
      </c>
      <c r="D851">
        <v>48</v>
      </c>
      <c r="E851" t="s">
        <v>510</v>
      </c>
      <c r="F851" t="s">
        <v>599</v>
      </c>
      <c r="G851" s="9" t="s">
        <v>23</v>
      </c>
      <c r="H851" t="s">
        <v>23</v>
      </c>
      <c r="I851" s="6">
        <v>45479</v>
      </c>
      <c r="J851">
        <v>172</v>
      </c>
      <c r="K851">
        <v>2</v>
      </c>
    </row>
    <row r="852" spans="1:11">
      <c r="A852">
        <v>851</v>
      </c>
      <c r="B852">
        <v>10</v>
      </c>
      <c r="C852" s="6">
        <v>45632</v>
      </c>
      <c r="D852">
        <v>49</v>
      </c>
      <c r="E852" t="s">
        <v>600</v>
      </c>
      <c r="F852" t="s">
        <v>601</v>
      </c>
      <c r="G852" s="9" t="s">
        <v>39</v>
      </c>
      <c r="H852" t="s">
        <v>19</v>
      </c>
      <c r="I852" s="6">
        <v>45638</v>
      </c>
      <c r="J852">
        <v>16</v>
      </c>
      <c r="K852">
        <v>2</v>
      </c>
    </row>
    <row r="853" spans="1:11">
      <c r="A853">
        <v>852</v>
      </c>
      <c r="B853">
        <v>132</v>
      </c>
      <c r="C853" s="6">
        <v>44859</v>
      </c>
      <c r="D853">
        <v>132</v>
      </c>
      <c r="E853" t="s">
        <v>602</v>
      </c>
      <c r="F853" t="s">
        <v>603</v>
      </c>
      <c r="G853" s="9" t="s">
        <v>30</v>
      </c>
      <c r="H853" t="s">
        <v>16</v>
      </c>
      <c r="I853" s="6">
        <v>44863</v>
      </c>
      <c r="J853">
        <v>39</v>
      </c>
      <c r="K853">
        <v>2</v>
      </c>
    </row>
    <row r="854" spans="1:11">
      <c r="A854">
        <v>853</v>
      </c>
      <c r="B854">
        <v>72</v>
      </c>
      <c r="C854" s="6">
        <v>45141</v>
      </c>
      <c r="D854">
        <v>72</v>
      </c>
      <c r="E854" t="s">
        <v>604</v>
      </c>
      <c r="F854" t="s">
        <v>605</v>
      </c>
      <c r="G854" s="9" t="s">
        <v>23</v>
      </c>
      <c r="H854" t="s">
        <v>23</v>
      </c>
      <c r="I854" s="6">
        <v>45143</v>
      </c>
      <c r="J854">
        <v>36</v>
      </c>
      <c r="K854">
        <v>2</v>
      </c>
    </row>
    <row r="855" spans="1:11">
      <c r="A855">
        <v>854</v>
      </c>
      <c r="B855">
        <v>24</v>
      </c>
      <c r="C855" s="6">
        <v>45039</v>
      </c>
      <c r="D855">
        <v>24</v>
      </c>
      <c r="E855" t="s">
        <v>606</v>
      </c>
      <c r="F855" t="s">
        <v>607</v>
      </c>
      <c r="G855" s="9" t="s">
        <v>39</v>
      </c>
      <c r="H855" t="s">
        <v>30</v>
      </c>
      <c r="I855" s="6">
        <v>45047</v>
      </c>
      <c r="J855">
        <v>96</v>
      </c>
      <c r="K855">
        <v>3</v>
      </c>
    </row>
    <row r="856" spans="1:11">
      <c r="A856">
        <v>855</v>
      </c>
      <c r="B856">
        <v>113</v>
      </c>
      <c r="C856" s="6">
        <v>45380</v>
      </c>
      <c r="D856">
        <v>113</v>
      </c>
      <c r="E856" t="s">
        <v>608</v>
      </c>
      <c r="F856" t="s">
        <v>609</v>
      </c>
      <c r="G856" s="9" t="s">
        <v>30</v>
      </c>
      <c r="H856" t="s">
        <v>31</v>
      </c>
      <c r="I856" s="6">
        <v>45388</v>
      </c>
      <c r="J856">
        <v>132</v>
      </c>
      <c r="K856">
        <v>4</v>
      </c>
    </row>
    <row r="857" spans="1:11">
      <c r="A857">
        <v>856</v>
      </c>
      <c r="B857">
        <v>88</v>
      </c>
      <c r="C857" s="6">
        <v>45690</v>
      </c>
      <c r="D857">
        <v>88</v>
      </c>
      <c r="E857" t="s">
        <v>610</v>
      </c>
      <c r="F857" t="s">
        <v>611</v>
      </c>
      <c r="G857" s="9" t="s">
        <v>23</v>
      </c>
      <c r="H857" t="s">
        <v>23</v>
      </c>
      <c r="I857" s="6">
        <v>45698</v>
      </c>
      <c r="J857">
        <v>195</v>
      </c>
      <c r="K857">
        <v>2</v>
      </c>
    </row>
    <row r="858" spans="1:11">
      <c r="A858">
        <v>857</v>
      </c>
      <c r="B858">
        <v>182</v>
      </c>
      <c r="C858" s="6">
        <v>45302</v>
      </c>
      <c r="D858">
        <v>182</v>
      </c>
      <c r="E858" t="s">
        <v>612</v>
      </c>
      <c r="F858" t="s">
        <v>613</v>
      </c>
      <c r="G858" s="9" t="s">
        <v>19</v>
      </c>
      <c r="H858" t="s">
        <v>46</v>
      </c>
      <c r="I858" s="6">
        <v>45308</v>
      </c>
      <c r="J858">
        <v>15</v>
      </c>
      <c r="K858">
        <v>2</v>
      </c>
    </row>
    <row r="859" spans="1:11">
      <c r="A859">
        <v>858</v>
      </c>
      <c r="B859">
        <v>109</v>
      </c>
      <c r="C859" s="6">
        <v>44934</v>
      </c>
      <c r="D859">
        <v>109</v>
      </c>
      <c r="E859" t="s">
        <v>614</v>
      </c>
      <c r="F859" t="s">
        <v>615</v>
      </c>
      <c r="G859" s="9" t="s">
        <v>30</v>
      </c>
      <c r="H859" t="s">
        <v>35</v>
      </c>
      <c r="I859" s="6">
        <v>44936</v>
      </c>
      <c r="J859">
        <v>177</v>
      </c>
      <c r="K859">
        <v>6</v>
      </c>
    </row>
    <row r="860" spans="1:11">
      <c r="A860">
        <v>859</v>
      </c>
      <c r="B860">
        <v>161</v>
      </c>
      <c r="C860" s="6">
        <v>45754</v>
      </c>
      <c r="D860">
        <v>161</v>
      </c>
      <c r="E860" t="s">
        <v>616</v>
      </c>
      <c r="F860" t="s">
        <v>617</v>
      </c>
      <c r="G860" s="9" t="s">
        <v>39</v>
      </c>
      <c r="H860" t="s">
        <v>30</v>
      </c>
      <c r="I860" s="6">
        <v>45760</v>
      </c>
      <c r="J860">
        <v>203</v>
      </c>
      <c r="K860">
        <v>5</v>
      </c>
    </row>
    <row r="861" spans="1:11">
      <c r="A861">
        <v>860</v>
      </c>
      <c r="B861">
        <v>201</v>
      </c>
      <c r="C861" s="6">
        <v>45321</v>
      </c>
      <c r="D861">
        <v>201</v>
      </c>
      <c r="E861" t="s">
        <v>618</v>
      </c>
      <c r="F861" t="s">
        <v>619</v>
      </c>
      <c r="G861" s="9" t="s">
        <v>30</v>
      </c>
      <c r="H861" t="s">
        <v>16</v>
      </c>
      <c r="I861" s="6">
        <v>45330</v>
      </c>
      <c r="J861">
        <v>72</v>
      </c>
      <c r="K861">
        <v>2</v>
      </c>
    </row>
    <row r="862" spans="1:11">
      <c r="A862">
        <v>861</v>
      </c>
      <c r="B862">
        <v>70</v>
      </c>
      <c r="C862" s="6">
        <v>44574</v>
      </c>
      <c r="D862">
        <v>125</v>
      </c>
      <c r="E862" t="s">
        <v>620</v>
      </c>
      <c r="F862" t="s">
        <v>621</v>
      </c>
      <c r="G862" s="9" t="s">
        <v>30</v>
      </c>
      <c r="H862" t="s">
        <v>31</v>
      </c>
      <c r="I862" s="6">
        <v>44577</v>
      </c>
      <c r="J862">
        <v>8</v>
      </c>
      <c r="K862">
        <v>3</v>
      </c>
    </row>
    <row r="863" spans="1:11">
      <c r="A863">
        <v>862</v>
      </c>
      <c r="B863">
        <v>24</v>
      </c>
      <c r="C863" s="6">
        <v>45406</v>
      </c>
      <c r="D863">
        <v>24</v>
      </c>
      <c r="E863" t="s">
        <v>622</v>
      </c>
      <c r="F863" t="s">
        <v>623</v>
      </c>
      <c r="G863" s="9" t="s">
        <v>39</v>
      </c>
      <c r="H863" t="s">
        <v>30</v>
      </c>
      <c r="I863" s="6">
        <v>45409</v>
      </c>
      <c r="J863">
        <v>178</v>
      </c>
      <c r="K863">
        <v>3</v>
      </c>
    </row>
    <row r="864" spans="1:11">
      <c r="A864">
        <v>863</v>
      </c>
      <c r="B864">
        <v>196</v>
      </c>
      <c r="C864" s="6">
        <v>45487</v>
      </c>
      <c r="D864">
        <v>196</v>
      </c>
      <c r="E864" t="s">
        <v>624</v>
      </c>
      <c r="F864" t="s">
        <v>625</v>
      </c>
      <c r="G864" s="9" t="s">
        <v>23</v>
      </c>
      <c r="H864" t="s">
        <v>23</v>
      </c>
      <c r="I864" s="6">
        <v>45495</v>
      </c>
      <c r="J864">
        <v>151</v>
      </c>
      <c r="K864">
        <v>5</v>
      </c>
    </row>
    <row r="865" spans="1:11">
      <c r="A865">
        <v>864</v>
      </c>
      <c r="B865">
        <v>144</v>
      </c>
      <c r="C865" s="6">
        <v>43352</v>
      </c>
      <c r="D865">
        <v>144</v>
      </c>
      <c r="E865" t="s">
        <v>626</v>
      </c>
      <c r="F865" t="s">
        <v>627</v>
      </c>
      <c r="G865" s="9" t="s">
        <v>39</v>
      </c>
      <c r="H865" t="s">
        <v>30</v>
      </c>
      <c r="I865" s="6">
        <v>43360</v>
      </c>
      <c r="J865">
        <v>42</v>
      </c>
      <c r="K865">
        <v>4</v>
      </c>
    </row>
    <row r="866" spans="1:11">
      <c r="A866">
        <v>865</v>
      </c>
      <c r="B866">
        <v>60</v>
      </c>
      <c r="C866" s="6">
        <v>45714</v>
      </c>
      <c r="D866">
        <v>188</v>
      </c>
      <c r="E866" t="s">
        <v>628</v>
      </c>
      <c r="F866" t="s">
        <v>629</v>
      </c>
      <c r="G866" s="9" t="s">
        <v>23</v>
      </c>
      <c r="H866" t="s">
        <v>23</v>
      </c>
      <c r="I866" s="6">
        <v>45721</v>
      </c>
      <c r="J866">
        <v>91</v>
      </c>
      <c r="K866">
        <v>3</v>
      </c>
    </row>
    <row r="867" spans="1:11">
      <c r="A867">
        <v>866</v>
      </c>
      <c r="B867">
        <v>80</v>
      </c>
      <c r="C867" s="6">
        <v>43446</v>
      </c>
      <c r="D867">
        <v>61</v>
      </c>
      <c r="E867" t="s">
        <v>472</v>
      </c>
      <c r="F867" t="s">
        <v>473</v>
      </c>
      <c r="G867" s="9" t="s">
        <v>30</v>
      </c>
      <c r="H867" t="s">
        <v>35</v>
      </c>
      <c r="I867" s="6">
        <v>43456</v>
      </c>
      <c r="J867">
        <v>185</v>
      </c>
      <c r="K867">
        <v>1</v>
      </c>
    </row>
    <row r="868" spans="1:11">
      <c r="A868">
        <v>867</v>
      </c>
      <c r="B868">
        <v>5</v>
      </c>
      <c r="C868" s="6">
        <v>42789</v>
      </c>
      <c r="D868">
        <v>5</v>
      </c>
      <c r="E868" t="s">
        <v>630</v>
      </c>
      <c r="F868" t="s">
        <v>631</v>
      </c>
      <c r="G868" s="9" t="s">
        <v>30</v>
      </c>
      <c r="H868" t="s">
        <v>16</v>
      </c>
      <c r="I868" s="6">
        <v>42797</v>
      </c>
      <c r="J868">
        <v>162</v>
      </c>
      <c r="K868">
        <v>2</v>
      </c>
    </row>
    <row r="869" spans="1:11">
      <c r="A869">
        <v>868</v>
      </c>
      <c r="B869">
        <v>105</v>
      </c>
      <c r="C869" s="6">
        <v>44076</v>
      </c>
      <c r="D869">
        <v>105</v>
      </c>
      <c r="E869" t="s">
        <v>632</v>
      </c>
      <c r="F869" t="s">
        <v>633</v>
      </c>
      <c r="G869" s="9" t="s">
        <v>39</v>
      </c>
      <c r="H869" t="s">
        <v>30</v>
      </c>
      <c r="I869" s="6">
        <v>44083</v>
      </c>
      <c r="J869">
        <v>21</v>
      </c>
      <c r="K869">
        <v>2</v>
      </c>
    </row>
    <row r="870" spans="1:11">
      <c r="A870">
        <v>869</v>
      </c>
      <c r="B870">
        <v>20</v>
      </c>
      <c r="C870" s="6">
        <v>45059</v>
      </c>
      <c r="D870">
        <v>169</v>
      </c>
      <c r="E870" t="s">
        <v>634</v>
      </c>
      <c r="F870" t="s">
        <v>635</v>
      </c>
      <c r="G870" s="9" t="s">
        <v>19</v>
      </c>
      <c r="H870" t="s">
        <v>46</v>
      </c>
      <c r="I870" s="6">
        <v>45064</v>
      </c>
      <c r="J870">
        <v>124</v>
      </c>
      <c r="K870">
        <v>4</v>
      </c>
    </row>
    <row r="871" spans="1:11">
      <c r="A871">
        <v>870</v>
      </c>
      <c r="B871">
        <v>155</v>
      </c>
      <c r="C871" s="6">
        <v>44534</v>
      </c>
      <c r="D871">
        <v>155</v>
      </c>
      <c r="E871" t="s">
        <v>636</v>
      </c>
      <c r="F871" t="s">
        <v>637</v>
      </c>
      <c r="G871" s="9" t="s">
        <v>30</v>
      </c>
      <c r="H871" t="s">
        <v>31</v>
      </c>
      <c r="I871" s="6">
        <v>44536</v>
      </c>
      <c r="J871">
        <v>39</v>
      </c>
      <c r="K871">
        <v>1</v>
      </c>
    </row>
    <row r="872" spans="1:11">
      <c r="A872">
        <v>871</v>
      </c>
      <c r="B872">
        <v>134</v>
      </c>
      <c r="C872" s="6">
        <v>45256</v>
      </c>
      <c r="D872">
        <v>134</v>
      </c>
      <c r="E872" t="s">
        <v>638</v>
      </c>
      <c r="F872" t="s">
        <v>639</v>
      </c>
      <c r="G872" s="9" t="s">
        <v>23</v>
      </c>
      <c r="H872" t="s">
        <v>23</v>
      </c>
      <c r="I872" s="6">
        <v>45260</v>
      </c>
      <c r="J872">
        <v>167</v>
      </c>
      <c r="K872">
        <v>1</v>
      </c>
    </row>
    <row r="873" spans="1:11">
      <c r="A873">
        <v>872</v>
      </c>
      <c r="B873">
        <v>167</v>
      </c>
      <c r="C873" s="6">
        <v>45605</v>
      </c>
      <c r="D873">
        <v>167</v>
      </c>
      <c r="E873" t="s">
        <v>455</v>
      </c>
      <c r="F873" t="s">
        <v>640</v>
      </c>
      <c r="G873" s="9" t="s">
        <v>39</v>
      </c>
      <c r="H873" t="s">
        <v>19</v>
      </c>
      <c r="I873" s="6">
        <v>45608</v>
      </c>
      <c r="J873">
        <v>156</v>
      </c>
      <c r="K873">
        <v>6</v>
      </c>
    </row>
    <row r="874" spans="1:11">
      <c r="A874">
        <v>873</v>
      </c>
      <c r="B874">
        <v>136</v>
      </c>
      <c r="C874" s="6">
        <v>43786</v>
      </c>
      <c r="D874">
        <v>136</v>
      </c>
      <c r="E874" t="s">
        <v>641</v>
      </c>
      <c r="F874" t="s">
        <v>642</v>
      </c>
      <c r="G874" s="9" t="s">
        <v>23</v>
      </c>
      <c r="H874" t="s">
        <v>39</v>
      </c>
      <c r="I874" s="6">
        <v>43793</v>
      </c>
      <c r="J874">
        <v>146</v>
      </c>
      <c r="K874">
        <v>3</v>
      </c>
    </row>
    <row r="875" spans="1:11">
      <c r="A875">
        <v>874</v>
      </c>
      <c r="B875">
        <v>9</v>
      </c>
      <c r="C875" s="6">
        <v>45315</v>
      </c>
      <c r="D875">
        <v>9</v>
      </c>
      <c r="E875" t="s">
        <v>643</v>
      </c>
      <c r="F875" t="s">
        <v>644</v>
      </c>
      <c r="G875" s="9" t="s">
        <v>19</v>
      </c>
      <c r="H875" t="s">
        <v>46</v>
      </c>
      <c r="I875" s="6">
        <v>45325</v>
      </c>
      <c r="J875">
        <v>159</v>
      </c>
      <c r="K875">
        <v>2</v>
      </c>
    </row>
    <row r="876" spans="1:11">
      <c r="A876">
        <v>875</v>
      </c>
      <c r="B876">
        <v>76</v>
      </c>
      <c r="C876" s="6">
        <v>45736</v>
      </c>
      <c r="D876">
        <v>76</v>
      </c>
      <c r="E876" t="s">
        <v>461</v>
      </c>
      <c r="F876" t="s">
        <v>645</v>
      </c>
      <c r="G876" s="9" t="s">
        <v>30</v>
      </c>
      <c r="H876" t="s">
        <v>16</v>
      </c>
      <c r="I876" s="6">
        <v>45746</v>
      </c>
      <c r="J876">
        <v>86</v>
      </c>
      <c r="K876">
        <v>2</v>
      </c>
    </row>
    <row r="877" spans="1:11">
      <c r="A877">
        <v>876</v>
      </c>
      <c r="B877">
        <v>31</v>
      </c>
      <c r="C877" s="6">
        <v>44079</v>
      </c>
      <c r="D877">
        <v>31</v>
      </c>
      <c r="E877" t="s">
        <v>646</v>
      </c>
      <c r="F877" t="s">
        <v>647</v>
      </c>
      <c r="G877" s="9" t="s">
        <v>39</v>
      </c>
      <c r="H877" t="s">
        <v>30</v>
      </c>
      <c r="I877" s="6">
        <v>44084</v>
      </c>
      <c r="J877">
        <v>81</v>
      </c>
      <c r="K877">
        <v>3</v>
      </c>
    </row>
    <row r="878" spans="1:11">
      <c r="A878">
        <v>877</v>
      </c>
      <c r="B878">
        <v>81</v>
      </c>
      <c r="C878" s="6">
        <v>45143</v>
      </c>
      <c r="D878">
        <v>81</v>
      </c>
      <c r="E878" t="s">
        <v>648</v>
      </c>
      <c r="F878" t="s">
        <v>649</v>
      </c>
      <c r="G878" s="9" t="s">
        <v>23</v>
      </c>
      <c r="H878" t="s">
        <v>23</v>
      </c>
      <c r="I878" s="6">
        <v>45148</v>
      </c>
      <c r="J878">
        <v>22</v>
      </c>
      <c r="K878">
        <v>6</v>
      </c>
    </row>
    <row r="879" spans="1:11">
      <c r="A879">
        <v>878</v>
      </c>
      <c r="B879">
        <v>58</v>
      </c>
      <c r="C879" s="6">
        <v>44284</v>
      </c>
      <c r="D879">
        <v>58</v>
      </c>
      <c r="E879" t="s">
        <v>650</v>
      </c>
      <c r="F879" t="s">
        <v>651</v>
      </c>
      <c r="G879" s="9" t="s">
        <v>39</v>
      </c>
      <c r="H879" t="s">
        <v>30</v>
      </c>
      <c r="I879" s="6">
        <v>44290</v>
      </c>
      <c r="J879">
        <v>184</v>
      </c>
      <c r="K879">
        <v>5</v>
      </c>
    </row>
    <row r="880" spans="1:11">
      <c r="A880">
        <v>879</v>
      </c>
      <c r="B880">
        <v>38</v>
      </c>
      <c r="C880" s="6">
        <v>45197</v>
      </c>
      <c r="D880">
        <v>38</v>
      </c>
      <c r="E880" t="s">
        <v>652</v>
      </c>
      <c r="F880" t="s">
        <v>653</v>
      </c>
      <c r="G880" s="9" t="s">
        <v>19</v>
      </c>
      <c r="H880" t="s">
        <v>46</v>
      </c>
      <c r="I880" s="6">
        <v>45206</v>
      </c>
      <c r="J880">
        <v>157</v>
      </c>
      <c r="K880">
        <v>6</v>
      </c>
    </row>
    <row r="881" spans="1:11">
      <c r="A881">
        <v>880</v>
      </c>
      <c r="B881">
        <v>13</v>
      </c>
      <c r="C881" s="6">
        <v>45525</v>
      </c>
      <c r="D881">
        <v>13</v>
      </c>
      <c r="E881" t="s">
        <v>654</v>
      </c>
      <c r="F881" t="s">
        <v>655</v>
      </c>
      <c r="G881" s="9" t="s">
        <v>23</v>
      </c>
      <c r="H881" t="s">
        <v>23</v>
      </c>
      <c r="I881" s="6">
        <v>45535</v>
      </c>
      <c r="J881">
        <v>106</v>
      </c>
      <c r="K881">
        <v>6</v>
      </c>
    </row>
    <row r="882" spans="1:11">
      <c r="A882">
        <v>881</v>
      </c>
      <c r="B882">
        <v>68</v>
      </c>
      <c r="C882" s="6">
        <v>45816</v>
      </c>
      <c r="D882">
        <v>68</v>
      </c>
      <c r="E882" t="s">
        <v>656</v>
      </c>
      <c r="F882" t="s">
        <v>657</v>
      </c>
      <c r="G882" s="9" t="s">
        <v>30</v>
      </c>
      <c r="H882" t="s">
        <v>35</v>
      </c>
      <c r="I882" s="6">
        <v>45824</v>
      </c>
      <c r="J882">
        <v>192</v>
      </c>
      <c r="K882">
        <v>6</v>
      </c>
    </row>
    <row r="883" spans="1:11">
      <c r="A883">
        <v>882</v>
      </c>
      <c r="B883">
        <v>151</v>
      </c>
      <c r="C883" s="6">
        <v>45317</v>
      </c>
      <c r="D883">
        <v>151</v>
      </c>
      <c r="E883" t="s">
        <v>658</v>
      </c>
      <c r="F883" t="s">
        <v>659</v>
      </c>
      <c r="G883" s="9" t="s">
        <v>39</v>
      </c>
      <c r="H883" t="s">
        <v>30</v>
      </c>
      <c r="I883" s="6">
        <v>45323</v>
      </c>
      <c r="J883">
        <v>123</v>
      </c>
      <c r="K883">
        <v>2</v>
      </c>
    </row>
    <row r="884" spans="1:11">
      <c r="A884">
        <v>883</v>
      </c>
      <c r="B884">
        <v>193</v>
      </c>
      <c r="C884" s="6">
        <v>44174</v>
      </c>
      <c r="D884">
        <v>193</v>
      </c>
      <c r="E884" t="s">
        <v>476</v>
      </c>
      <c r="F884" t="s">
        <v>660</v>
      </c>
      <c r="G884" s="9" t="s">
        <v>30</v>
      </c>
      <c r="H884" t="s">
        <v>16</v>
      </c>
      <c r="I884" s="6">
        <v>44178</v>
      </c>
      <c r="J884">
        <v>87</v>
      </c>
      <c r="K884">
        <v>3</v>
      </c>
    </row>
    <row r="885" spans="1:11">
      <c r="A885">
        <v>884</v>
      </c>
      <c r="B885">
        <v>28</v>
      </c>
      <c r="C885" s="6">
        <v>44960</v>
      </c>
      <c r="D885">
        <v>28</v>
      </c>
      <c r="E885" t="s">
        <v>661</v>
      </c>
      <c r="F885" t="s">
        <v>662</v>
      </c>
      <c r="G885" s="9" t="s">
        <v>23</v>
      </c>
      <c r="H885" t="s">
        <v>23</v>
      </c>
      <c r="I885" s="6">
        <v>44970</v>
      </c>
      <c r="J885">
        <v>54</v>
      </c>
      <c r="K885">
        <v>6</v>
      </c>
    </row>
    <row r="886" spans="1:11">
      <c r="A886">
        <v>885</v>
      </c>
      <c r="B886">
        <v>1</v>
      </c>
      <c r="C886" s="6">
        <v>44895</v>
      </c>
      <c r="D886">
        <v>1</v>
      </c>
      <c r="E886" t="s">
        <v>663</v>
      </c>
      <c r="F886" t="s">
        <v>664</v>
      </c>
      <c r="G886" s="9" t="s">
        <v>30</v>
      </c>
      <c r="H886" t="s">
        <v>31</v>
      </c>
      <c r="I886" s="6">
        <v>44905</v>
      </c>
      <c r="J886">
        <v>128</v>
      </c>
      <c r="K886">
        <v>5</v>
      </c>
    </row>
    <row r="887" spans="1:11">
      <c r="A887">
        <v>886</v>
      </c>
      <c r="B887">
        <v>139</v>
      </c>
      <c r="C887" s="6">
        <v>45442</v>
      </c>
      <c r="D887">
        <v>139</v>
      </c>
      <c r="E887" t="s">
        <v>665</v>
      </c>
      <c r="F887" t="s">
        <v>666</v>
      </c>
      <c r="G887" s="9" t="s">
        <v>39</v>
      </c>
      <c r="H887" t="s">
        <v>19</v>
      </c>
      <c r="I887" s="6">
        <v>45447</v>
      </c>
      <c r="J887">
        <v>48</v>
      </c>
      <c r="K887">
        <v>6</v>
      </c>
    </row>
    <row r="888" spans="1:11">
      <c r="A888">
        <v>887</v>
      </c>
      <c r="B888">
        <v>171</v>
      </c>
      <c r="C888" s="6">
        <v>45414</v>
      </c>
      <c r="D888">
        <v>171</v>
      </c>
      <c r="E888" t="s">
        <v>667</v>
      </c>
      <c r="F888" t="s">
        <v>668</v>
      </c>
      <c r="G888" s="9" t="s">
        <v>23</v>
      </c>
      <c r="H888" t="s">
        <v>39</v>
      </c>
      <c r="I888" s="6">
        <v>45423</v>
      </c>
      <c r="J888">
        <v>4</v>
      </c>
      <c r="K888">
        <v>2</v>
      </c>
    </row>
    <row r="889" spans="1:11">
      <c r="A889">
        <v>888</v>
      </c>
      <c r="B889">
        <v>35</v>
      </c>
      <c r="C889" s="6">
        <v>45594</v>
      </c>
      <c r="D889">
        <v>35</v>
      </c>
      <c r="E889" t="s">
        <v>669</v>
      </c>
      <c r="F889" t="s">
        <v>670</v>
      </c>
      <c r="G889" s="9" t="s">
        <v>19</v>
      </c>
      <c r="H889" t="s">
        <v>46</v>
      </c>
      <c r="I889" s="6">
        <v>45602</v>
      </c>
      <c r="J889">
        <v>148</v>
      </c>
      <c r="K889">
        <v>5</v>
      </c>
    </row>
    <row r="890" spans="1:11">
      <c r="A890">
        <v>889</v>
      </c>
      <c r="B890">
        <v>189</v>
      </c>
      <c r="C890" s="6">
        <v>45061</v>
      </c>
      <c r="D890">
        <v>189</v>
      </c>
      <c r="E890" t="s">
        <v>671</v>
      </c>
      <c r="F890" t="s">
        <v>672</v>
      </c>
      <c r="G890" s="9" t="s">
        <v>23</v>
      </c>
      <c r="H890" t="s">
        <v>23</v>
      </c>
      <c r="I890" s="6">
        <v>45066</v>
      </c>
      <c r="J890">
        <v>46</v>
      </c>
      <c r="K890">
        <v>2</v>
      </c>
    </row>
    <row r="891" spans="1:11">
      <c r="A891">
        <v>890</v>
      </c>
      <c r="B891">
        <v>170</v>
      </c>
      <c r="C891" s="6">
        <v>45499</v>
      </c>
      <c r="D891">
        <v>41</v>
      </c>
      <c r="E891" t="s">
        <v>673</v>
      </c>
      <c r="F891" t="s">
        <v>674</v>
      </c>
      <c r="G891" s="9" t="s">
        <v>30</v>
      </c>
      <c r="H891" t="s">
        <v>35</v>
      </c>
      <c r="I891" s="6">
        <v>45504</v>
      </c>
      <c r="J891">
        <v>134</v>
      </c>
      <c r="K891">
        <v>6</v>
      </c>
    </row>
    <row r="892" spans="1:11">
      <c r="A892">
        <v>891</v>
      </c>
      <c r="B892">
        <v>32</v>
      </c>
      <c r="C892" s="6">
        <v>43855</v>
      </c>
      <c r="D892">
        <v>32</v>
      </c>
      <c r="E892" t="s">
        <v>675</v>
      </c>
      <c r="F892" t="s">
        <v>676</v>
      </c>
      <c r="G892" s="9" t="s">
        <v>30</v>
      </c>
      <c r="H892" t="s">
        <v>16</v>
      </c>
      <c r="I892" s="6">
        <v>43861</v>
      </c>
      <c r="J892">
        <v>196</v>
      </c>
      <c r="K892">
        <v>2</v>
      </c>
    </row>
    <row r="893" spans="1:11">
      <c r="A893">
        <v>892</v>
      </c>
      <c r="B893">
        <v>184</v>
      </c>
      <c r="C893" s="6">
        <v>45462</v>
      </c>
      <c r="D893">
        <v>184</v>
      </c>
      <c r="E893" t="s">
        <v>677</v>
      </c>
      <c r="F893" t="s">
        <v>678</v>
      </c>
      <c r="G893" s="9" t="s">
        <v>23</v>
      </c>
      <c r="H893" t="s">
        <v>23</v>
      </c>
      <c r="I893" s="6">
        <v>45466</v>
      </c>
      <c r="J893">
        <v>84</v>
      </c>
      <c r="K893">
        <v>5</v>
      </c>
    </row>
    <row r="894" spans="1:11">
      <c r="A894">
        <v>893</v>
      </c>
      <c r="B894">
        <v>144</v>
      </c>
      <c r="C894" s="6">
        <v>44090</v>
      </c>
      <c r="D894">
        <v>144</v>
      </c>
      <c r="E894" t="s">
        <v>679</v>
      </c>
      <c r="F894" t="s">
        <v>680</v>
      </c>
      <c r="G894" s="9" t="s">
        <v>39</v>
      </c>
      <c r="H894" t="s">
        <v>30</v>
      </c>
      <c r="I894" s="6">
        <v>44092</v>
      </c>
      <c r="J894">
        <v>90</v>
      </c>
      <c r="K894">
        <v>3</v>
      </c>
    </row>
    <row r="895" spans="1:11">
      <c r="A895">
        <v>894</v>
      </c>
      <c r="B895">
        <v>151</v>
      </c>
      <c r="C895" s="6">
        <v>45624</v>
      </c>
      <c r="D895">
        <v>151</v>
      </c>
      <c r="E895" t="s">
        <v>681</v>
      </c>
      <c r="F895" t="s">
        <v>682</v>
      </c>
      <c r="G895" s="9" t="s">
        <v>30</v>
      </c>
      <c r="H895" t="s">
        <v>31</v>
      </c>
      <c r="I895" s="6">
        <v>45627</v>
      </c>
      <c r="J895">
        <v>177</v>
      </c>
      <c r="K895">
        <v>2</v>
      </c>
    </row>
    <row r="896" spans="1:11">
      <c r="A896">
        <v>895</v>
      </c>
      <c r="B896">
        <v>32</v>
      </c>
      <c r="C896" s="6">
        <v>43872</v>
      </c>
      <c r="D896">
        <v>32</v>
      </c>
      <c r="E896" t="s">
        <v>683</v>
      </c>
      <c r="F896" t="s">
        <v>684</v>
      </c>
      <c r="G896" s="9" t="s">
        <v>23</v>
      </c>
      <c r="H896" t="s">
        <v>23</v>
      </c>
      <c r="I896" s="6">
        <v>43878</v>
      </c>
      <c r="J896">
        <v>104</v>
      </c>
      <c r="K896">
        <v>6</v>
      </c>
    </row>
    <row r="897" spans="1:11">
      <c r="A897">
        <v>896</v>
      </c>
      <c r="B897">
        <v>85</v>
      </c>
      <c r="C897" s="6">
        <v>45068</v>
      </c>
      <c r="D897">
        <v>85</v>
      </c>
      <c r="E897" t="s">
        <v>685</v>
      </c>
      <c r="F897" t="s">
        <v>686</v>
      </c>
      <c r="G897" s="9" t="s">
        <v>39</v>
      </c>
      <c r="H897" t="s">
        <v>30</v>
      </c>
      <c r="I897" s="6">
        <v>45071</v>
      </c>
      <c r="J897">
        <v>14</v>
      </c>
      <c r="K897">
        <v>6</v>
      </c>
    </row>
    <row r="898" spans="1:11">
      <c r="A898">
        <v>897</v>
      </c>
      <c r="B898">
        <v>4</v>
      </c>
      <c r="C898" s="6">
        <v>45206</v>
      </c>
      <c r="D898">
        <v>4</v>
      </c>
      <c r="E898" t="s">
        <v>687</v>
      </c>
      <c r="F898" t="s">
        <v>688</v>
      </c>
      <c r="G898" s="9" t="s">
        <v>23</v>
      </c>
      <c r="H898" t="s">
        <v>39</v>
      </c>
      <c r="I898" s="6">
        <v>45216</v>
      </c>
      <c r="J898">
        <v>38</v>
      </c>
      <c r="K898">
        <v>2</v>
      </c>
    </row>
    <row r="899" spans="1:11">
      <c r="A899">
        <v>898</v>
      </c>
      <c r="B899">
        <v>126</v>
      </c>
      <c r="C899" s="6">
        <v>45766</v>
      </c>
      <c r="D899">
        <v>126</v>
      </c>
      <c r="E899" t="s">
        <v>689</v>
      </c>
      <c r="F899" t="s">
        <v>690</v>
      </c>
      <c r="G899" s="9" t="s">
        <v>19</v>
      </c>
      <c r="H899" t="s">
        <v>46</v>
      </c>
      <c r="I899" s="6">
        <v>45772</v>
      </c>
      <c r="J899">
        <v>124</v>
      </c>
      <c r="K899">
        <v>6</v>
      </c>
    </row>
    <row r="900" spans="1:11">
      <c r="A900">
        <v>899</v>
      </c>
      <c r="B900">
        <v>48</v>
      </c>
      <c r="C900" s="6">
        <v>45610</v>
      </c>
      <c r="D900">
        <v>48</v>
      </c>
      <c r="E900" t="s">
        <v>691</v>
      </c>
      <c r="F900" t="s">
        <v>692</v>
      </c>
      <c r="G900" s="9" t="s">
        <v>30</v>
      </c>
      <c r="H900" t="s">
        <v>35</v>
      </c>
      <c r="I900" s="6">
        <v>45612</v>
      </c>
      <c r="J900">
        <v>57</v>
      </c>
      <c r="K900">
        <v>4</v>
      </c>
    </row>
    <row r="901" spans="1:11">
      <c r="A901">
        <v>900</v>
      </c>
      <c r="B901">
        <v>194</v>
      </c>
      <c r="C901" s="6">
        <v>43943</v>
      </c>
      <c r="D901">
        <v>194</v>
      </c>
      <c r="E901" t="s">
        <v>693</v>
      </c>
      <c r="F901" t="s">
        <v>694</v>
      </c>
      <c r="G901" s="9" t="s">
        <v>23</v>
      </c>
      <c r="H901" t="s">
        <v>23</v>
      </c>
      <c r="I901" s="6">
        <v>43948</v>
      </c>
      <c r="J901">
        <v>36</v>
      </c>
      <c r="K901">
        <v>3</v>
      </c>
    </row>
    <row r="902" spans="1:11">
      <c r="A902">
        <v>901</v>
      </c>
      <c r="B902">
        <v>118</v>
      </c>
      <c r="C902" s="6">
        <v>44486</v>
      </c>
      <c r="D902">
        <v>118</v>
      </c>
      <c r="E902" t="s">
        <v>695</v>
      </c>
      <c r="F902" t="s">
        <v>696</v>
      </c>
      <c r="G902" s="9" t="s">
        <v>39</v>
      </c>
      <c r="H902" t="s">
        <v>19</v>
      </c>
      <c r="I902" s="6">
        <v>44492</v>
      </c>
      <c r="J902">
        <v>1</v>
      </c>
      <c r="K902">
        <v>6</v>
      </c>
    </row>
    <row r="903" spans="1:11">
      <c r="A903">
        <v>902</v>
      </c>
      <c r="B903">
        <v>103</v>
      </c>
      <c r="C903" s="6">
        <v>45443</v>
      </c>
      <c r="D903">
        <v>103</v>
      </c>
      <c r="E903" t="s">
        <v>697</v>
      </c>
      <c r="F903" t="s">
        <v>698</v>
      </c>
      <c r="G903" s="9" t="s">
        <v>30</v>
      </c>
      <c r="H903" t="s">
        <v>16</v>
      </c>
      <c r="I903" s="6">
        <v>45451</v>
      </c>
      <c r="J903">
        <v>129</v>
      </c>
      <c r="K903">
        <v>2</v>
      </c>
    </row>
    <row r="904" spans="1:11">
      <c r="A904">
        <v>903</v>
      </c>
      <c r="B904">
        <v>112</v>
      </c>
      <c r="C904" s="6">
        <v>45200</v>
      </c>
      <c r="D904">
        <v>112</v>
      </c>
      <c r="E904" t="s">
        <v>699</v>
      </c>
      <c r="F904" t="s">
        <v>700</v>
      </c>
      <c r="G904" s="9" t="s">
        <v>23</v>
      </c>
      <c r="H904" t="s">
        <v>23</v>
      </c>
      <c r="I904" s="6">
        <v>45206</v>
      </c>
      <c r="J904">
        <v>17</v>
      </c>
      <c r="K904">
        <v>4</v>
      </c>
    </row>
    <row r="905" spans="1:11">
      <c r="A905">
        <v>904</v>
      </c>
      <c r="B905">
        <v>157</v>
      </c>
      <c r="C905" s="6">
        <v>45105</v>
      </c>
      <c r="D905">
        <v>157</v>
      </c>
      <c r="E905" t="s">
        <v>701</v>
      </c>
      <c r="F905" t="s">
        <v>702</v>
      </c>
      <c r="G905" s="9" t="s">
        <v>39</v>
      </c>
      <c r="H905" t="s">
        <v>30</v>
      </c>
      <c r="I905" s="6">
        <v>45107</v>
      </c>
      <c r="J905">
        <v>21</v>
      </c>
      <c r="K905">
        <v>3</v>
      </c>
    </row>
    <row r="906" spans="1:11">
      <c r="A906">
        <v>905</v>
      </c>
      <c r="B906">
        <v>69</v>
      </c>
      <c r="C906" s="6">
        <v>45255</v>
      </c>
      <c r="D906">
        <v>69</v>
      </c>
      <c r="E906" t="s">
        <v>703</v>
      </c>
      <c r="F906" t="s">
        <v>704</v>
      </c>
      <c r="G906" s="9" t="s">
        <v>30</v>
      </c>
      <c r="H906" t="s">
        <v>31</v>
      </c>
      <c r="I906" s="6">
        <v>45265</v>
      </c>
      <c r="J906">
        <v>154</v>
      </c>
      <c r="K906">
        <v>3</v>
      </c>
    </row>
    <row r="907" spans="1:11">
      <c r="A907">
        <v>906</v>
      </c>
      <c r="B907">
        <v>145</v>
      </c>
      <c r="C907" s="6">
        <v>45238</v>
      </c>
      <c r="D907">
        <v>145</v>
      </c>
      <c r="E907" t="s">
        <v>522</v>
      </c>
      <c r="F907" t="s">
        <v>523</v>
      </c>
      <c r="G907" s="9" t="s">
        <v>23</v>
      </c>
      <c r="H907" t="s">
        <v>23</v>
      </c>
      <c r="I907" s="6">
        <v>45241</v>
      </c>
      <c r="J907">
        <v>38</v>
      </c>
      <c r="K907">
        <v>4</v>
      </c>
    </row>
    <row r="908" spans="1:11">
      <c r="A908">
        <v>907</v>
      </c>
      <c r="B908">
        <v>116</v>
      </c>
      <c r="C908" s="6">
        <v>44999</v>
      </c>
      <c r="D908">
        <v>116</v>
      </c>
      <c r="E908" t="s">
        <v>705</v>
      </c>
      <c r="F908" t="s">
        <v>706</v>
      </c>
      <c r="G908" s="9" t="s">
        <v>19</v>
      </c>
      <c r="H908" t="s">
        <v>46</v>
      </c>
      <c r="I908" s="6">
        <v>45005</v>
      </c>
      <c r="J908">
        <v>92</v>
      </c>
      <c r="K908">
        <v>4</v>
      </c>
    </row>
    <row r="909" spans="1:11">
      <c r="A909">
        <v>908</v>
      </c>
      <c r="B909">
        <v>133</v>
      </c>
      <c r="C909" s="6">
        <v>44851</v>
      </c>
      <c r="D909">
        <v>133</v>
      </c>
      <c r="E909" t="s">
        <v>707</v>
      </c>
      <c r="F909" t="s">
        <v>708</v>
      </c>
      <c r="G909" s="9" t="s">
        <v>30</v>
      </c>
      <c r="H909" t="s">
        <v>35</v>
      </c>
      <c r="I909" s="6">
        <v>44859</v>
      </c>
      <c r="J909">
        <v>7</v>
      </c>
      <c r="K909">
        <v>3</v>
      </c>
    </row>
    <row r="910" spans="1:11">
      <c r="A910">
        <v>909</v>
      </c>
      <c r="B910">
        <v>47</v>
      </c>
      <c r="C910" s="6">
        <v>45415</v>
      </c>
      <c r="D910">
        <v>47</v>
      </c>
      <c r="E910" t="s">
        <v>709</v>
      </c>
      <c r="F910" t="s">
        <v>710</v>
      </c>
      <c r="G910" s="9" t="s">
        <v>39</v>
      </c>
      <c r="H910" t="s">
        <v>30</v>
      </c>
      <c r="I910" s="6">
        <v>45421</v>
      </c>
      <c r="J910">
        <v>99</v>
      </c>
      <c r="K910">
        <v>3</v>
      </c>
    </row>
    <row r="911" spans="1:11">
      <c r="A911">
        <v>910</v>
      </c>
      <c r="B911">
        <v>170</v>
      </c>
      <c r="C911" s="6">
        <v>44566</v>
      </c>
      <c r="D911">
        <v>72</v>
      </c>
      <c r="E911" t="s">
        <v>711</v>
      </c>
      <c r="F911" t="s">
        <v>712</v>
      </c>
      <c r="G911" s="9" t="s">
        <v>30</v>
      </c>
      <c r="H911" t="s">
        <v>16</v>
      </c>
      <c r="I911" s="6">
        <v>44573</v>
      </c>
      <c r="J911">
        <v>144</v>
      </c>
      <c r="K911">
        <v>6</v>
      </c>
    </row>
    <row r="912" spans="1:11">
      <c r="A912">
        <v>911</v>
      </c>
      <c r="B912">
        <v>170</v>
      </c>
      <c r="C912" s="6">
        <v>44941</v>
      </c>
      <c r="D912">
        <v>47</v>
      </c>
      <c r="E912" t="s">
        <v>632</v>
      </c>
      <c r="F912" t="s">
        <v>633</v>
      </c>
      <c r="G912" s="9" t="s">
        <v>39</v>
      </c>
      <c r="H912" t="s">
        <v>30</v>
      </c>
      <c r="I912" s="6">
        <v>44945</v>
      </c>
      <c r="J912">
        <v>188</v>
      </c>
      <c r="K912">
        <v>6</v>
      </c>
    </row>
    <row r="913" spans="1:11">
      <c r="A913">
        <v>912</v>
      </c>
      <c r="B913">
        <v>174</v>
      </c>
      <c r="C913" s="6">
        <v>44687</v>
      </c>
      <c r="D913">
        <v>174</v>
      </c>
      <c r="E913" t="s">
        <v>634</v>
      </c>
      <c r="F913" t="s">
        <v>635</v>
      </c>
      <c r="G913" s="9" t="s">
        <v>19</v>
      </c>
      <c r="H913" t="s">
        <v>46</v>
      </c>
      <c r="I913" s="6">
        <v>44696</v>
      </c>
      <c r="J913">
        <v>28</v>
      </c>
      <c r="K913">
        <v>4</v>
      </c>
    </row>
    <row r="914" spans="1:11">
      <c r="A914">
        <v>913</v>
      </c>
      <c r="B914">
        <v>2</v>
      </c>
      <c r="C914" s="6">
        <v>45106</v>
      </c>
      <c r="D914">
        <v>2</v>
      </c>
      <c r="E914" t="s">
        <v>636</v>
      </c>
      <c r="F914" t="s">
        <v>637</v>
      </c>
      <c r="G914" s="9" t="s">
        <v>30</v>
      </c>
      <c r="H914" t="s">
        <v>31</v>
      </c>
      <c r="I914" s="6">
        <v>45109</v>
      </c>
      <c r="J914">
        <v>102</v>
      </c>
      <c r="K914">
        <v>3</v>
      </c>
    </row>
    <row r="915" spans="1:11">
      <c r="A915">
        <v>914</v>
      </c>
      <c r="B915">
        <v>24</v>
      </c>
      <c r="C915" s="6">
        <v>45604</v>
      </c>
      <c r="D915">
        <v>24</v>
      </c>
      <c r="E915" t="s">
        <v>638</v>
      </c>
      <c r="F915" t="s">
        <v>639</v>
      </c>
      <c r="G915" s="9" t="s">
        <v>23</v>
      </c>
      <c r="H915" t="s">
        <v>23</v>
      </c>
      <c r="I915" s="6">
        <v>45613</v>
      </c>
      <c r="J915">
        <v>46</v>
      </c>
      <c r="K915">
        <v>2</v>
      </c>
    </row>
    <row r="916" spans="1:11">
      <c r="A916">
        <v>915</v>
      </c>
      <c r="B916">
        <v>42</v>
      </c>
      <c r="C916" s="6">
        <v>44236</v>
      </c>
      <c r="D916">
        <v>42</v>
      </c>
      <c r="E916" t="s">
        <v>455</v>
      </c>
      <c r="F916" t="s">
        <v>640</v>
      </c>
      <c r="G916" s="9" t="s">
        <v>39</v>
      </c>
      <c r="H916" t="s">
        <v>19</v>
      </c>
      <c r="I916" s="6">
        <v>44246</v>
      </c>
      <c r="J916">
        <v>183</v>
      </c>
      <c r="K916">
        <v>6</v>
      </c>
    </row>
    <row r="917" spans="1:11">
      <c r="A917">
        <v>916</v>
      </c>
      <c r="B917">
        <v>186</v>
      </c>
      <c r="C917" s="6">
        <v>44805</v>
      </c>
      <c r="D917">
        <v>186</v>
      </c>
      <c r="E917" t="s">
        <v>641</v>
      </c>
      <c r="F917" t="s">
        <v>642</v>
      </c>
      <c r="G917" s="9" t="s">
        <v>23</v>
      </c>
      <c r="H917" t="s">
        <v>39</v>
      </c>
      <c r="I917" s="6">
        <v>44812</v>
      </c>
      <c r="J917">
        <v>62</v>
      </c>
      <c r="K917">
        <v>3</v>
      </c>
    </row>
    <row r="918" spans="1:11">
      <c r="A918">
        <v>917</v>
      </c>
      <c r="B918">
        <v>61</v>
      </c>
      <c r="C918" s="6">
        <v>45518</v>
      </c>
      <c r="D918">
        <v>61</v>
      </c>
      <c r="E918" t="s">
        <v>643</v>
      </c>
      <c r="F918" t="s">
        <v>644</v>
      </c>
      <c r="G918" s="9" t="s">
        <v>19</v>
      </c>
      <c r="H918" t="s">
        <v>46</v>
      </c>
      <c r="I918" s="6">
        <v>45527</v>
      </c>
      <c r="J918">
        <v>27</v>
      </c>
      <c r="K918">
        <v>3</v>
      </c>
    </row>
    <row r="919" spans="1:11">
      <c r="A919">
        <v>918</v>
      </c>
      <c r="B919">
        <v>188</v>
      </c>
      <c r="C919" s="6">
        <v>43952</v>
      </c>
      <c r="D919">
        <v>188</v>
      </c>
      <c r="E919" t="s">
        <v>461</v>
      </c>
      <c r="F919" t="s">
        <v>645</v>
      </c>
      <c r="G919" s="9" t="s">
        <v>30</v>
      </c>
      <c r="H919" t="s">
        <v>16</v>
      </c>
      <c r="I919" s="6">
        <v>43961</v>
      </c>
      <c r="J919">
        <v>177</v>
      </c>
      <c r="K919">
        <v>5</v>
      </c>
    </row>
    <row r="920" spans="1:11">
      <c r="A920">
        <v>919</v>
      </c>
      <c r="B920">
        <v>200</v>
      </c>
      <c r="C920" s="6">
        <v>45160</v>
      </c>
      <c r="D920">
        <v>202</v>
      </c>
      <c r="E920" t="s">
        <v>646</v>
      </c>
      <c r="F920" t="s">
        <v>647</v>
      </c>
      <c r="G920" s="9" t="s">
        <v>39</v>
      </c>
      <c r="H920" t="s">
        <v>30</v>
      </c>
      <c r="I920" s="6">
        <v>45170</v>
      </c>
      <c r="J920">
        <v>201</v>
      </c>
      <c r="K920">
        <v>2</v>
      </c>
    </row>
    <row r="921" spans="1:11">
      <c r="A921">
        <v>920</v>
      </c>
      <c r="B921">
        <v>20</v>
      </c>
      <c r="C921" s="6">
        <v>45597</v>
      </c>
      <c r="D921">
        <v>18</v>
      </c>
      <c r="E921" t="s">
        <v>648</v>
      </c>
      <c r="F921" t="s">
        <v>649</v>
      </c>
      <c r="G921" s="9" t="s">
        <v>23</v>
      </c>
      <c r="H921" t="s">
        <v>23</v>
      </c>
      <c r="I921" s="6">
        <v>45607</v>
      </c>
      <c r="J921">
        <v>11</v>
      </c>
      <c r="K921">
        <v>1</v>
      </c>
    </row>
    <row r="922" spans="1:11">
      <c r="A922">
        <v>921</v>
      </c>
      <c r="B922">
        <v>138</v>
      </c>
      <c r="C922" s="6">
        <v>45633</v>
      </c>
      <c r="D922">
        <v>138</v>
      </c>
      <c r="E922" t="s">
        <v>650</v>
      </c>
      <c r="F922" t="s">
        <v>651</v>
      </c>
      <c r="G922" s="9" t="s">
        <v>39</v>
      </c>
      <c r="H922" t="s">
        <v>30</v>
      </c>
      <c r="I922" s="6">
        <v>45641</v>
      </c>
      <c r="J922">
        <v>6</v>
      </c>
      <c r="K922">
        <v>5</v>
      </c>
    </row>
    <row r="923" spans="1:11">
      <c r="A923">
        <v>922</v>
      </c>
      <c r="B923">
        <v>39</v>
      </c>
      <c r="C923" s="6">
        <v>45316</v>
      </c>
      <c r="D923">
        <v>39</v>
      </c>
      <c r="E923" t="s">
        <v>652</v>
      </c>
      <c r="F923" t="s">
        <v>653</v>
      </c>
      <c r="G923" s="9" t="s">
        <v>19</v>
      </c>
      <c r="H923" t="s">
        <v>46</v>
      </c>
      <c r="I923" s="6">
        <v>45323</v>
      </c>
      <c r="J923">
        <v>75</v>
      </c>
      <c r="K923">
        <v>3</v>
      </c>
    </row>
    <row r="924" spans="1:11">
      <c r="A924">
        <v>923</v>
      </c>
      <c r="B924">
        <v>154</v>
      </c>
      <c r="C924" s="6">
        <v>45129</v>
      </c>
      <c r="D924">
        <v>154</v>
      </c>
      <c r="E924" t="s">
        <v>654</v>
      </c>
      <c r="F924" t="s">
        <v>655</v>
      </c>
      <c r="G924" s="9" t="s">
        <v>23</v>
      </c>
      <c r="H924" t="s">
        <v>23</v>
      </c>
      <c r="I924" s="6">
        <v>45131</v>
      </c>
      <c r="J924">
        <v>170</v>
      </c>
      <c r="K924">
        <v>6</v>
      </c>
    </row>
    <row r="925" spans="1:11">
      <c r="A925">
        <v>924</v>
      </c>
      <c r="B925">
        <v>87</v>
      </c>
      <c r="C925" s="6">
        <v>44253</v>
      </c>
      <c r="D925">
        <v>87</v>
      </c>
      <c r="E925" t="s">
        <v>656</v>
      </c>
      <c r="F925" t="s">
        <v>657</v>
      </c>
      <c r="G925" s="9" t="s">
        <v>30</v>
      </c>
      <c r="H925" t="s">
        <v>35</v>
      </c>
      <c r="I925" s="6">
        <v>44259</v>
      </c>
      <c r="J925">
        <v>153</v>
      </c>
      <c r="K925">
        <v>6</v>
      </c>
    </row>
    <row r="926" spans="1:11">
      <c r="A926">
        <v>925</v>
      </c>
      <c r="B926">
        <v>26</v>
      </c>
      <c r="C926" s="6">
        <v>45450</v>
      </c>
      <c r="D926">
        <v>26</v>
      </c>
      <c r="E926" t="s">
        <v>658</v>
      </c>
      <c r="F926" t="s">
        <v>659</v>
      </c>
      <c r="G926" s="9" t="s">
        <v>39</v>
      </c>
      <c r="H926" t="s">
        <v>30</v>
      </c>
      <c r="I926" s="6">
        <v>45455</v>
      </c>
      <c r="J926">
        <v>80</v>
      </c>
      <c r="K926">
        <v>4</v>
      </c>
    </row>
    <row r="927" spans="1:11">
      <c r="A927">
        <v>926</v>
      </c>
      <c r="B927">
        <v>92</v>
      </c>
      <c r="C927" s="6">
        <v>45660</v>
      </c>
      <c r="D927">
        <v>92</v>
      </c>
      <c r="E927" t="s">
        <v>476</v>
      </c>
      <c r="F927" t="s">
        <v>660</v>
      </c>
      <c r="G927" s="9" t="s">
        <v>30</v>
      </c>
      <c r="H927" t="s">
        <v>16</v>
      </c>
      <c r="I927" s="6">
        <v>45667</v>
      </c>
      <c r="J927">
        <v>29</v>
      </c>
      <c r="K927">
        <v>2</v>
      </c>
    </row>
    <row r="928" spans="1:11">
      <c r="A928">
        <v>927</v>
      </c>
      <c r="B928">
        <v>169</v>
      </c>
      <c r="C928" s="6">
        <v>45808</v>
      </c>
      <c r="D928">
        <v>169</v>
      </c>
      <c r="E928" t="s">
        <v>661</v>
      </c>
      <c r="F928" t="s">
        <v>662</v>
      </c>
      <c r="G928" s="9" t="s">
        <v>23</v>
      </c>
      <c r="H928" t="s">
        <v>23</v>
      </c>
      <c r="I928" s="6">
        <v>45817</v>
      </c>
      <c r="J928">
        <v>109</v>
      </c>
      <c r="K928">
        <v>3</v>
      </c>
    </row>
    <row r="929" spans="1:11">
      <c r="A929">
        <v>928</v>
      </c>
      <c r="B929">
        <v>143</v>
      </c>
      <c r="C929" s="6">
        <v>45620</v>
      </c>
      <c r="D929">
        <v>143</v>
      </c>
      <c r="E929" t="s">
        <v>663</v>
      </c>
      <c r="F929" t="s">
        <v>664</v>
      </c>
      <c r="G929" s="9" t="s">
        <v>30</v>
      </c>
      <c r="H929" t="s">
        <v>31</v>
      </c>
      <c r="I929" s="6">
        <v>45629</v>
      </c>
      <c r="J929">
        <v>10</v>
      </c>
      <c r="K929">
        <v>6</v>
      </c>
    </row>
    <row r="930" spans="1:11">
      <c r="A930">
        <v>929</v>
      </c>
      <c r="B930">
        <v>195</v>
      </c>
      <c r="C930" s="6">
        <v>45474</v>
      </c>
      <c r="D930">
        <v>195</v>
      </c>
      <c r="E930" t="s">
        <v>665</v>
      </c>
      <c r="F930" t="s">
        <v>666</v>
      </c>
      <c r="G930" s="9" t="s">
        <v>39</v>
      </c>
      <c r="H930" t="s">
        <v>19</v>
      </c>
      <c r="I930" s="6">
        <v>45476</v>
      </c>
      <c r="J930">
        <v>178</v>
      </c>
      <c r="K930">
        <v>6</v>
      </c>
    </row>
    <row r="931" spans="1:11">
      <c r="A931">
        <v>930</v>
      </c>
      <c r="B931">
        <v>38</v>
      </c>
      <c r="C931" s="6">
        <v>45811</v>
      </c>
      <c r="D931">
        <v>38</v>
      </c>
      <c r="E931" t="s">
        <v>667</v>
      </c>
      <c r="F931" t="s">
        <v>668</v>
      </c>
      <c r="G931" s="9" t="s">
        <v>23</v>
      </c>
      <c r="H931" t="s">
        <v>39</v>
      </c>
      <c r="I931" s="6">
        <v>45819</v>
      </c>
      <c r="J931">
        <v>110</v>
      </c>
      <c r="K931">
        <v>4</v>
      </c>
    </row>
    <row r="932" spans="1:11">
      <c r="A932">
        <v>931</v>
      </c>
      <c r="B932">
        <v>132</v>
      </c>
      <c r="C932" s="6">
        <v>45241</v>
      </c>
      <c r="D932">
        <v>132</v>
      </c>
      <c r="E932" t="s">
        <v>669</v>
      </c>
      <c r="F932" t="s">
        <v>670</v>
      </c>
      <c r="G932" s="9" t="s">
        <v>19</v>
      </c>
      <c r="H932" t="s">
        <v>46</v>
      </c>
      <c r="I932" s="6">
        <v>45249</v>
      </c>
      <c r="J932">
        <v>3</v>
      </c>
      <c r="K932">
        <v>2</v>
      </c>
    </row>
    <row r="933" spans="1:11">
      <c r="A933">
        <v>932</v>
      </c>
      <c r="B933">
        <v>83</v>
      </c>
      <c r="C933" s="6">
        <v>45053</v>
      </c>
      <c r="D933">
        <v>83</v>
      </c>
      <c r="E933" t="s">
        <v>671</v>
      </c>
      <c r="F933" t="s">
        <v>672</v>
      </c>
      <c r="G933" s="9" t="s">
        <v>23</v>
      </c>
      <c r="H933" t="s">
        <v>23</v>
      </c>
      <c r="I933" s="6">
        <v>45059</v>
      </c>
      <c r="J933">
        <v>147</v>
      </c>
      <c r="K933">
        <v>5</v>
      </c>
    </row>
    <row r="934" spans="1:11">
      <c r="A934">
        <v>933</v>
      </c>
      <c r="B934">
        <v>103</v>
      </c>
      <c r="C934" s="6">
        <v>45825</v>
      </c>
      <c r="D934">
        <v>103</v>
      </c>
      <c r="E934" t="s">
        <v>673</v>
      </c>
      <c r="F934" t="s">
        <v>674</v>
      </c>
      <c r="G934" s="9" t="s">
        <v>30</v>
      </c>
      <c r="H934" t="s">
        <v>35</v>
      </c>
      <c r="I934" s="6">
        <v>45828</v>
      </c>
      <c r="J934">
        <v>69</v>
      </c>
      <c r="K934">
        <v>5</v>
      </c>
    </row>
    <row r="935" spans="1:11">
      <c r="A935">
        <v>934</v>
      </c>
      <c r="B935">
        <v>168</v>
      </c>
      <c r="C935" s="6">
        <v>45764</v>
      </c>
      <c r="D935">
        <v>168</v>
      </c>
      <c r="E935" t="s">
        <v>675</v>
      </c>
      <c r="F935" t="s">
        <v>676</v>
      </c>
      <c r="G935" s="9" t="s">
        <v>30</v>
      </c>
      <c r="H935" t="s">
        <v>16</v>
      </c>
      <c r="I935" s="6">
        <v>45770</v>
      </c>
      <c r="J935">
        <v>97</v>
      </c>
      <c r="K935">
        <v>2</v>
      </c>
    </row>
    <row r="936" spans="1:11">
      <c r="A936">
        <v>935</v>
      </c>
      <c r="B936">
        <v>69</v>
      </c>
      <c r="C936" s="6">
        <v>45019</v>
      </c>
      <c r="D936">
        <v>69</v>
      </c>
      <c r="E936" t="s">
        <v>677</v>
      </c>
      <c r="F936" t="s">
        <v>678</v>
      </c>
      <c r="G936" s="9" t="s">
        <v>23</v>
      </c>
      <c r="H936" t="s">
        <v>23</v>
      </c>
      <c r="I936" s="6">
        <v>45023</v>
      </c>
      <c r="J936">
        <v>172</v>
      </c>
      <c r="K936">
        <v>4</v>
      </c>
    </row>
    <row r="937" spans="1:11">
      <c r="A937">
        <v>936</v>
      </c>
      <c r="B937">
        <v>26</v>
      </c>
      <c r="C937" s="6">
        <v>43977</v>
      </c>
      <c r="D937">
        <v>26</v>
      </c>
      <c r="E937" t="s">
        <v>679</v>
      </c>
      <c r="F937" t="s">
        <v>680</v>
      </c>
      <c r="G937" s="9" t="s">
        <v>39</v>
      </c>
      <c r="H937" t="s">
        <v>30</v>
      </c>
      <c r="I937" s="6">
        <v>43986</v>
      </c>
      <c r="J937">
        <v>48</v>
      </c>
      <c r="K937">
        <v>2</v>
      </c>
    </row>
    <row r="938" spans="1:11">
      <c r="A938">
        <v>937</v>
      </c>
      <c r="B938">
        <v>141</v>
      </c>
      <c r="C938" s="6">
        <v>43860</v>
      </c>
      <c r="D938">
        <v>141</v>
      </c>
      <c r="E938" t="s">
        <v>681</v>
      </c>
      <c r="F938" t="s">
        <v>682</v>
      </c>
      <c r="G938" s="9" t="s">
        <v>30</v>
      </c>
      <c r="H938" t="s">
        <v>31</v>
      </c>
      <c r="I938" s="6">
        <v>43863</v>
      </c>
      <c r="J938">
        <v>177</v>
      </c>
      <c r="K938">
        <v>1</v>
      </c>
    </row>
    <row r="939" spans="1:11">
      <c r="A939">
        <v>938</v>
      </c>
      <c r="B939">
        <v>54</v>
      </c>
      <c r="C939" s="6">
        <v>44546</v>
      </c>
      <c r="D939">
        <v>54</v>
      </c>
      <c r="E939" t="s">
        <v>683</v>
      </c>
      <c r="F939" t="s">
        <v>684</v>
      </c>
      <c r="G939" s="9" t="s">
        <v>23</v>
      </c>
      <c r="H939" t="s">
        <v>23</v>
      </c>
      <c r="I939" s="6">
        <v>44548</v>
      </c>
      <c r="J939">
        <v>204</v>
      </c>
      <c r="K939">
        <v>6</v>
      </c>
    </row>
    <row r="940" spans="1:11">
      <c r="A940">
        <v>939</v>
      </c>
      <c r="B940">
        <v>115</v>
      </c>
      <c r="C940" s="6">
        <v>44531</v>
      </c>
      <c r="D940">
        <v>115</v>
      </c>
      <c r="E940" t="s">
        <v>685</v>
      </c>
      <c r="F940" t="s">
        <v>686</v>
      </c>
      <c r="G940" s="9" t="s">
        <v>39</v>
      </c>
      <c r="H940" t="s">
        <v>30</v>
      </c>
      <c r="I940" s="6">
        <v>44541</v>
      </c>
      <c r="J940">
        <v>197</v>
      </c>
      <c r="K940">
        <v>6</v>
      </c>
    </row>
    <row r="941" spans="1:11">
      <c r="A941">
        <v>940</v>
      </c>
      <c r="B941">
        <v>155</v>
      </c>
      <c r="C941" s="6">
        <v>43863</v>
      </c>
      <c r="D941">
        <v>155</v>
      </c>
      <c r="E941" t="s">
        <v>687</v>
      </c>
      <c r="F941" t="s">
        <v>688</v>
      </c>
      <c r="G941" s="9" t="s">
        <v>23</v>
      </c>
      <c r="H941" t="s">
        <v>39</v>
      </c>
      <c r="I941" s="6">
        <v>43868</v>
      </c>
      <c r="J941">
        <v>191</v>
      </c>
      <c r="K941">
        <v>4</v>
      </c>
    </row>
    <row r="942" spans="1:11">
      <c r="A942">
        <v>941</v>
      </c>
      <c r="B942">
        <v>103</v>
      </c>
      <c r="C942" s="6">
        <v>44719</v>
      </c>
      <c r="D942">
        <v>103</v>
      </c>
      <c r="E942" t="s">
        <v>689</v>
      </c>
      <c r="F942" t="s">
        <v>690</v>
      </c>
      <c r="G942" s="9" t="s">
        <v>19</v>
      </c>
      <c r="H942" t="s">
        <v>46</v>
      </c>
      <c r="I942" s="6">
        <v>44721</v>
      </c>
      <c r="J942">
        <v>179</v>
      </c>
      <c r="K942">
        <v>3</v>
      </c>
    </row>
    <row r="943" spans="1:11">
      <c r="A943">
        <v>942</v>
      </c>
      <c r="B943">
        <v>134</v>
      </c>
      <c r="C943" s="6">
        <v>45553</v>
      </c>
      <c r="D943">
        <v>134</v>
      </c>
      <c r="E943" t="s">
        <v>502</v>
      </c>
      <c r="F943" t="s">
        <v>503</v>
      </c>
      <c r="G943" s="9" t="s">
        <v>39</v>
      </c>
      <c r="H943" t="s">
        <v>30</v>
      </c>
      <c r="I943" s="6">
        <v>45561</v>
      </c>
      <c r="J943">
        <v>32</v>
      </c>
      <c r="K943">
        <v>4</v>
      </c>
    </row>
    <row r="944" spans="1:11">
      <c r="A944">
        <v>943</v>
      </c>
      <c r="B944">
        <v>197</v>
      </c>
      <c r="C944" s="6">
        <v>45185</v>
      </c>
      <c r="D944">
        <v>197</v>
      </c>
      <c r="E944" t="s">
        <v>504</v>
      </c>
      <c r="F944" t="s">
        <v>505</v>
      </c>
      <c r="G944" s="9" t="s">
        <v>23</v>
      </c>
      <c r="H944" t="s">
        <v>39</v>
      </c>
      <c r="I944" s="6">
        <v>45188</v>
      </c>
      <c r="J944">
        <v>22</v>
      </c>
      <c r="K944">
        <v>6</v>
      </c>
    </row>
    <row r="945" spans="1:11">
      <c r="A945">
        <v>944</v>
      </c>
      <c r="B945">
        <v>51</v>
      </c>
      <c r="C945" s="6">
        <v>44867</v>
      </c>
      <c r="D945">
        <v>51</v>
      </c>
      <c r="E945" t="s">
        <v>506</v>
      </c>
      <c r="F945" t="s">
        <v>507</v>
      </c>
      <c r="G945" s="9" t="s">
        <v>19</v>
      </c>
      <c r="H945" t="s">
        <v>46</v>
      </c>
      <c r="I945" s="6">
        <v>44871</v>
      </c>
      <c r="J945">
        <v>152</v>
      </c>
      <c r="K945">
        <v>5</v>
      </c>
    </row>
    <row r="946" spans="1:11">
      <c r="A946">
        <v>945</v>
      </c>
      <c r="B946">
        <v>142</v>
      </c>
      <c r="C946" s="6">
        <v>45754</v>
      </c>
      <c r="D946">
        <v>142</v>
      </c>
      <c r="E946" t="s">
        <v>508</v>
      </c>
      <c r="F946" t="s">
        <v>509</v>
      </c>
      <c r="G946" s="9" t="s">
        <v>30</v>
      </c>
      <c r="H946" t="s">
        <v>35</v>
      </c>
      <c r="I946" s="6">
        <v>45764</v>
      </c>
      <c r="J946">
        <v>143</v>
      </c>
      <c r="K946">
        <v>2</v>
      </c>
    </row>
    <row r="947" spans="1:11">
      <c r="A947">
        <v>946</v>
      </c>
      <c r="B947">
        <v>123</v>
      </c>
      <c r="C947" s="6">
        <v>44284</v>
      </c>
      <c r="D947">
        <v>123</v>
      </c>
      <c r="E947" t="s">
        <v>510</v>
      </c>
      <c r="F947" t="s">
        <v>511</v>
      </c>
      <c r="G947" s="9" t="s">
        <v>23</v>
      </c>
      <c r="H947" t="s">
        <v>23</v>
      </c>
      <c r="I947" s="6">
        <v>44293</v>
      </c>
      <c r="J947">
        <v>46</v>
      </c>
      <c r="K947">
        <v>4</v>
      </c>
    </row>
    <row r="948" spans="1:11">
      <c r="A948">
        <v>947</v>
      </c>
      <c r="B948">
        <v>88</v>
      </c>
      <c r="C948" s="6">
        <v>45599</v>
      </c>
      <c r="D948">
        <v>88</v>
      </c>
      <c r="E948" t="s">
        <v>512</v>
      </c>
      <c r="F948" t="s">
        <v>513</v>
      </c>
      <c r="G948" s="9" t="s">
        <v>39</v>
      </c>
      <c r="H948" t="s">
        <v>19</v>
      </c>
      <c r="I948" s="6">
        <v>45606</v>
      </c>
      <c r="J948">
        <v>1</v>
      </c>
      <c r="K948">
        <v>3</v>
      </c>
    </row>
    <row r="949" spans="1:11">
      <c r="A949">
        <v>948</v>
      </c>
      <c r="B949">
        <v>79</v>
      </c>
      <c r="C949" s="6">
        <v>44519</v>
      </c>
      <c r="D949">
        <v>79</v>
      </c>
      <c r="E949" t="s">
        <v>514</v>
      </c>
      <c r="F949" t="s">
        <v>515</v>
      </c>
      <c r="G949" s="9" t="s">
        <v>30</v>
      </c>
      <c r="H949" t="s">
        <v>16</v>
      </c>
      <c r="I949" s="6">
        <v>44524</v>
      </c>
      <c r="J949">
        <v>119</v>
      </c>
      <c r="K949">
        <v>3</v>
      </c>
    </row>
    <row r="950" spans="1:11">
      <c r="A950">
        <v>949</v>
      </c>
      <c r="B950">
        <v>183</v>
      </c>
      <c r="C950" s="6">
        <v>45405</v>
      </c>
      <c r="D950">
        <v>183</v>
      </c>
      <c r="E950" t="s">
        <v>516</v>
      </c>
      <c r="F950" t="s">
        <v>517</v>
      </c>
      <c r="G950" s="9" t="s">
        <v>23</v>
      </c>
      <c r="H950" t="s">
        <v>23</v>
      </c>
      <c r="I950" s="6">
        <v>45410</v>
      </c>
      <c r="J950">
        <v>131</v>
      </c>
      <c r="K950">
        <v>1</v>
      </c>
    </row>
    <row r="951" spans="1:11">
      <c r="A951">
        <v>950</v>
      </c>
      <c r="B951">
        <v>27</v>
      </c>
      <c r="C951" s="6">
        <v>44594</v>
      </c>
      <c r="D951">
        <v>27</v>
      </c>
      <c r="E951" t="s">
        <v>518</v>
      </c>
      <c r="F951" t="s">
        <v>519</v>
      </c>
      <c r="G951" s="9" t="s">
        <v>39</v>
      </c>
      <c r="H951" t="s">
        <v>30</v>
      </c>
      <c r="I951" s="6">
        <v>44602</v>
      </c>
      <c r="J951">
        <v>80</v>
      </c>
      <c r="K951">
        <v>2</v>
      </c>
    </row>
    <row r="952" spans="1:11">
      <c r="A952">
        <v>951</v>
      </c>
      <c r="B952">
        <v>149</v>
      </c>
      <c r="C952" s="6">
        <v>45405</v>
      </c>
      <c r="D952">
        <v>149</v>
      </c>
      <c r="E952" t="s">
        <v>520</v>
      </c>
      <c r="F952" t="s">
        <v>521</v>
      </c>
      <c r="G952" s="9" t="s">
        <v>30</v>
      </c>
      <c r="H952" t="s">
        <v>31</v>
      </c>
      <c r="I952" s="6">
        <v>45413</v>
      </c>
      <c r="J952">
        <v>86</v>
      </c>
      <c r="K952">
        <v>4</v>
      </c>
    </row>
    <row r="953" spans="1:11">
      <c r="A953">
        <v>952</v>
      </c>
      <c r="B953">
        <v>159</v>
      </c>
      <c r="C953" s="6">
        <v>45295</v>
      </c>
      <c r="D953">
        <v>159</v>
      </c>
      <c r="E953" t="s">
        <v>522</v>
      </c>
      <c r="F953" t="s">
        <v>523</v>
      </c>
      <c r="G953" s="9" t="s">
        <v>23</v>
      </c>
      <c r="H953" t="s">
        <v>23</v>
      </c>
      <c r="I953" s="6">
        <v>45299</v>
      </c>
      <c r="J953">
        <v>31</v>
      </c>
      <c r="K953">
        <v>4</v>
      </c>
    </row>
    <row r="954" spans="1:11">
      <c r="A954">
        <v>953</v>
      </c>
      <c r="B954">
        <v>106</v>
      </c>
      <c r="C954" s="6">
        <v>45613</v>
      </c>
      <c r="D954">
        <v>106</v>
      </c>
      <c r="E954" t="s">
        <v>524</v>
      </c>
      <c r="F954" t="s">
        <v>525</v>
      </c>
      <c r="G954" s="9" t="s">
        <v>19</v>
      </c>
      <c r="H954" t="s">
        <v>46</v>
      </c>
      <c r="I954" s="6">
        <v>45622</v>
      </c>
      <c r="J954">
        <v>161</v>
      </c>
      <c r="K954">
        <v>5</v>
      </c>
    </row>
    <row r="955" spans="1:11">
      <c r="A955">
        <v>954</v>
      </c>
      <c r="B955">
        <v>190</v>
      </c>
      <c r="C955" s="6">
        <v>45437</v>
      </c>
      <c r="D955">
        <v>148</v>
      </c>
      <c r="E955" t="s">
        <v>526</v>
      </c>
      <c r="F955" t="s">
        <v>527</v>
      </c>
      <c r="G955" s="9" t="s">
        <v>30</v>
      </c>
      <c r="H955" t="s">
        <v>35</v>
      </c>
      <c r="I955" s="6">
        <v>45447</v>
      </c>
      <c r="J955">
        <v>39</v>
      </c>
      <c r="K955">
        <v>1</v>
      </c>
    </row>
    <row r="956" spans="1:11">
      <c r="A956">
        <v>955</v>
      </c>
      <c r="B956">
        <v>187</v>
      </c>
      <c r="C956" s="6">
        <v>44711</v>
      </c>
      <c r="D956">
        <v>187</v>
      </c>
      <c r="E956" t="s">
        <v>528</v>
      </c>
      <c r="F956" t="s">
        <v>529</v>
      </c>
      <c r="G956" s="9" t="s">
        <v>39</v>
      </c>
      <c r="H956" t="s">
        <v>30</v>
      </c>
      <c r="I956" s="6">
        <v>44715</v>
      </c>
      <c r="J956">
        <v>83</v>
      </c>
      <c r="K956">
        <v>2</v>
      </c>
    </row>
    <row r="957" spans="1:11">
      <c r="A957">
        <v>956</v>
      </c>
      <c r="B957">
        <v>17</v>
      </c>
      <c r="C957" s="6">
        <v>44267</v>
      </c>
      <c r="D957">
        <v>17</v>
      </c>
      <c r="E957" t="s">
        <v>530</v>
      </c>
      <c r="F957" t="s">
        <v>531</v>
      </c>
      <c r="G957" s="9" t="s">
        <v>30</v>
      </c>
      <c r="H957" t="s">
        <v>16</v>
      </c>
      <c r="I957" s="6">
        <v>44270</v>
      </c>
      <c r="J957">
        <v>177</v>
      </c>
      <c r="K957">
        <v>4</v>
      </c>
    </row>
    <row r="958" spans="1:11">
      <c r="A958">
        <v>957</v>
      </c>
      <c r="B958">
        <v>201</v>
      </c>
      <c r="C958" s="6">
        <v>45567</v>
      </c>
      <c r="D958">
        <v>201</v>
      </c>
      <c r="E958" t="s">
        <v>532</v>
      </c>
      <c r="F958" t="s">
        <v>533</v>
      </c>
      <c r="G958" s="9" t="s">
        <v>23</v>
      </c>
      <c r="H958" t="s">
        <v>39</v>
      </c>
      <c r="I958" s="6">
        <v>45573</v>
      </c>
      <c r="J958">
        <v>34</v>
      </c>
      <c r="K958">
        <v>4</v>
      </c>
    </row>
    <row r="959" spans="1:11">
      <c r="A959">
        <v>958</v>
      </c>
      <c r="B959">
        <v>195</v>
      </c>
      <c r="C959" s="6">
        <v>44719</v>
      </c>
      <c r="D959">
        <v>195</v>
      </c>
      <c r="E959" t="s">
        <v>534</v>
      </c>
      <c r="F959" t="s">
        <v>535</v>
      </c>
      <c r="G959" s="9" t="s">
        <v>39</v>
      </c>
      <c r="H959" t="s">
        <v>19</v>
      </c>
      <c r="I959" s="6">
        <v>44729</v>
      </c>
      <c r="J959">
        <v>123</v>
      </c>
      <c r="K959">
        <v>6</v>
      </c>
    </row>
    <row r="960" spans="1:11">
      <c r="A960">
        <v>959</v>
      </c>
      <c r="B960">
        <v>43</v>
      </c>
      <c r="C960" s="6">
        <v>42775</v>
      </c>
      <c r="D960">
        <v>43</v>
      </c>
      <c r="E960" t="s">
        <v>536</v>
      </c>
      <c r="F960" t="s">
        <v>537</v>
      </c>
      <c r="G960" s="9" t="s">
        <v>23</v>
      </c>
      <c r="H960" t="s">
        <v>23</v>
      </c>
      <c r="I960" s="6">
        <v>42785</v>
      </c>
      <c r="J960">
        <v>91</v>
      </c>
      <c r="K960">
        <v>1</v>
      </c>
    </row>
    <row r="961" spans="1:11">
      <c r="A961">
        <v>960</v>
      </c>
      <c r="B961">
        <v>87</v>
      </c>
      <c r="C961" s="6">
        <v>45506</v>
      </c>
      <c r="D961">
        <v>87</v>
      </c>
      <c r="E961" t="s">
        <v>538</v>
      </c>
      <c r="F961" t="s">
        <v>539</v>
      </c>
      <c r="G961" s="9" t="s">
        <v>39</v>
      </c>
      <c r="H961" t="s">
        <v>30</v>
      </c>
      <c r="I961" s="6">
        <v>45511</v>
      </c>
      <c r="J961">
        <v>178</v>
      </c>
      <c r="K961">
        <v>2</v>
      </c>
    </row>
    <row r="962" spans="1:11">
      <c r="A962">
        <v>961</v>
      </c>
      <c r="B962">
        <v>31</v>
      </c>
      <c r="C962" s="6">
        <v>44660</v>
      </c>
      <c r="D962">
        <v>31</v>
      </c>
      <c r="E962" t="s">
        <v>441</v>
      </c>
      <c r="F962" t="s">
        <v>540</v>
      </c>
      <c r="G962" s="9" t="s">
        <v>23</v>
      </c>
      <c r="H962" t="s">
        <v>23</v>
      </c>
      <c r="I962" s="6">
        <v>44663</v>
      </c>
      <c r="J962">
        <v>61</v>
      </c>
      <c r="K962">
        <v>4</v>
      </c>
    </row>
    <row r="963" spans="1:11">
      <c r="A963">
        <v>962</v>
      </c>
      <c r="B963">
        <v>134</v>
      </c>
      <c r="C963" s="6">
        <v>44908</v>
      </c>
      <c r="D963">
        <v>134</v>
      </c>
      <c r="E963" t="s">
        <v>443</v>
      </c>
      <c r="F963" t="s">
        <v>541</v>
      </c>
      <c r="G963" s="9" t="s">
        <v>30</v>
      </c>
      <c r="H963" t="s">
        <v>35</v>
      </c>
      <c r="I963" s="6">
        <v>44911</v>
      </c>
      <c r="J963">
        <v>164</v>
      </c>
      <c r="K963">
        <v>6</v>
      </c>
    </row>
    <row r="964" spans="1:11">
      <c r="A964">
        <v>963</v>
      </c>
      <c r="B964">
        <v>134</v>
      </c>
      <c r="C964" s="6">
        <v>45747</v>
      </c>
      <c r="D964">
        <v>134</v>
      </c>
      <c r="E964" t="s">
        <v>542</v>
      </c>
      <c r="F964" t="s">
        <v>543</v>
      </c>
      <c r="G964" s="9" t="s">
        <v>30</v>
      </c>
      <c r="H964" t="s">
        <v>16</v>
      </c>
      <c r="I964" s="6">
        <v>45756</v>
      </c>
      <c r="J964">
        <v>132</v>
      </c>
      <c r="K964">
        <v>1</v>
      </c>
    </row>
    <row r="965" spans="1:11">
      <c r="A965">
        <v>964</v>
      </c>
      <c r="B965">
        <v>76</v>
      </c>
      <c r="C965" s="6">
        <v>45110</v>
      </c>
      <c r="D965">
        <v>76</v>
      </c>
      <c r="E965" t="s">
        <v>544</v>
      </c>
      <c r="F965" t="s">
        <v>545</v>
      </c>
      <c r="G965" s="9" t="s">
        <v>39</v>
      </c>
      <c r="H965" t="s">
        <v>30</v>
      </c>
      <c r="I965" s="6">
        <v>45120</v>
      </c>
      <c r="J965">
        <v>188</v>
      </c>
      <c r="K965">
        <v>2</v>
      </c>
    </row>
    <row r="966" spans="1:11">
      <c r="A966">
        <v>965</v>
      </c>
      <c r="B966">
        <v>93</v>
      </c>
      <c r="C966" s="6">
        <v>45478</v>
      </c>
      <c r="D966">
        <v>93</v>
      </c>
      <c r="E966" t="s">
        <v>546</v>
      </c>
      <c r="F966" t="s">
        <v>547</v>
      </c>
      <c r="G966" s="9" t="s">
        <v>19</v>
      </c>
      <c r="H966" t="s">
        <v>46</v>
      </c>
      <c r="I966" s="6">
        <v>45482</v>
      </c>
      <c r="J966">
        <v>148</v>
      </c>
      <c r="K966">
        <v>2</v>
      </c>
    </row>
    <row r="967" spans="1:11">
      <c r="A967">
        <v>966</v>
      </c>
      <c r="B967">
        <v>100</v>
      </c>
      <c r="C967" s="6">
        <v>44826</v>
      </c>
      <c r="D967">
        <v>53</v>
      </c>
      <c r="E967" t="s">
        <v>480</v>
      </c>
      <c r="F967" t="s">
        <v>548</v>
      </c>
      <c r="G967" s="9" t="s">
        <v>30</v>
      </c>
      <c r="H967" t="s">
        <v>31</v>
      </c>
      <c r="I967" s="6">
        <v>44834</v>
      </c>
      <c r="J967">
        <v>97</v>
      </c>
      <c r="K967">
        <v>3</v>
      </c>
    </row>
    <row r="968" spans="1:11">
      <c r="A968">
        <v>967</v>
      </c>
      <c r="B968">
        <v>167</v>
      </c>
      <c r="C968" s="6">
        <v>45308</v>
      </c>
      <c r="D968">
        <v>167</v>
      </c>
      <c r="E968" t="s">
        <v>549</v>
      </c>
      <c r="F968" t="s">
        <v>550</v>
      </c>
      <c r="G968" s="9" t="s">
        <v>23</v>
      </c>
      <c r="H968" t="s">
        <v>23</v>
      </c>
      <c r="I968" s="6">
        <v>45314</v>
      </c>
      <c r="J968">
        <v>33</v>
      </c>
      <c r="K968">
        <v>5</v>
      </c>
    </row>
    <row r="969" spans="1:11">
      <c r="A969">
        <v>968</v>
      </c>
      <c r="B969">
        <v>67</v>
      </c>
      <c r="C969" s="6">
        <v>44054</v>
      </c>
      <c r="D969">
        <v>67</v>
      </c>
      <c r="E969" t="s">
        <v>551</v>
      </c>
      <c r="F969" t="s">
        <v>552</v>
      </c>
      <c r="G969" s="9" t="s">
        <v>39</v>
      </c>
      <c r="H969" t="s">
        <v>19</v>
      </c>
      <c r="I969" s="6">
        <v>44061</v>
      </c>
      <c r="J969">
        <v>141</v>
      </c>
      <c r="K969">
        <v>1</v>
      </c>
    </row>
    <row r="970" spans="1:11">
      <c r="A970">
        <v>969</v>
      </c>
      <c r="B970">
        <v>193</v>
      </c>
      <c r="C970" s="6">
        <v>45726</v>
      </c>
      <c r="D970">
        <v>193</v>
      </c>
      <c r="E970" t="s">
        <v>553</v>
      </c>
      <c r="F970" t="s">
        <v>554</v>
      </c>
      <c r="G970" s="9" t="s">
        <v>23</v>
      </c>
      <c r="H970" t="s">
        <v>39</v>
      </c>
      <c r="I970" s="6">
        <v>45734</v>
      </c>
      <c r="J970">
        <v>23</v>
      </c>
      <c r="K970">
        <v>2</v>
      </c>
    </row>
    <row r="971" spans="1:11">
      <c r="A971">
        <v>970</v>
      </c>
      <c r="B971">
        <v>201</v>
      </c>
      <c r="C971" s="6">
        <v>45255</v>
      </c>
      <c r="D971">
        <v>201</v>
      </c>
      <c r="E971" t="s">
        <v>555</v>
      </c>
      <c r="F971" t="s">
        <v>556</v>
      </c>
      <c r="G971" s="9" t="s">
        <v>19</v>
      </c>
      <c r="H971" t="s">
        <v>46</v>
      </c>
      <c r="I971" s="6">
        <v>45261</v>
      </c>
      <c r="J971">
        <v>92</v>
      </c>
      <c r="K971">
        <v>4</v>
      </c>
    </row>
    <row r="972" spans="1:11">
      <c r="A972">
        <v>971</v>
      </c>
      <c r="B972">
        <v>69</v>
      </c>
      <c r="C972" s="6">
        <v>45595</v>
      </c>
      <c r="D972">
        <v>69</v>
      </c>
      <c r="E972" t="s">
        <v>557</v>
      </c>
      <c r="F972" t="s">
        <v>558</v>
      </c>
      <c r="G972" s="9" t="s">
        <v>30</v>
      </c>
      <c r="H972" t="s">
        <v>16</v>
      </c>
      <c r="I972" s="6">
        <v>45597</v>
      </c>
      <c r="J972">
        <v>196</v>
      </c>
      <c r="K972">
        <v>4</v>
      </c>
    </row>
    <row r="973" spans="1:11">
      <c r="A973">
        <v>972</v>
      </c>
      <c r="B973">
        <v>80</v>
      </c>
      <c r="C973" s="6">
        <v>44036</v>
      </c>
      <c r="D973">
        <v>1</v>
      </c>
      <c r="E973" t="s">
        <v>76</v>
      </c>
      <c r="F973" t="s">
        <v>77</v>
      </c>
      <c r="G973" s="9" t="s">
        <v>23</v>
      </c>
      <c r="H973" t="s">
        <v>23</v>
      </c>
      <c r="I973" s="6">
        <v>44045</v>
      </c>
      <c r="J973">
        <v>24</v>
      </c>
      <c r="K973">
        <v>3</v>
      </c>
    </row>
    <row r="974" spans="1:11">
      <c r="A974">
        <v>973</v>
      </c>
      <c r="B974">
        <v>15</v>
      </c>
      <c r="C974" s="6">
        <v>44983</v>
      </c>
      <c r="D974">
        <v>15</v>
      </c>
      <c r="E974" t="s">
        <v>79</v>
      </c>
      <c r="F974" t="s">
        <v>80</v>
      </c>
      <c r="G974" s="9" t="s">
        <v>30</v>
      </c>
      <c r="H974" t="s">
        <v>31</v>
      </c>
      <c r="I974" s="6">
        <v>44988</v>
      </c>
      <c r="J974">
        <v>57</v>
      </c>
      <c r="K974">
        <v>2</v>
      </c>
    </row>
    <row r="975" spans="1:11">
      <c r="A975">
        <v>974</v>
      </c>
      <c r="B975">
        <v>164</v>
      </c>
      <c r="C975" s="6">
        <v>45264</v>
      </c>
      <c r="D975">
        <v>164</v>
      </c>
      <c r="E975" t="s">
        <v>81</v>
      </c>
      <c r="F975" t="s">
        <v>82</v>
      </c>
      <c r="G975" s="9" t="s">
        <v>23</v>
      </c>
      <c r="H975" t="s">
        <v>23</v>
      </c>
      <c r="I975" s="6">
        <v>45268</v>
      </c>
      <c r="J975">
        <v>23</v>
      </c>
      <c r="K975">
        <v>6</v>
      </c>
    </row>
    <row r="976" spans="1:11">
      <c r="A976">
        <v>975</v>
      </c>
      <c r="B976">
        <v>151</v>
      </c>
      <c r="C976" s="6">
        <v>45759</v>
      </c>
      <c r="D976">
        <v>151</v>
      </c>
      <c r="E976" t="s">
        <v>84</v>
      </c>
      <c r="F976" t="s">
        <v>85</v>
      </c>
      <c r="G976" s="9" t="s">
        <v>39</v>
      </c>
      <c r="H976" t="s">
        <v>30</v>
      </c>
      <c r="I976" s="6">
        <v>45761</v>
      </c>
      <c r="J976">
        <v>115</v>
      </c>
      <c r="K976">
        <v>1</v>
      </c>
    </row>
    <row r="977" spans="1:11">
      <c r="A977">
        <v>976</v>
      </c>
      <c r="B977">
        <v>115</v>
      </c>
      <c r="C977" s="6">
        <v>44907</v>
      </c>
      <c r="D977">
        <v>115</v>
      </c>
      <c r="E977" t="s">
        <v>86</v>
      </c>
      <c r="F977" t="s">
        <v>87</v>
      </c>
      <c r="G977" s="9" t="s">
        <v>23</v>
      </c>
      <c r="H977" t="s">
        <v>23</v>
      </c>
      <c r="I977" s="6">
        <v>44914</v>
      </c>
      <c r="J977">
        <v>38</v>
      </c>
      <c r="K977">
        <v>4</v>
      </c>
    </row>
    <row r="978" spans="1:11">
      <c r="A978">
        <v>977</v>
      </c>
      <c r="B978">
        <v>33</v>
      </c>
      <c r="C978" s="6">
        <v>45811</v>
      </c>
      <c r="D978">
        <v>33</v>
      </c>
      <c r="E978" t="s">
        <v>89</v>
      </c>
      <c r="F978" t="s">
        <v>90</v>
      </c>
      <c r="G978" s="9" t="s">
        <v>30</v>
      </c>
      <c r="H978" t="s">
        <v>35</v>
      </c>
      <c r="I978" s="6">
        <v>45821</v>
      </c>
      <c r="J978">
        <v>132</v>
      </c>
      <c r="K978">
        <v>4</v>
      </c>
    </row>
    <row r="979" spans="1:11">
      <c r="A979">
        <v>978</v>
      </c>
      <c r="B979">
        <v>2</v>
      </c>
      <c r="C979" s="6">
        <v>44633</v>
      </c>
      <c r="D979">
        <v>2</v>
      </c>
      <c r="E979" t="s">
        <v>91</v>
      </c>
      <c r="F979" t="s">
        <v>92</v>
      </c>
      <c r="G979" s="9" t="s">
        <v>30</v>
      </c>
      <c r="H979" t="s">
        <v>16</v>
      </c>
      <c r="I979" s="6">
        <v>44639</v>
      </c>
      <c r="J979">
        <v>10</v>
      </c>
      <c r="K979">
        <v>2</v>
      </c>
    </row>
    <row r="980" spans="1:11">
      <c r="A980">
        <v>979</v>
      </c>
      <c r="B980">
        <v>116</v>
      </c>
      <c r="C980" s="6">
        <v>45495</v>
      </c>
      <c r="D980">
        <v>116</v>
      </c>
      <c r="E980" t="s">
        <v>94</v>
      </c>
      <c r="F980" t="s">
        <v>95</v>
      </c>
      <c r="G980" s="9" t="s">
        <v>30</v>
      </c>
      <c r="H980" t="s">
        <v>31</v>
      </c>
      <c r="I980" s="6">
        <v>45502</v>
      </c>
      <c r="J980">
        <v>177</v>
      </c>
      <c r="K980">
        <v>3</v>
      </c>
    </row>
    <row r="981" spans="1:11">
      <c r="A981">
        <v>980</v>
      </c>
      <c r="B981">
        <v>131</v>
      </c>
      <c r="C981" s="6">
        <v>44574</v>
      </c>
      <c r="D981">
        <v>131</v>
      </c>
      <c r="E981" t="s">
        <v>97</v>
      </c>
      <c r="F981" t="s">
        <v>98</v>
      </c>
      <c r="G981" s="9" t="s">
        <v>23</v>
      </c>
      <c r="H981" t="s">
        <v>39</v>
      </c>
      <c r="I981" s="6">
        <v>44580</v>
      </c>
      <c r="J981">
        <v>106</v>
      </c>
      <c r="K981">
        <v>4</v>
      </c>
    </row>
    <row r="982" spans="1:11">
      <c r="A982">
        <v>981</v>
      </c>
      <c r="B982">
        <v>187</v>
      </c>
      <c r="C982" s="6">
        <v>45257</v>
      </c>
      <c r="D982">
        <v>187</v>
      </c>
      <c r="E982" t="s">
        <v>99</v>
      </c>
      <c r="F982" t="s">
        <v>100</v>
      </c>
      <c r="G982" s="9" t="s">
        <v>19</v>
      </c>
      <c r="H982" t="s">
        <v>46</v>
      </c>
      <c r="I982" s="6">
        <v>45264</v>
      </c>
      <c r="J982">
        <v>113</v>
      </c>
      <c r="K982">
        <v>3</v>
      </c>
    </row>
    <row r="983" spans="1:11">
      <c r="A983">
        <v>982</v>
      </c>
      <c r="B983">
        <v>102</v>
      </c>
      <c r="C983" s="6">
        <v>45360</v>
      </c>
      <c r="D983">
        <v>102</v>
      </c>
      <c r="E983" t="s">
        <v>101</v>
      </c>
      <c r="F983" t="s">
        <v>102</v>
      </c>
      <c r="G983" s="9" t="s">
        <v>39</v>
      </c>
      <c r="H983" t="s">
        <v>30</v>
      </c>
      <c r="I983" s="6">
        <v>45362</v>
      </c>
      <c r="J983">
        <v>123</v>
      </c>
      <c r="K983">
        <v>5</v>
      </c>
    </row>
    <row r="984" spans="1:11">
      <c r="A984">
        <v>983</v>
      </c>
      <c r="B984">
        <v>164</v>
      </c>
      <c r="C984" s="6">
        <v>45531</v>
      </c>
      <c r="D984">
        <v>164</v>
      </c>
      <c r="E984" t="s">
        <v>103</v>
      </c>
      <c r="F984" t="s">
        <v>104</v>
      </c>
      <c r="G984" s="9" t="s">
        <v>30</v>
      </c>
      <c r="H984" t="s">
        <v>31</v>
      </c>
      <c r="I984" s="6">
        <v>45535</v>
      </c>
      <c r="J984">
        <v>50</v>
      </c>
      <c r="K984">
        <v>6</v>
      </c>
    </row>
    <row r="985" spans="1:11">
      <c r="A985">
        <v>984</v>
      </c>
      <c r="B985">
        <v>65</v>
      </c>
      <c r="C985" s="6">
        <v>45542</v>
      </c>
      <c r="D985">
        <v>65</v>
      </c>
      <c r="E985" t="s">
        <v>567</v>
      </c>
      <c r="F985" t="s">
        <v>568</v>
      </c>
      <c r="G985" s="9" t="s">
        <v>23</v>
      </c>
      <c r="H985" t="s">
        <v>23</v>
      </c>
      <c r="I985" s="6">
        <v>45544</v>
      </c>
      <c r="J985">
        <v>2</v>
      </c>
      <c r="K985">
        <v>4</v>
      </c>
    </row>
    <row r="986" spans="1:11">
      <c r="A986">
        <v>985</v>
      </c>
      <c r="B986">
        <v>88</v>
      </c>
      <c r="C986" s="6">
        <v>45598</v>
      </c>
      <c r="D986">
        <v>88</v>
      </c>
      <c r="E986" t="s">
        <v>569</v>
      </c>
      <c r="F986" t="s">
        <v>570</v>
      </c>
      <c r="G986" s="9" t="s">
        <v>30</v>
      </c>
      <c r="H986" t="s">
        <v>35</v>
      </c>
      <c r="I986" s="6">
        <v>45605</v>
      </c>
      <c r="J986">
        <v>200</v>
      </c>
      <c r="K986">
        <v>4</v>
      </c>
    </row>
    <row r="987" spans="1:11">
      <c r="A987">
        <v>986</v>
      </c>
      <c r="B987">
        <v>124</v>
      </c>
      <c r="C987" s="6">
        <v>44919</v>
      </c>
      <c r="D987">
        <v>124</v>
      </c>
      <c r="E987" t="s">
        <v>571</v>
      </c>
      <c r="F987" t="s">
        <v>572</v>
      </c>
      <c r="G987" s="9" t="s">
        <v>39</v>
      </c>
      <c r="H987" t="s">
        <v>30</v>
      </c>
      <c r="I987" s="6">
        <v>44924</v>
      </c>
      <c r="J987">
        <v>93</v>
      </c>
      <c r="K987">
        <v>1</v>
      </c>
    </row>
    <row r="988" spans="1:11">
      <c r="A988">
        <v>987</v>
      </c>
      <c r="B988">
        <v>52</v>
      </c>
      <c r="C988" s="6">
        <v>44470</v>
      </c>
      <c r="D988">
        <v>52</v>
      </c>
      <c r="E988" t="s">
        <v>573</v>
      </c>
      <c r="F988" t="s">
        <v>574</v>
      </c>
      <c r="G988" s="9" t="s">
        <v>30</v>
      </c>
      <c r="H988" t="s">
        <v>16</v>
      </c>
      <c r="I988" s="6">
        <v>44478</v>
      </c>
      <c r="J988">
        <v>97</v>
      </c>
      <c r="K988">
        <v>2</v>
      </c>
    </row>
    <row r="989" spans="1:11">
      <c r="A989">
        <v>988</v>
      </c>
      <c r="B989">
        <v>115</v>
      </c>
      <c r="C989" s="6">
        <v>44736</v>
      </c>
      <c r="D989">
        <v>115</v>
      </c>
      <c r="E989" t="s">
        <v>575</v>
      </c>
      <c r="F989" t="s">
        <v>576</v>
      </c>
      <c r="G989" s="9" t="s">
        <v>23</v>
      </c>
      <c r="H989" t="s">
        <v>23</v>
      </c>
      <c r="I989" s="6">
        <v>44741</v>
      </c>
      <c r="J989">
        <v>18</v>
      </c>
      <c r="K989">
        <v>2</v>
      </c>
    </row>
    <row r="990" spans="1:11">
      <c r="A990">
        <v>989</v>
      </c>
      <c r="B990">
        <v>167</v>
      </c>
      <c r="C990" s="6">
        <v>45212</v>
      </c>
      <c r="D990">
        <v>167</v>
      </c>
      <c r="E990" t="s">
        <v>451</v>
      </c>
      <c r="F990" t="s">
        <v>577</v>
      </c>
      <c r="G990" s="9" t="s">
        <v>30</v>
      </c>
      <c r="H990" t="s">
        <v>31</v>
      </c>
      <c r="I990" s="6">
        <v>45222</v>
      </c>
      <c r="J990">
        <v>173</v>
      </c>
      <c r="K990">
        <v>6</v>
      </c>
    </row>
    <row r="991" spans="1:11">
      <c r="A991">
        <v>990</v>
      </c>
      <c r="B991">
        <v>5</v>
      </c>
      <c r="C991" s="6">
        <v>41250</v>
      </c>
      <c r="D991">
        <v>5</v>
      </c>
      <c r="E991" t="s">
        <v>482</v>
      </c>
      <c r="F991" t="s">
        <v>483</v>
      </c>
      <c r="G991" s="9" t="s">
        <v>39</v>
      </c>
      <c r="H991" t="s">
        <v>19</v>
      </c>
      <c r="I991" s="6">
        <v>41259</v>
      </c>
      <c r="J991">
        <v>88</v>
      </c>
      <c r="K991">
        <v>6</v>
      </c>
    </row>
    <row r="992" spans="1:11">
      <c r="A992">
        <v>991</v>
      </c>
      <c r="B992">
        <v>11</v>
      </c>
      <c r="C992" s="6">
        <v>44745</v>
      </c>
      <c r="D992">
        <v>11</v>
      </c>
      <c r="E992" t="s">
        <v>578</v>
      </c>
      <c r="F992" t="s">
        <v>579</v>
      </c>
      <c r="G992" s="9" t="s">
        <v>23</v>
      </c>
      <c r="H992" t="s">
        <v>39</v>
      </c>
      <c r="I992" s="6">
        <v>44748</v>
      </c>
      <c r="J992">
        <v>146</v>
      </c>
      <c r="K992">
        <v>1</v>
      </c>
    </row>
    <row r="993" spans="1:11">
      <c r="A993">
        <v>992</v>
      </c>
      <c r="B993">
        <v>185</v>
      </c>
      <c r="C993" s="6">
        <v>45683</v>
      </c>
      <c r="D993">
        <v>185</v>
      </c>
      <c r="E993" t="s">
        <v>580</v>
      </c>
      <c r="F993" t="s">
        <v>581</v>
      </c>
      <c r="G993" s="9" t="s">
        <v>19</v>
      </c>
      <c r="H993" t="s">
        <v>46</v>
      </c>
      <c r="I993" s="6">
        <v>45685</v>
      </c>
      <c r="J993">
        <v>202</v>
      </c>
      <c r="K993">
        <v>4</v>
      </c>
    </row>
    <row r="994" spans="1:11">
      <c r="A994">
        <v>993</v>
      </c>
      <c r="B994">
        <v>86</v>
      </c>
      <c r="C994" s="6">
        <v>45725</v>
      </c>
      <c r="D994">
        <v>86</v>
      </c>
      <c r="E994" t="s">
        <v>465</v>
      </c>
      <c r="F994" t="s">
        <v>582</v>
      </c>
      <c r="G994" s="9" t="s">
        <v>23</v>
      </c>
      <c r="H994" t="s">
        <v>23</v>
      </c>
      <c r="I994" s="6">
        <v>45730</v>
      </c>
      <c r="J994">
        <v>151</v>
      </c>
      <c r="K994">
        <v>4</v>
      </c>
    </row>
    <row r="995" spans="1:11">
      <c r="A995">
        <v>994</v>
      </c>
      <c r="B995">
        <v>48</v>
      </c>
      <c r="C995" s="6">
        <v>44278</v>
      </c>
      <c r="D995">
        <v>48</v>
      </c>
      <c r="E995" t="s">
        <v>508</v>
      </c>
      <c r="F995" t="s">
        <v>583</v>
      </c>
      <c r="G995" s="9" t="s">
        <v>30</v>
      </c>
      <c r="H995" t="s">
        <v>35</v>
      </c>
      <c r="I995" s="6">
        <v>44287</v>
      </c>
      <c r="J995">
        <v>134</v>
      </c>
      <c r="K995">
        <v>6</v>
      </c>
    </row>
    <row r="996" spans="1:11">
      <c r="A996">
        <v>995</v>
      </c>
      <c r="B996">
        <v>152</v>
      </c>
      <c r="C996" s="6">
        <v>43993</v>
      </c>
      <c r="D996">
        <v>152</v>
      </c>
      <c r="E996" t="s">
        <v>514</v>
      </c>
      <c r="F996" t="s">
        <v>584</v>
      </c>
      <c r="G996" s="9" t="s">
        <v>30</v>
      </c>
      <c r="H996" t="s">
        <v>16</v>
      </c>
      <c r="I996" s="6">
        <v>43998</v>
      </c>
      <c r="J996">
        <v>144</v>
      </c>
      <c r="K996">
        <v>2</v>
      </c>
    </row>
    <row r="997" spans="1:11">
      <c r="A997">
        <v>996</v>
      </c>
      <c r="B997">
        <v>190</v>
      </c>
      <c r="C997" s="6">
        <v>45330</v>
      </c>
      <c r="D997">
        <v>68</v>
      </c>
      <c r="E997" t="s">
        <v>494</v>
      </c>
      <c r="F997" t="s">
        <v>585</v>
      </c>
      <c r="G997" s="9" t="s">
        <v>23</v>
      </c>
      <c r="H997" t="s">
        <v>23</v>
      </c>
      <c r="I997" s="6">
        <v>45337</v>
      </c>
      <c r="J997">
        <v>71</v>
      </c>
      <c r="K997">
        <v>2</v>
      </c>
    </row>
    <row r="998" spans="1:11">
      <c r="A998">
        <v>997</v>
      </c>
      <c r="B998">
        <v>50</v>
      </c>
      <c r="C998" s="6">
        <v>45384</v>
      </c>
      <c r="D998">
        <v>129</v>
      </c>
      <c r="E998" t="s">
        <v>518</v>
      </c>
      <c r="F998" t="s">
        <v>586</v>
      </c>
      <c r="G998" s="9" t="s">
        <v>39</v>
      </c>
      <c r="H998" t="s">
        <v>30</v>
      </c>
      <c r="I998" s="6">
        <v>45394</v>
      </c>
      <c r="J998">
        <v>193</v>
      </c>
      <c r="K998">
        <v>2</v>
      </c>
    </row>
    <row r="999" spans="1:11">
      <c r="A999">
        <v>998</v>
      </c>
      <c r="B999">
        <v>42</v>
      </c>
      <c r="C999" s="6">
        <v>45710</v>
      </c>
      <c r="D999">
        <v>42</v>
      </c>
      <c r="E999" t="s">
        <v>587</v>
      </c>
      <c r="F999" t="s">
        <v>588</v>
      </c>
      <c r="G999" s="9" t="s">
        <v>30</v>
      </c>
      <c r="H999" t="s">
        <v>31</v>
      </c>
      <c r="I999" s="6">
        <v>45717</v>
      </c>
      <c r="J999">
        <v>177</v>
      </c>
      <c r="K999">
        <v>2</v>
      </c>
    </row>
    <row r="1000" spans="1:11">
      <c r="A1000">
        <v>999</v>
      </c>
      <c r="B1000">
        <v>200</v>
      </c>
      <c r="C1000" s="6">
        <v>44961</v>
      </c>
      <c r="D1000">
        <v>11</v>
      </c>
      <c r="E1000" t="s">
        <v>589</v>
      </c>
      <c r="F1000" t="s">
        <v>590</v>
      </c>
      <c r="G1000" s="9" t="s">
        <v>23</v>
      </c>
      <c r="H1000" t="s">
        <v>23</v>
      </c>
      <c r="I1000" s="6">
        <v>44963</v>
      </c>
      <c r="J1000">
        <v>33</v>
      </c>
      <c r="K1000">
        <v>5</v>
      </c>
    </row>
    <row r="1001" spans="1:11">
      <c r="A1001">
        <v>1000</v>
      </c>
      <c r="B1001">
        <v>10</v>
      </c>
      <c r="C1001" s="6">
        <v>44934</v>
      </c>
      <c r="D1001">
        <v>167</v>
      </c>
      <c r="E1001" t="s">
        <v>591</v>
      </c>
      <c r="F1001" t="s">
        <v>592</v>
      </c>
      <c r="G1001" s="9" t="s">
        <v>39</v>
      </c>
      <c r="H1001" t="s">
        <v>30</v>
      </c>
      <c r="I1001" s="6">
        <v>44938</v>
      </c>
      <c r="J1001">
        <v>156</v>
      </c>
      <c r="K1001">
        <v>1</v>
      </c>
    </row>
    <row r="1002" spans="1:11">
      <c r="A1002">
        <v>1001</v>
      </c>
      <c r="B1002">
        <v>146</v>
      </c>
      <c r="C1002" s="6">
        <v>44295</v>
      </c>
      <c r="D1002">
        <v>146</v>
      </c>
      <c r="E1002" t="s">
        <v>593</v>
      </c>
      <c r="F1002" t="s">
        <v>594</v>
      </c>
      <c r="G1002" s="9" t="s">
        <v>23</v>
      </c>
      <c r="H1002" t="s">
        <v>39</v>
      </c>
      <c r="I1002" s="6">
        <v>44303</v>
      </c>
      <c r="J1002">
        <v>151</v>
      </c>
      <c r="K1002">
        <v>6</v>
      </c>
    </row>
    <row r="1003" spans="1:11">
      <c r="A1003">
        <v>1002</v>
      </c>
      <c r="B1003">
        <v>113</v>
      </c>
      <c r="C1003" s="6">
        <v>45659</v>
      </c>
      <c r="D1003">
        <v>113</v>
      </c>
      <c r="E1003" t="s">
        <v>595</v>
      </c>
      <c r="F1003" t="s">
        <v>596</v>
      </c>
      <c r="G1003" s="9" t="s">
        <v>19</v>
      </c>
      <c r="H1003" t="s">
        <v>46</v>
      </c>
      <c r="I1003" s="6">
        <v>45666</v>
      </c>
      <c r="J1003">
        <v>202</v>
      </c>
      <c r="K1003">
        <v>5</v>
      </c>
    </row>
    <row r="1004" spans="1:11">
      <c r="A1004">
        <v>1003</v>
      </c>
      <c r="B1004">
        <v>33</v>
      </c>
      <c r="C1004" s="6">
        <v>44984</v>
      </c>
      <c r="D1004">
        <v>33</v>
      </c>
      <c r="E1004" t="s">
        <v>597</v>
      </c>
      <c r="F1004" t="s">
        <v>598</v>
      </c>
      <c r="G1004" s="9" t="s">
        <v>30</v>
      </c>
      <c r="H1004" t="s">
        <v>35</v>
      </c>
      <c r="I1004" s="6">
        <v>44993</v>
      </c>
      <c r="J1004">
        <v>52</v>
      </c>
      <c r="K1004">
        <v>4</v>
      </c>
    </row>
    <row r="1005" spans="1:11">
      <c r="A1005">
        <v>1004</v>
      </c>
      <c r="B1005">
        <v>68</v>
      </c>
      <c r="C1005" s="6">
        <v>44058</v>
      </c>
      <c r="D1005">
        <v>68</v>
      </c>
      <c r="E1005" t="s">
        <v>510</v>
      </c>
      <c r="F1005" t="s">
        <v>599</v>
      </c>
      <c r="G1005" s="9" t="s">
        <v>23</v>
      </c>
      <c r="H1005" t="s">
        <v>23</v>
      </c>
      <c r="I1005" s="6">
        <v>44067</v>
      </c>
      <c r="J1005">
        <v>142</v>
      </c>
      <c r="K1005">
        <v>2</v>
      </c>
    </row>
    <row r="1006" spans="1:11">
      <c r="A1006">
        <v>1005</v>
      </c>
      <c r="B1006">
        <v>124</v>
      </c>
      <c r="C1006" s="6">
        <v>45396</v>
      </c>
      <c r="D1006">
        <v>124</v>
      </c>
      <c r="E1006" t="s">
        <v>600</v>
      </c>
      <c r="F1006" t="s">
        <v>601</v>
      </c>
      <c r="G1006" s="9" t="s">
        <v>39</v>
      </c>
      <c r="H1006" t="s">
        <v>19</v>
      </c>
      <c r="I1006" s="6">
        <v>45400</v>
      </c>
      <c r="J1006">
        <v>123</v>
      </c>
      <c r="K1006">
        <v>1</v>
      </c>
    </row>
    <row r="1007" spans="1:11">
      <c r="A1007">
        <v>1006</v>
      </c>
      <c r="B1007">
        <v>94</v>
      </c>
      <c r="C1007" s="6">
        <v>45395</v>
      </c>
      <c r="D1007">
        <v>94</v>
      </c>
      <c r="E1007" t="s">
        <v>602</v>
      </c>
      <c r="F1007" t="s">
        <v>603</v>
      </c>
      <c r="G1007" s="9" t="s">
        <v>30</v>
      </c>
      <c r="H1007" t="s">
        <v>16</v>
      </c>
      <c r="I1007" s="6">
        <v>45404</v>
      </c>
      <c r="J1007">
        <v>132</v>
      </c>
      <c r="K1007">
        <v>5</v>
      </c>
    </row>
    <row r="1008" spans="1:11">
      <c r="A1008">
        <v>1007</v>
      </c>
      <c r="B1008">
        <v>40</v>
      </c>
      <c r="C1008" s="6">
        <v>45704</v>
      </c>
      <c r="D1008">
        <v>75</v>
      </c>
      <c r="E1008" t="s">
        <v>604</v>
      </c>
      <c r="F1008" t="s">
        <v>605</v>
      </c>
      <c r="G1008" s="9" t="s">
        <v>23</v>
      </c>
      <c r="H1008" t="s">
        <v>23</v>
      </c>
      <c r="I1008" s="6">
        <v>45706</v>
      </c>
      <c r="J1008">
        <v>167</v>
      </c>
      <c r="K1008">
        <v>4</v>
      </c>
    </row>
    <row r="1009" spans="1:11">
      <c r="A1009">
        <v>1008</v>
      </c>
      <c r="B1009">
        <v>194</v>
      </c>
      <c r="C1009" s="6">
        <v>45090</v>
      </c>
      <c r="D1009">
        <v>194</v>
      </c>
      <c r="E1009" t="s">
        <v>606</v>
      </c>
      <c r="F1009" t="s">
        <v>607</v>
      </c>
      <c r="G1009" s="9" t="s">
        <v>39</v>
      </c>
      <c r="H1009" t="s">
        <v>30</v>
      </c>
      <c r="I1009" s="6">
        <v>45098</v>
      </c>
      <c r="J1009">
        <v>80</v>
      </c>
      <c r="K1009">
        <v>5</v>
      </c>
    </row>
    <row r="1010" spans="1:11">
      <c r="A1010">
        <v>1009</v>
      </c>
      <c r="B1010">
        <v>128</v>
      </c>
      <c r="C1010" s="6">
        <v>45808</v>
      </c>
      <c r="D1010">
        <v>128</v>
      </c>
      <c r="E1010" t="s">
        <v>608</v>
      </c>
      <c r="F1010" t="s">
        <v>609</v>
      </c>
      <c r="G1010" s="9" t="s">
        <v>30</v>
      </c>
      <c r="H1010" t="s">
        <v>31</v>
      </c>
      <c r="I1010" s="6">
        <v>45813</v>
      </c>
      <c r="J1010">
        <v>134</v>
      </c>
      <c r="K1010">
        <v>1</v>
      </c>
    </row>
    <row r="1011" spans="1:11">
      <c r="A1011">
        <v>1010</v>
      </c>
      <c r="B1011">
        <v>90</v>
      </c>
      <c r="C1011" s="6">
        <v>44428</v>
      </c>
      <c r="D1011">
        <v>200</v>
      </c>
      <c r="E1011" t="s">
        <v>610</v>
      </c>
      <c r="F1011" t="s">
        <v>611</v>
      </c>
      <c r="G1011" s="9" t="s">
        <v>23</v>
      </c>
      <c r="H1011" t="s">
        <v>23</v>
      </c>
      <c r="I1011" s="6">
        <v>44437</v>
      </c>
      <c r="J1011">
        <v>24</v>
      </c>
      <c r="K1011">
        <v>4</v>
      </c>
    </row>
    <row r="1012" spans="1:11">
      <c r="A1012">
        <v>1011</v>
      </c>
      <c r="B1012">
        <v>30</v>
      </c>
      <c r="C1012" s="6">
        <v>43540</v>
      </c>
      <c r="D1012">
        <v>4</v>
      </c>
      <c r="E1012" t="s">
        <v>612</v>
      </c>
      <c r="F1012" t="s">
        <v>613</v>
      </c>
      <c r="G1012" s="9" t="s">
        <v>19</v>
      </c>
      <c r="H1012" t="s">
        <v>46</v>
      </c>
      <c r="I1012" s="6">
        <v>43543</v>
      </c>
      <c r="J1012">
        <v>111</v>
      </c>
      <c r="K1012">
        <v>2</v>
      </c>
    </row>
    <row r="1013" spans="1:11">
      <c r="A1013">
        <v>1012</v>
      </c>
      <c r="B1013">
        <v>194</v>
      </c>
      <c r="C1013" s="6">
        <v>43787</v>
      </c>
      <c r="D1013">
        <v>194</v>
      </c>
      <c r="E1013" t="s">
        <v>614</v>
      </c>
      <c r="F1013" t="s">
        <v>615</v>
      </c>
      <c r="G1013" s="9" t="s">
        <v>30</v>
      </c>
      <c r="H1013" t="s">
        <v>35</v>
      </c>
      <c r="I1013" s="6">
        <v>43796</v>
      </c>
      <c r="J1013">
        <v>8</v>
      </c>
      <c r="K1013">
        <v>1</v>
      </c>
    </row>
    <row r="1014" spans="1:11">
      <c r="A1014">
        <v>1013</v>
      </c>
      <c r="B1014">
        <v>168</v>
      </c>
      <c r="C1014" s="6">
        <v>44515</v>
      </c>
      <c r="D1014">
        <v>168</v>
      </c>
      <c r="E1014" t="s">
        <v>616</v>
      </c>
      <c r="F1014" t="s">
        <v>617</v>
      </c>
      <c r="G1014" s="9" t="s">
        <v>39</v>
      </c>
      <c r="H1014" t="s">
        <v>30</v>
      </c>
      <c r="I1014" s="6">
        <v>44520</v>
      </c>
      <c r="J1014">
        <v>194</v>
      </c>
      <c r="K1014">
        <v>5</v>
      </c>
    </row>
    <row r="1015" spans="1:11">
      <c r="A1015">
        <v>1014</v>
      </c>
      <c r="B1015">
        <v>55</v>
      </c>
      <c r="C1015" s="6">
        <v>45330</v>
      </c>
      <c r="D1015">
        <v>55</v>
      </c>
      <c r="E1015" t="s">
        <v>618</v>
      </c>
      <c r="F1015" t="s">
        <v>619</v>
      </c>
      <c r="G1015" s="9" t="s">
        <v>30</v>
      </c>
      <c r="H1015" t="s">
        <v>16</v>
      </c>
      <c r="I1015" s="6">
        <v>45337</v>
      </c>
      <c r="J1015">
        <v>153</v>
      </c>
      <c r="K1015">
        <v>6</v>
      </c>
    </row>
    <row r="1016" spans="1:11">
      <c r="A1016">
        <v>1015</v>
      </c>
      <c r="B1016">
        <v>19</v>
      </c>
      <c r="C1016" s="6">
        <v>44601</v>
      </c>
      <c r="D1016">
        <v>19</v>
      </c>
      <c r="E1016" t="s">
        <v>620</v>
      </c>
      <c r="F1016" t="s">
        <v>621</v>
      </c>
      <c r="G1016" s="9" t="s">
        <v>30</v>
      </c>
      <c r="H1016" t="s">
        <v>31</v>
      </c>
      <c r="I1016" s="6">
        <v>44608</v>
      </c>
      <c r="J1016">
        <v>8</v>
      </c>
      <c r="K1016">
        <v>3</v>
      </c>
    </row>
    <row r="1017" spans="1:11">
      <c r="A1017">
        <v>1016</v>
      </c>
      <c r="B1017">
        <v>8</v>
      </c>
      <c r="C1017" s="6">
        <v>45116</v>
      </c>
      <c r="D1017">
        <v>8</v>
      </c>
      <c r="E1017" t="s">
        <v>622</v>
      </c>
      <c r="F1017" t="s">
        <v>623</v>
      </c>
      <c r="G1017" s="9" t="s">
        <v>39</v>
      </c>
      <c r="H1017" t="s">
        <v>30</v>
      </c>
      <c r="I1017" s="6">
        <v>45119</v>
      </c>
      <c r="J1017">
        <v>64</v>
      </c>
      <c r="K1017">
        <v>3</v>
      </c>
    </row>
    <row r="1018" spans="1:11">
      <c r="A1018">
        <v>1017</v>
      </c>
      <c r="B1018">
        <v>150</v>
      </c>
      <c r="C1018" s="6">
        <v>45018</v>
      </c>
      <c r="D1018">
        <v>175</v>
      </c>
      <c r="E1018" t="s">
        <v>624</v>
      </c>
      <c r="F1018" t="s">
        <v>625</v>
      </c>
      <c r="G1018" s="9" t="s">
        <v>23</v>
      </c>
      <c r="H1018" t="s">
        <v>23</v>
      </c>
      <c r="I1018" s="6">
        <v>45025</v>
      </c>
      <c r="J1018">
        <v>41</v>
      </c>
      <c r="K1018">
        <v>6</v>
      </c>
    </row>
    <row r="1019" spans="1:11">
      <c r="A1019">
        <v>1018</v>
      </c>
      <c r="B1019">
        <v>44</v>
      </c>
      <c r="C1019" s="6">
        <v>44758</v>
      </c>
      <c r="D1019">
        <v>44</v>
      </c>
      <c r="E1019" t="s">
        <v>626</v>
      </c>
      <c r="F1019" t="s">
        <v>627</v>
      </c>
      <c r="G1019" s="9" t="s">
        <v>39</v>
      </c>
      <c r="H1019" t="s">
        <v>30</v>
      </c>
      <c r="I1019" s="6">
        <v>44768</v>
      </c>
      <c r="J1019">
        <v>14</v>
      </c>
      <c r="K1019">
        <v>1</v>
      </c>
    </row>
    <row r="1020" spans="1:11">
      <c r="A1020">
        <v>1019</v>
      </c>
      <c r="B1020">
        <v>144</v>
      </c>
      <c r="C1020" s="6">
        <v>45496</v>
      </c>
      <c r="D1020">
        <v>144</v>
      </c>
      <c r="E1020" t="s">
        <v>628</v>
      </c>
      <c r="F1020" t="s">
        <v>629</v>
      </c>
      <c r="G1020" s="9" t="s">
        <v>23</v>
      </c>
      <c r="H1020" t="s">
        <v>23</v>
      </c>
      <c r="I1020" s="6">
        <v>45498</v>
      </c>
      <c r="J1020">
        <v>17</v>
      </c>
      <c r="K1020">
        <v>3</v>
      </c>
    </row>
    <row r="1021" spans="1:11">
      <c r="A1021">
        <v>1020</v>
      </c>
      <c r="B1021">
        <v>75</v>
      </c>
      <c r="C1021" s="6">
        <v>45400</v>
      </c>
      <c r="D1021">
        <v>75</v>
      </c>
      <c r="E1021" t="s">
        <v>472</v>
      </c>
      <c r="F1021" t="s">
        <v>473</v>
      </c>
      <c r="G1021" s="9" t="s">
        <v>30</v>
      </c>
      <c r="H1021" t="s">
        <v>35</v>
      </c>
      <c r="I1021" s="6">
        <v>45405</v>
      </c>
      <c r="J1021">
        <v>58</v>
      </c>
      <c r="K1021">
        <v>5</v>
      </c>
    </row>
    <row r="1022" spans="1:11">
      <c r="A1022">
        <v>1021</v>
      </c>
      <c r="B1022">
        <v>67</v>
      </c>
      <c r="C1022" s="6">
        <v>43753</v>
      </c>
      <c r="D1022">
        <v>67</v>
      </c>
      <c r="E1022" t="s">
        <v>630</v>
      </c>
      <c r="F1022" t="s">
        <v>631</v>
      </c>
      <c r="G1022" s="9" t="s">
        <v>30</v>
      </c>
      <c r="H1022" t="s">
        <v>16</v>
      </c>
      <c r="I1022" s="6">
        <v>43759</v>
      </c>
      <c r="J1022">
        <v>10</v>
      </c>
      <c r="K1022">
        <v>5</v>
      </c>
    </row>
    <row r="1023" spans="1:11">
      <c r="A1023">
        <v>1022</v>
      </c>
      <c r="B1023">
        <v>146</v>
      </c>
      <c r="C1023" s="6">
        <v>45235</v>
      </c>
      <c r="D1023">
        <v>146</v>
      </c>
      <c r="E1023" t="s">
        <v>632</v>
      </c>
      <c r="F1023" t="s">
        <v>633</v>
      </c>
      <c r="G1023" s="9" t="s">
        <v>39</v>
      </c>
      <c r="H1023" t="s">
        <v>30</v>
      </c>
      <c r="I1023" s="6">
        <v>45244</v>
      </c>
      <c r="J1023">
        <v>160</v>
      </c>
      <c r="K1023">
        <v>2</v>
      </c>
    </row>
    <row r="1024" spans="1:11">
      <c r="A1024">
        <v>1023</v>
      </c>
      <c r="B1024">
        <v>196</v>
      </c>
      <c r="C1024" s="6">
        <v>45313</v>
      </c>
      <c r="D1024">
        <v>196</v>
      </c>
      <c r="E1024" t="s">
        <v>634</v>
      </c>
      <c r="F1024" t="s">
        <v>635</v>
      </c>
      <c r="G1024" s="9" t="s">
        <v>19</v>
      </c>
      <c r="H1024" t="s">
        <v>46</v>
      </c>
      <c r="I1024" s="6">
        <v>45321</v>
      </c>
      <c r="J1024">
        <v>157</v>
      </c>
      <c r="K1024">
        <v>5</v>
      </c>
    </row>
    <row r="1025" spans="1:11">
      <c r="A1025">
        <v>1024</v>
      </c>
      <c r="B1025">
        <v>28</v>
      </c>
      <c r="C1025" s="6">
        <v>44399</v>
      </c>
      <c r="D1025">
        <v>28</v>
      </c>
      <c r="E1025" t="s">
        <v>636</v>
      </c>
      <c r="F1025" t="s">
        <v>637</v>
      </c>
      <c r="G1025" s="9" t="s">
        <v>30</v>
      </c>
      <c r="H1025" t="s">
        <v>31</v>
      </c>
      <c r="I1025" s="6">
        <v>44401</v>
      </c>
      <c r="J1025">
        <v>185</v>
      </c>
      <c r="K1025">
        <v>6</v>
      </c>
    </row>
    <row r="1026" spans="1:11">
      <c r="A1026">
        <v>1025</v>
      </c>
      <c r="B1026">
        <v>8</v>
      </c>
      <c r="C1026" s="6">
        <v>44925</v>
      </c>
      <c r="D1026">
        <v>8</v>
      </c>
      <c r="E1026" t="s">
        <v>638</v>
      </c>
      <c r="F1026" t="s">
        <v>639</v>
      </c>
      <c r="G1026" s="9" t="s">
        <v>23</v>
      </c>
      <c r="H1026" t="s">
        <v>23</v>
      </c>
      <c r="I1026" s="6">
        <v>44930</v>
      </c>
      <c r="J1026">
        <v>61</v>
      </c>
      <c r="K1026">
        <v>4</v>
      </c>
    </row>
    <row r="1027" spans="1:11">
      <c r="A1027">
        <v>1026</v>
      </c>
      <c r="B1027">
        <v>18</v>
      </c>
      <c r="C1027" s="6">
        <v>45553</v>
      </c>
      <c r="D1027">
        <v>18</v>
      </c>
      <c r="E1027" t="s">
        <v>455</v>
      </c>
      <c r="F1027" t="s">
        <v>640</v>
      </c>
      <c r="G1027" s="9" t="s">
        <v>39</v>
      </c>
      <c r="H1027" t="s">
        <v>19</v>
      </c>
      <c r="I1027" s="6">
        <v>45558</v>
      </c>
      <c r="J1027">
        <v>160</v>
      </c>
      <c r="K1027">
        <v>1</v>
      </c>
    </row>
    <row r="1028" spans="1:11">
      <c r="A1028">
        <v>1027</v>
      </c>
      <c r="B1028">
        <v>129</v>
      </c>
      <c r="C1028" s="6">
        <v>45415</v>
      </c>
      <c r="D1028">
        <v>129</v>
      </c>
      <c r="E1028" t="s">
        <v>641</v>
      </c>
      <c r="F1028" t="s">
        <v>642</v>
      </c>
      <c r="G1028" s="9" t="s">
        <v>23</v>
      </c>
      <c r="H1028" t="s">
        <v>39</v>
      </c>
      <c r="I1028" s="6">
        <v>45420</v>
      </c>
      <c r="J1028">
        <v>91</v>
      </c>
      <c r="K1028">
        <v>4</v>
      </c>
    </row>
    <row r="1029" spans="1:11">
      <c r="A1029">
        <v>1028</v>
      </c>
      <c r="B1029">
        <v>71</v>
      </c>
      <c r="C1029" s="6">
        <v>44933</v>
      </c>
      <c r="D1029">
        <v>71</v>
      </c>
      <c r="E1029" t="s">
        <v>643</v>
      </c>
      <c r="F1029" t="s">
        <v>644</v>
      </c>
      <c r="G1029" s="9" t="s">
        <v>19</v>
      </c>
      <c r="H1029" t="s">
        <v>46</v>
      </c>
      <c r="I1029" s="6">
        <v>44935</v>
      </c>
      <c r="J1029">
        <v>157</v>
      </c>
      <c r="K1029">
        <v>5</v>
      </c>
    </row>
    <row r="1030" spans="1:11">
      <c r="A1030">
        <v>1029</v>
      </c>
      <c r="B1030">
        <v>75</v>
      </c>
      <c r="C1030" s="6">
        <v>44336</v>
      </c>
      <c r="D1030">
        <v>75</v>
      </c>
      <c r="E1030" t="s">
        <v>461</v>
      </c>
      <c r="F1030" t="s">
        <v>645</v>
      </c>
      <c r="G1030" s="9" t="s">
        <v>30</v>
      </c>
      <c r="H1030" t="s">
        <v>16</v>
      </c>
      <c r="I1030" s="6">
        <v>44343</v>
      </c>
      <c r="J1030">
        <v>143</v>
      </c>
      <c r="K1030">
        <v>2</v>
      </c>
    </row>
    <row r="1031" spans="1:11">
      <c r="A1031">
        <v>1030</v>
      </c>
      <c r="B1031">
        <v>16</v>
      </c>
      <c r="C1031" s="6">
        <v>45324</v>
      </c>
      <c r="D1031">
        <v>16</v>
      </c>
      <c r="E1031" t="s">
        <v>646</v>
      </c>
      <c r="F1031" t="s">
        <v>647</v>
      </c>
      <c r="G1031" s="9" t="s">
        <v>39</v>
      </c>
      <c r="H1031" t="s">
        <v>30</v>
      </c>
      <c r="I1031" s="6">
        <v>45326</v>
      </c>
      <c r="J1031">
        <v>73</v>
      </c>
      <c r="K1031">
        <v>5</v>
      </c>
    </row>
    <row r="1032" spans="1:11">
      <c r="A1032">
        <v>1031</v>
      </c>
      <c r="B1032">
        <v>149</v>
      </c>
      <c r="C1032" s="6">
        <v>45214</v>
      </c>
      <c r="D1032">
        <v>149</v>
      </c>
      <c r="E1032" t="s">
        <v>648</v>
      </c>
      <c r="F1032" t="s">
        <v>649</v>
      </c>
      <c r="G1032" s="9" t="s">
        <v>23</v>
      </c>
      <c r="H1032" t="s">
        <v>23</v>
      </c>
      <c r="I1032" s="6">
        <v>45220</v>
      </c>
      <c r="J1032">
        <v>18</v>
      </c>
      <c r="K1032">
        <v>4</v>
      </c>
    </row>
    <row r="1033" spans="1:11">
      <c r="A1033">
        <v>1032</v>
      </c>
      <c r="B1033">
        <v>59</v>
      </c>
      <c r="C1033" s="6">
        <v>45201</v>
      </c>
      <c r="D1033">
        <v>59</v>
      </c>
      <c r="E1033" t="s">
        <v>650</v>
      </c>
      <c r="F1033" t="s">
        <v>651</v>
      </c>
      <c r="G1033" s="9" t="s">
        <v>39</v>
      </c>
      <c r="H1033" t="s">
        <v>30</v>
      </c>
      <c r="I1033" s="6">
        <v>45210</v>
      </c>
      <c r="J1033">
        <v>171</v>
      </c>
      <c r="K1033">
        <v>1</v>
      </c>
    </row>
    <row r="1034" spans="1:11">
      <c r="A1034">
        <v>1033</v>
      </c>
      <c r="B1034">
        <v>37</v>
      </c>
      <c r="C1034" s="6">
        <v>45194</v>
      </c>
      <c r="D1034">
        <v>37</v>
      </c>
      <c r="E1034" t="s">
        <v>652</v>
      </c>
      <c r="F1034" t="s">
        <v>653</v>
      </c>
      <c r="G1034" s="9" t="s">
        <v>19</v>
      </c>
      <c r="H1034" t="s">
        <v>46</v>
      </c>
      <c r="I1034" s="6">
        <v>45203</v>
      </c>
      <c r="J1034">
        <v>168</v>
      </c>
      <c r="K1034">
        <v>5</v>
      </c>
    </row>
    <row r="1035" spans="1:11">
      <c r="A1035">
        <v>1034</v>
      </c>
      <c r="B1035">
        <v>67</v>
      </c>
      <c r="C1035" s="6">
        <v>44536</v>
      </c>
      <c r="D1035">
        <v>67</v>
      </c>
      <c r="E1035" t="s">
        <v>654</v>
      </c>
      <c r="F1035" t="s">
        <v>655</v>
      </c>
      <c r="G1035" s="9" t="s">
        <v>23</v>
      </c>
      <c r="H1035" t="s">
        <v>23</v>
      </c>
      <c r="I1035" s="6">
        <v>44541</v>
      </c>
      <c r="J1035">
        <v>26</v>
      </c>
      <c r="K1035">
        <v>2</v>
      </c>
    </row>
    <row r="1036" spans="1:11">
      <c r="A1036">
        <v>1035</v>
      </c>
      <c r="B1036">
        <v>129</v>
      </c>
      <c r="C1036" s="6">
        <v>44333</v>
      </c>
      <c r="D1036">
        <v>129</v>
      </c>
      <c r="E1036" t="s">
        <v>656</v>
      </c>
      <c r="F1036" t="s">
        <v>657</v>
      </c>
      <c r="G1036" s="9" t="s">
        <v>30</v>
      </c>
      <c r="H1036" t="s">
        <v>35</v>
      </c>
      <c r="I1036" s="6">
        <v>44338</v>
      </c>
      <c r="J1036">
        <v>196</v>
      </c>
      <c r="K1036">
        <v>6</v>
      </c>
    </row>
    <row r="1037" spans="1:11">
      <c r="A1037">
        <v>1036</v>
      </c>
      <c r="B1037">
        <v>106</v>
      </c>
      <c r="C1037" s="6">
        <v>44563</v>
      </c>
      <c r="D1037">
        <v>106</v>
      </c>
      <c r="E1037" t="s">
        <v>658</v>
      </c>
      <c r="F1037" t="s">
        <v>659</v>
      </c>
      <c r="G1037" s="9" t="s">
        <v>39</v>
      </c>
      <c r="H1037" t="s">
        <v>30</v>
      </c>
      <c r="I1037" s="6">
        <v>44567</v>
      </c>
      <c r="J1037">
        <v>49</v>
      </c>
      <c r="K1037">
        <v>5</v>
      </c>
    </row>
    <row r="1038" spans="1:11">
      <c r="A1038">
        <v>1037</v>
      </c>
      <c r="B1038">
        <v>165</v>
      </c>
      <c r="C1038" s="6">
        <v>44817</v>
      </c>
      <c r="D1038">
        <v>165</v>
      </c>
      <c r="E1038" t="s">
        <v>476</v>
      </c>
      <c r="F1038" t="s">
        <v>660</v>
      </c>
      <c r="G1038" s="9" t="s">
        <v>30</v>
      </c>
      <c r="H1038" t="s">
        <v>16</v>
      </c>
      <c r="I1038" s="6">
        <v>44826</v>
      </c>
      <c r="J1038">
        <v>129</v>
      </c>
      <c r="K1038">
        <v>6</v>
      </c>
    </row>
    <row r="1039" spans="1:11">
      <c r="A1039">
        <v>1038</v>
      </c>
      <c r="B1039">
        <v>80</v>
      </c>
      <c r="C1039" s="6">
        <v>44350</v>
      </c>
      <c r="D1039">
        <v>47</v>
      </c>
      <c r="E1039" t="s">
        <v>661</v>
      </c>
      <c r="F1039" t="s">
        <v>662</v>
      </c>
      <c r="G1039" s="9" t="s">
        <v>23</v>
      </c>
      <c r="H1039" t="s">
        <v>23</v>
      </c>
      <c r="I1039" s="6">
        <v>44353</v>
      </c>
      <c r="J1039">
        <v>175</v>
      </c>
      <c r="K1039">
        <v>1</v>
      </c>
    </row>
    <row r="1040" spans="1:11">
      <c r="A1040">
        <v>1039</v>
      </c>
      <c r="B1040">
        <v>115</v>
      </c>
      <c r="C1040" s="6">
        <v>44531</v>
      </c>
      <c r="D1040">
        <v>115</v>
      </c>
      <c r="E1040" t="s">
        <v>663</v>
      </c>
      <c r="F1040" t="s">
        <v>664</v>
      </c>
      <c r="G1040" s="9" t="s">
        <v>30</v>
      </c>
      <c r="H1040" t="s">
        <v>31</v>
      </c>
      <c r="I1040" s="6">
        <v>44539</v>
      </c>
      <c r="J1040">
        <v>154</v>
      </c>
      <c r="K1040">
        <v>1</v>
      </c>
    </row>
    <row r="1041" spans="1:11">
      <c r="A1041">
        <v>1040</v>
      </c>
      <c r="B1041">
        <v>175</v>
      </c>
      <c r="C1041" s="6">
        <v>45472</v>
      </c>
      <c r="D1041">
        <v>175</v>
      </c>
      <c r="E1041" t="s">
        <v>665</v>
      </c>
      <c r="F1041" t="s">
        <v>666</v>
      </c>
      <c r="G1041" s="9" t="s">
        <v>39</v>
      </c>
      <c r="H1041" t="s">
        <v>19</v>
      </c>
      <c r="I1041" s="6">
        <v>45474</v>
      </c>
      <c r="J1041">
        <v>90</v>
      </c>
      <c r="K1041">
        <v>1</v>
      </c>
    </row>
    <row r="1042" spans="1:11">
      <c r="A1042">
        <v>1041</v>
      </c>
      <c r="B1042">
        <v>185</v>
      </c>
      <c r="C1042" s="6">
        <v>45482</v>
      </c>
      <c r="D1042">
        <v>185</v>
      </c>
      <c r="E1042" t="s">
        <v>667</v>
      </c>
      <c r="F1042" t="s">
        <v>668</v>
      </c>
      <c r="G1042" s="9" t="s">
        <v>23</v>
      </c>
      <c r="H1042" t="s">
        <v>39</v>
      </c>
      <c r="I1042" s="6">
        <v>45490</v>
      </c>
      <c r="J1042">
        <v>41</v>
      </c>
      <c r="K1042">
        <v>1</v>
      </c>
    </row>
    <row r="1043" spans="1:11">
      <c r="A1043">
        <v>1042</v>
      </c>
      <c r="B1043">
        <v>131</v>
      </c>
      <c r="C1043" s="6">
        <v>44477</v>
      </c>
      <c r="D1043">
        <v>131</v>
      </c>
      <c r="E1043" t="s">
        <v>669</v>
      </c>
      <c r="F1043" t="s">
        <v>670</v>
      </c>
      <c r="G1043" s="9" t="s">
        <v>19</v>
      </c>
      <c r="H1043" t="s">
        <v>46</v>
      </c>
      <c r="I1043" s="6">
        <v>44485</v>
      </c>
      <c r="J1043">
        <v>53</v>
      </c>
      <c r="K1043">
        <v>1</v>
      </c>
    </row>
    <row r="1044" spans="1:11">
      <c r="A1044">
        <v>1043</v>
      </c>
      <c r="B1044">
        <v>152</v>
      </c>
      <c r="C1044" s="6">
        <v>44646</v>
      </c>
      <c r="D1044">
        <v>152</v>
      </c>
      <c r="E1044" t="s">
        <v>671</v>
      </c>
      <c r="F1044" t="s">
        <v>672</v>
      </c>
      <c r="G1044" s="9" t="s">
        <v>23</v>
      </c>
      <c r="H1044" t="s">
        <v>23</v>
      </c>
      <c r="I1044" s="6">
        <v>44652</v>
      </c>
      <c r="J1044">
        <v>110</v>
      </c>
      <c r="K1044">
        <v>6</v>
      </c>
    </row>
    <row r="1045" spans="1:11">
      <c r="A1045">
        <v>1044</v>
      </c>
      <c r="B1045">
        <v>150</v>
      </c>
      <c r="C1045" s="6">
        <v>45675</v>
      </c>
      <c r="D1045">
        <v>71</v>
      </c>
      <c r="E1045" t="s">
        <v>673</v>
      </c>
      <c r="F1045" t="s">
        <v>674</v>
      </c>
      <c r="G1045" s="9" t="s">
        <v>30</v>
      </c>
      <c r="H1045" t="s">
        <v>35</v>
      </c>
      <c r="I1045" s="6">
        <v>45682</v>
      </c>
      <c r="J1045">
        <v>57</v>
      </c>
      <c r="K1045">
        <v>1</v>
      </c>
    </row>
    <row r="1046" spans="1:11">
      <c r="A1046">
        <v>1045</v>
      </c>
      <c r="B1046">
        <v>123</v>
      </c>
      <c r="C1046" s="6">
        <v>43605</v>
      </c>
      <c r="D1046">
        <v>123</v>
      </c>
      <c r="E1046" t="s">
        <v>675</v>
      </c>
      <c r="F1046" t="s">
        <v>676</v>
      </c>
      <c r="G1046" s="9" t="s">
        <v>30</v>
      </c>
      <c r="H1046" t="s">
        <v>16</v>
      </c>
      <c r="I1046" s="6">
        <v>43607</v>
      </c>
      <c r="J1046">
        <v>143</v>
      </c>
      <c r="K1046">
        <v>6</v>
      </c>
    </row>
    <row r="1047" spans="1:11">
      <c r="A1047">
        <v>1046</v>
      </c>
      <c r="B1047">
        <v>74</v>
      </c>
      <c r="C1047" s="6">
        <v>44877</v>
      </c>
      <c r="D1047">
        <v>74</v>
      </c>
      <c r="E1047" t="s">
        <v>677</v>
      </c>
      <c r="F1047" t="s">
        <v>678</v>
      </c>
      <c r="G1047" s="9" t="s">
        <v>23</v>
      </c>
      <c r="H1047" t="s">
        <v>23</v>
      </c>
      <c r="I1047" s="6">
        <v>44887</v>
      </c>
      <c r="J1047">
        <v>142</v>
      </c>
      <c r="K1047">
        <v>1</v>
      </c>
    </row>
    <row r="1048" spans="1:11">
      <c r="A1048">
        <v>1047</v>
      </c>
      <c r="B1048">
        <v>23</v>
      </c>
      <c r="C1048" s="6">
        <v>42165</v>
      </c>
      <c r="D1048">
        <v>23</v>
      </c>
      <c r="E1048" t="s">
        <v>679</v>
      </c>
      <c r="F1048" t="s">
        <v>680</v>
      </c>
      <c r="G1048" s="9" t="s">
        <v>39</v>
      </c>
      <c r="H1048" t="s">
        <v>30</v>
      </c>
      <c r="I1048" s="6">
        <v>42175</v>
      </c>
      <c r="J1048">
        <v>16</v>
      </c>
      <c r="K1048">
        <v>3</v>
      </c>
    </row>
    <row r="1049" spans="1:11">
      <c r="A1049">
        <v>1048</v>
      </c>
      <c r="B1049">
        <v>28</v>
      </c>
      <c r="C1049" s="6">
        <v>45373</v>
      </c>
      <c r="D1049">
        <v>28</v>
      </c>
      <c r="E1049" t="s">
        <v>681</v>
      </c>
      <c r="F1049" t="s">
        <v>682</v>
      </c>
      <c r="G1049" s="9" t="s">
        <v>30</v>
      </c>
      <c r="H1049" t="s">
        <v>31</v>
      </c>
      <c r="I1049" s="6">
        <v>45377</v>
      </c>
      <c r="J1049">
        <v>192</v>
      </c>
      <c r="K1049">
        <v>2</v>
      </c>
    </row>
    <row r="1050" spans="1:11">
      <c r="A1050">
        <v>1049</v>
      </c>
      <c r="B1050">
        <v>148</v>
      </c>
      <c r="C1050" s="6">
        <v>44825</v>
      </c>
      <c r="D1050">
        <v>148</v>
      </c>
      <c r="E1050" t="s">
        <v>683</v>
      </c>
      <c r="F1050" t="s">
        <v>684</v>
      </c>
      <c r="G1050" s="9" t="s">
        <v>23</v>
      </c>
      <c r="H1050" t="s">
        <v>23</v>
      </c>
      <c r="I1050" s="6">
        <v>44834</v>
      </c>
      <c r="J1050">
        <v>45</v>
      </c>
      <c r="K1050">
        <v>2</v>
      </c>
    </row>
    <row r="1051" spans="1:11">
      <c r="A1051">
        <v>1050</v>
      </c>
      <c r="B1051">
        <v>184</v>
      </c>
      <c r="C1051" s="6">
        <v>45359</v>
      </c>
      <c r="D1051">
        <v>184</v>
      </c>
      <c r="E1051" t="s">
        <v>685</v>
      </c>
      <c r="F1051" t="s">
        <v>686</v>
      </c>
      <c r="G1051" s="9" t="s">
        <v>39</v>
      </c>
      <c r="H1051" t="s">
        <v>30</v>
      </c>
      <c r="I1051" s="6">
        <v>45362</v>
      </c>
      <c r="J1051">
        <v>141</v>
      </c>
      <c r="K1051">
        <v>4</v>
      </c>
    </row>
    <row r="1052" spans="1:11">
      <c r="A1052">
        <v>1051</v>
      </c>
      <c r="B1052">
        <v>133</v>
      </c>
      <c r="C1052" s="6">
        <v>45087</v>
      </c>
      <c r="D1052">
        <v>133</v>
      </c>
      <c r="E1052" t="s">
        <v>687</v>
      </c>
      <c r="F1052" t="s">
        <v>688</v>
      </c>
      <c r="G1052" s="9" t="s">
        <v>23</v>
      </c>
      <c r="H1052" t="s">
        <v>39</v>
      </c>
      <c r="I1052" s="6">
        <v>45095</v>
      </c>
      <c r="J1052">
        <v>106</v>
      </c>
      <c r="K1052">
        <v>5</v>
      </c>
    </row>
    <row r="1053" spans="1:11">
      <c r="A1053">
        <v>1052</v>
      </c>
      <c r="B1053">
        <v>122</v>
      </c>
      <c r="C1053" s="6">
        <v>44886</v>
      </c>
      <c r="D1053">
        <v>122</v>
      </c>
      <c r="E1053" t="s">
        <v>689</v>
      </c>
      <c r="F1053" t="s">
        <v>690</v>
      </c>
      <c r="G1053" s="9" t="s">
        <v>19</v>
      </c>
      <c r="H1053" t="s">
        <v>46</v>
      </c>
      <c r="I1053" s="6">
        <v>44889</v>
      </c>
      <c r="J1053">
        <v>145</v>
      </c>
      <c r="K1053">
        <v>2</v>
      </c>
    </row>
    <row r="1054" spans="1:11">
      <c r="A1054">
        <v>1053</v>
      </c>
      <c r="B1054">
        <v>163</v>
      </c>
      <c r="C1054" s="6">
        <v>44816</v>
      </c>
      <c r="D1054">
        <v>163</v>
      </c>
      <c r="E1054" t="s">
        <v>671</v>
      </c>
      <c r="F1054" t="s">
        <v>672</v>
      </c>
      <c r="G1054" s="9" t="s">
        <v>23</v>
      </c>
      <c r="H1054" t="s">
        <v>23</v>
      </c>
      <c r="I1054" s="6">
        <v>44824</v>
      </c>
      <c r="J1054">
        <v>26</v>
      </c>
      <c r="K1054">
        <v>2</v>
      </c>
    </row>
    <row r="1055" spans="1:11">
      <c r="A1055">
        <v>1054</v>
      </c>
      <c r="B1055">
        <v>85</v>
      </c>
      <c r="C1055" s="6">
        <v>44447</v>
      </c>
      <c r="D1055">
        <v>85</v>
      </c>
      <c r="E1055" t="s">
        <v>673</v>
      </c>
      <c r="F1055" t="s">
        <v>674</v>
      </c>
      <c r="G1055" s="9" t="s">
        <v>30</v>
      </c>
      <c r="H1055" t="s">
        <v>35</v>
      </c>
      <c r="I1055" s="6">
        <v>44449</v>
      </c>
      <c r="J1055">
        <v>129</v>
      </c>
      <c r="K1055">
        <v>2</v>
      </c>
    </row>
    <row r="1056" spans="1:11">
      <c r="A1056">
        <v>1055</v>
      </c>
      <c r="B1056">
        <v>98</v>
      </c>
      <c r="C1056" s="6">
        <v>45509</v>
      </c>
      <c r="D1056">
        <v>98</v>
      </c>
      <c r="E1056" t="s">
        <v>675</v>
      </c>
      <c r="F1056" t="s">
        <v>676</v>
      </c>
      <c r="G1056" s="9" t="s">
        <v>30</v>
      </c>
      <c r="H1056" t="s">
        <v>16</v>
      </c>
      <c r="I1056" s="6">
        <v>45517</v>
      </c>
      <c r="J1056">
        <v>162</v>
      </c>
      <c r="K1056">
        <v>5</v>
      </c>
    </row>
    <row r="1057" spans="1:11">
      <c r="A1057">
        <v>1056</v>
      </c>
      <c r="B1057">
        <v>6</v>
      </c>
      <c r="C1057" s="6">
        <v>44040</v>
      </c>
      <c r="D1057">
        <v>6</v>
      </c>
      <c r="E1057" t="s">
        <v>677</v>
      </c>
      <c r="F1057" t="s">
        <v>678</v>
      </c>
      <c r="G1057" s="9" t="s">
        <v>23</v>
      </c>
      <c r="H1057" t="s">
        <v>23</v>
      </c>
      <c r="I1057" s="6">
        <v>44045</v>
      </c>
      <c r="J1057">
        <v>204</v>
      </c>
      <c r="K1057">
        <v>2</v>
      </c>
    </row>
    <row r="1058" spans="1:11">
      <c r="A1058">
        <v>1057</v>
      </c>
      <c r="B1058">
        <v>78</v>
      </c>
      <c r="C1058" s="6">
        <v>43489</v>
      </c>
      <c r="D1058">
        <v>78</v>
      </c>
      <c r="E1058" t="s">
        <v>679</v>
      </c>
      <c r="F1058" t="s">
        <v>680</v>
      </c>
      <c r="G1058" s="9" t="s">
        <v>39</v>
      </c>
      <c r="H1058" t="s">
        <v>30</v>
      </c>
      <c r="I1058" s="6">
        <v>43495</v>
      </c>
      <c r="J1058">
        <v>141</v>
      </c>
      <c r="K1058">
        <v>6</v>
      </c>
    </row>
    <row r="1059" spans="1:11">
      <c r="A1059">
        <v>1058</v>
      </c>
      <c r="B1059">
        <v>86</v>
      </c>
      <c r="C1059" s="6">
        <v>45497</v>
      </c>
      <c r="D1059">
        <v>86</v>
      </c>
      <c r="E1059" t="s">
        <v>681</v>
      </c>
      <c r="F1059" t="s">
        <v>682</v>
      </c>
      <c r="G1059" s="9" t="s">
        <v>30</v>
      </c>
      <c r="H1059" t="s">
        <v>31</v>
      </c>
      <c r="I1059" s="6">
        <v>45505</v>
      </c>
      <c r="J1059">
        <v>50</v>
      </c>
      <c r="K1059">
        <v>2</v>
      </c>
    </row>
    <row r="1060" spans="1:11">
      <c r="A1060">
        <v>1059</v>
      </c>
      <c r="B1060">
        <v>135</v>
      </c>
      <c r="C1060" s="6">
        <v>44867</v>
      </c>
      <c r="D1060">
        <v>135</v>
      </c>
      <c r="E1060" t="s">
        <v>683</v>
      </c>
      <c r="F1060" t="s">
        <v>684</v>
      </c>
      <c r="G1060" s="9" t="s">
        <v>23</v>
      </c>
      <c r="H1060" t="s">
        <v>23</v>
      </c>
      <c r="I1060" s="6">
        <v>44876</v>
      </c>
      <c r="J1060">
        <v>104</v>
      </c>
      <c r="K1060">
        <v>2</v>
      </c>
    </row>
    <row r="1061" spans="1:11">
      <c r="A1061">
        <v>1060</v>
      </c>
      <c r="B1061">
        <v>88</v>
      </c>
      <c r="C1061" s="6">
        <v>45610</v>
      </c>
      <c r="D1061">
        <v>88</v>
      </c>
      <c r="E1061" t="s">
        <v>685</v>
      </c>
      <c r="F1061" t="s">
        <v>686</v>
      </c>
      <c r="G1061" s="9" t="s">
        <v>39</v>
      </c>
      <c r="H1061" t="s">
        <v>30</v>
      </c>
      <c r="I1061" s="6">
        <v>45618</v>
      </c>
      <c r="J1061">
        <v>96</v>
      </c>
      <c r="K1061">
        <v>3</v>
      </c>
    </row>
    <row r="1062" spans="1:11">
      <c r="A1062">
        <v>1061</v>
      </c>
      <c r="B1062">
        <v>127</v>
      </c>
      <c r="C1062" s="6">
        <v>45072</v>
      </c>
      <c r="D1062">
        <v>127</v>
      </c>
      <c r="E1062" t="s">
        <v>687</v>
      </c>
      <c r="F1062" t="s">
        <v>688</v>
      </c>
      <c r="G1062" s="9" t="s">
        <v>23</v>
      </c>
      <c r="H1062" t="s">
        <v>39</v>
      </c>
      <c r="I1062" s="6">
        <v>45080</v>
      </c>
      <c r="J1062">
        <v>106</v>
      </c>
      <c r="K1062">
        <v>5</v>
      </c>
    </row>
    <row r="1063" spans="1:11">
      <c r="A1063">
        <v>1062</v>
      </c>
      <c r="B1063">
        <v>125</v>
      </c>
      <c r="C1063" s="6">
        <v>45194</v>
      </c>
      <c r="D1063">
        <v>125</v>
      </c>
      <c r="E1063" t="s">
        <v>689</v>
      </c>
      <c r="F1063" t="s">
        <v>690</v>
      </c>
      <c r="G1063" s="9" t="s">
        <v>19</v>
      </c>
      <c r="H1063" t="s">
        <v>46</v>
      </c>
      <c r="I1063" s="6">
        <v>45204</v>
      </c>
      <c r="J1063">
        <v>82</v>
      </c>
      <c r="K1063">
        <v>5</v>
      </c>
    </row>
    <row r="1064" spans="1:11">
      <c r="A1064">
        <v>1063</v>
      </c>
      <c r="B1064">
        <v>171</v>
      </c>
      <c r="C1064" s="6">
        <v>45635</v>
      </c>
      <c r="D1064">
        <v>171</v>
      </c>
      <c r="E1064" t="s">
        <v>502</v>
      </c>
      <c r="F1064" t="s">
        <v>503</v>
      </c>
      <c r="G1064" s="9" t="s">
        <v>39</v>
      </c>
      <c r="H1064" t="s">
        <v>30</v>
      </c>
      <c r="I1064" s="6">
        <v>45639</v>
      </c>
      <c r="J1064">
        <v>156</v>
      </c>
      <c r="K1064">
        <v>1</v>
      </c>
    </row>
    <row r="1065" spans="1:11">
      <c r="A1065">
        <v>1064</v>
      </c>
      <c r="B1065">
        <v>13</v>
      </c>
      <c r="C1065" s="6">
        <v>43892</v>
      </c>
      <c r="D1065">
        <v>13</v>
      </c>
      <c r="E1065" t="s">
        <v>504</v>
      </c>
      <c r="F1065" t="s">
        <v>505</v>
      </c>
      <c r="G1065" s="9" t="s">
        <v>23</v>
      </c>
      <c r="H1065" t="s">
        <v>39</v>
      </c>
      <c r="I1065" s="6">
        <v>43899</v>
      </c>
      <c r="J1065">
        <v>78</v>
      </c>
      <c r="K1065">
        <v>6</v>
      </c>
    </row>
    <row r="1066" spans="1:11">
      <c r="A1066">
        <v>1065</v>
      </c>
      <c r="B1066">
        <v>109</v>
      </c>
      <c r="C1066" s="6">
        <v>45471</v>
      </c>
      <c r="D1066">
        <v>109</v>
      </c>
      <c r="E1066" t="s">
        <v>506</v>
      </c>
      <c r="F1066" t="s">
        <v>507</v>
      </c>
      <c r="G1066" s="9" t="s">
        <v>19</v>
      </c>
      <c r="H1066" t="s">
        <v>46</v>
      </c>
      <c r="I1066" s="6">
        <v>45481</v>
      </c>
      <c r="J1066">
        <v>179</v>
      </c>
      <c r="K1066">
        <v>1</v>
      </c>
    </row>
    <row r="1067" spans="1:11">
      <c r="A1067">
        <v>1066</v>
      </c>
      <c r="B1067">
        <v>177</v>
      </c>
      <c r="C1067" s="6">
        <v>45064</v>
      </c>
      <c r="D1067">
        <v>177</v>
      </c>
      <c r="E1067" t="s">
        <v>508</v>
      </c>
      <c r="F1067" t="s">
        <v>509</v>
      </c>
      <c r="G1067" s="9" t="s">
        <v>30</v>
      </c>
      <c r="H1067" t="s">
        <v>35</v>
      </c>
      <c r="I1067" s="6">
        <v>45068</v>
      </c>
      <c r="J1067">
        <v>7</v>
      </c>
      <c r="K1067">
        <v>4</v>
      </c>
    </row>
    <row r="1068" spans="1:11">
      <c r="A1068">
        <v>1067</v>
      </c>
      <c r="B1068">
        <v>3</v>
      </c>
      <c r="C1068" s="6">
        <v>44690</v>
      </c>
      <c r="D1068">
        <v>3</v>
      </c>
      <c r="E1068" t="s">
        <v>510</v>
      </c>
      <c r="F1068" t="s">
        <v>511</v>
      </c>
      <c r="G1068" s="9" t="s">
        <v>23</v>
      </c>
      <c r="H1068" t="s">
        <v>23</v>
      </c>
      <c r="I1068" s="6">
        <v>44700</v>
      </c>
      <c r="J1068">
        <v>54</v>
      </c>
      <c r="K1068">
        <v>2</v>
      </c>
    </row>
    <row r="1069" spans="1:11">
      <c r="A1069">
        <v>1068</v>
      </c>
      <c r="B1069">
        <v>153</v>
      </c>
      <c r="C1069" s="6">
        <v>45141</v>
      </c>
      <c r="D1069">
        <v>153</v>
      </c>
      <c r="E1069" t="s">
        <v>512</v>
      </c>
      <c r="F1069" t="s">
        <v>513</v>
      </c>
      <c r="G1069" s="9" t="s">
        <v>39</v>
      </c>
      <c r="H1069" t="s">
        <v>19</v>
      </c>
      <c r="I1069" s="6">
        <v>45148</v>
      </c>
      <c r="J1069">
        <v>85</v>
      </c>
      <c r="K1069">
        <v>1</v>
      </c>
    </row>
    <row r="1070" spans="1:11">
      <c r="A1070">
        <v>1069</v>
      </c>
      <c r="B1070">
        <v>20</v>
      </c>
      <c r="C1070" s="6">
        <v>45074</v>
      </c>
      <c r="D1070">
        <v>159</v>
      </c>
      <c r="E1070" t="s">
        <v>514</v>
      </c>
      <c r="F1070" t="s">
        <v>515</v>
      </c>
      <c r="G1070" s="9" t="s">
        <v>30</v>
      </c>
      <c r="H1070" t="s">
        <v>16</v>
      </c>
      <c r="I1070" s="6">
        <v>45083</v>
      </c>
      <c r="J1070">
        <v>39</v>
      </c>
      <c r="K1070">
        <v>2</v>
      </c>
    </row>
    <row r="1071" spans="1:11">
      <c r="A1071">
        <v>1070</v>
      </c>
      <c r="B1071">
        <v>103</v>
      </c>
      <c r="C1071" s="6">
        <v>45431</v>
      </c>
      <c r="D1071">
        <v>103</v>
      </c>
      <c r="E1071" t="s">
        <v>516</v>
      </c>
      <c r="F1071" t="s">
        <v>517</v>
      </c>
      <c r="G1071" s="9" t="s">
        <v>23</v>
      </c>
      <c r="H1071" t="s">
        <v>23</v>
      </c>
      <c r="I1071" s="6">
        <v>45433</v>
      </c>
      <c r="J1071">
        <v>41</v>
      </c>
      <c r="K1071">
        <v>1</v>
      </c>
    </row>
    <row r="1072" spans="1:11">
      <c r="A1072">
        <v>1071</v>
      </c>
      <c r="B1072">
        <v>117</v>
      </c>
      <c r="C1072" s="6">
        <v>44042</v>
      </c>
      <c r="D1072">
        <v>117</v>
      </c>
      <c r="E1072" t="s">
        <v>518</v>
      </c>
      <c r="F1072" t="s">
        <v>519</v>
      </c>
      <c r="G1072" s="9" t="s">
        <v>39</v>
      </c>
      <c r="H1072" t="s">
        <v>30</v>
      </c>
      <c r="I1072" s="6">
        <v>44052</v>
      </c>
      <c r="J1072">
        <v>183</v>
      </c>
      <c r="K1072">
        <v>5</v>
      </c>
    </row>
    <row r="1073" spans="1:11">
      <c r="A1073">
        <v>1072</v>
      </c>
      <c r="B1073">
        <v>193</v>
      </c>
      <c r="C1073" s="6">
        <v>44099</v>
      </c>
      <c r="D1073">
        <v>193</v>
      </c>
      <c r="E1073" t="s">
        <v>520</v>
      </c>
      <c r="F1073" t="s">
        <v>521</v>
      </c>
      <c r="G1073" s="9" t="s">
        <v>30</v>
      </c>
      <c r="H1073" t="s">
        <v>31</v>
      </c>
      <c r="I1073" s="6">
        <v>44106</v>
      </c>
      <c r="J1073">
        <v>139</v>
      </c>
      <c r="K1073">
        <v>1</v>
      </c>
    </row>
    <row r="1074" spans="1:11">
      <c r="A1074">
        <v>1073</v>
      </c>
      <c r="B1074">
        <v>152</v>
      </c>
      <c r="C1074" s="6">
        <v>45801</v>
      </c>
      <c r="D1074">
        <v>152</v>
      </c>
      <c r="E1074" t="s">
        <v>522</v>
      </c>
      <c r="F1074" t="s">
        <v>523</v>
      </c>
      <c r="G1074" s="9" t="s">
        <v>23</v>
      </c>
      <c r="H1074" t="s">
        <v>23</v>
      </c>
      <c r="I1074" s="6">
        <v>45808</v>
      </c>
      <c r="J1074">
        <v>17</v>
      </c>
      <c r="K1074">
        <v>1</v>
      </c>
    </row>
    <row r="1075" spans="1:11">
      <c r="A1075">
        <v>1074</v>
      </c>
      <c r="B1075">
        <v>105</v>
      </c>
      <c r="C1075" s="6">
        <v>45764</v>
      </c>
      <c r="D1075">
        <v>105</v>
      </c>
      <c r="E1075" t="s">
        <v>524</v>
      </c>
      <c r="F1075" t="s">
        <v>525</v>
      </c>
      <c r="G1075" s="9" t="s">
        <v>19</v>
      </c>
      <c r="H1075" t="s">
        <v>46</v>
      </c>
      <c r="I1075" s="6">
        <v>45766</v>
      </c>
      <c r="J1075">
        <v>103</v>
      </c>
      <c r="K1075">
        <v>3</v>
      </c>
    </row>
    <row r="1076" spans="1:11">
      <c r="A1076">
        <v>1075</v>
      </c>
      <c r="B1076">
        <v>130</v>
      </c>
      <c r="C1076" s="6">
        <v>44277</v>
      </c>
      <c r="D1076">
        <v>87</v>
      </c>
      <c r="E1076" t="s">
        <v>526</v>
      </c>
      <c r="F1076" t="s">
        <v>527</v>
      </c>
      <c r="G1076" s="9" t="s">
        <v>30</v>
      </c>
      <c r="H1076" t="s">
        <v>35</v>
      </c>
      <c r="I1076" s="6">
        <v>44285</v>
      </c>
      <c r="J1076">
        <v>164</v>
      </c>
      <c r="K1076">
        <v>3</v>
      </c>
    </row>
    <row r="1077" spans="1:11">
      <c r="A1077">
        <v>1076</v>
      </c>
      <c r="B1077">
        <v>128</v>
      </c>
      <c r="C1077" s="6">
        <v>45208</v>
      </c>
      <c r="D1077">
        <v>128</v>
      </c>
      <c r="E1077" t="s">
        <v>528</v>
      </c>
      <c r="F1077" t="s">
        <v>529</v>
      </c>
      <c r="G1077" s="9" t="s">
        <v>39</v>
      </c>
      <c r="H1077" t="s">
        <v>30</v>
      </c>
      <c r="I1077" s="6">
        <v>45214</v>
      </c>
      <c r="J1077">
        <v>197</v>
      </c>
      <c r="K1077">
        <v>1</v>
      </c>
    </row>
    <row r="1078" spans="1:11">
      <c r="A1078">
        <v>1077</v>
      </c>
      <c r="B1078">
        <v>8</v>
      </c>
      <c r="C1078" s="6">
        <v>45026</v>
      </c>
      <c r="D1078">
        <v>8</v>
      </c>
      <c r="E1078" t="s">
        <v>530</v>
      </c>
      <c r="F1078" t="s">
        <v>531</v>
      </c>
      <c r="G1078" s="9" t="s">
        <v>30</v>
      </c>
      <c r="H1078" t="s">
        <v>16</v>
      </c>
      <c r="I1078" s="6">
        <v>45034</v>
      </c>
      <c r="J1078">
        <v>39</v>
      </c>
      <c r="K1078">
        <v>6</v>
      </c>
    </row>
    <row r="1079" spans="1:11">
      <c r="A1079">
        <v>1078</v>
      </c>
      <c r="B1079">
        <v>196</v>
      </c>
      <c r="C1079" s="6">
        <v>44944</v>
      </c>
      <c r="D1079">
        <v>196</v>
      </c>
      <c r="E1079" t="s">
        <v>532</v>
      </c>
      <c r="F1079" t="s">
        <v>533</v>
      </c>
      <c r="G1079" s="9" t="s">
        <v>23</v>
      </c>
      <c r="H1079" t="s">
        <v>39</v>
      </c>
      <c r="I1079" s="6">
        <v>44951</v>
      </c>
      <c r="J1079">
        <v>147</v>
      </c>
      <c r="K1079">
        <v>5</v>
      </c>
    </row>
    <row r="1080" spans="1:11">
      <c r="A1080">
        <v>1079</v>
      </c>
      <c r="B1080">
        <v>155</v>
      </c>
      <c r="C1080" s="6">
        <v>43403</v>
      </c>
      <c r="D1080">
        <v>155</v>
      </c>
      <c r="E1080" t="s">
        <v>534</v>
      </c>
      <c r="F1080" t="s">
        <v>535</v>
      </c>
      <c r="G1080" s="9" t="s">
        <v>39</v>
      </c>
      <c r="H1080" t="s">
        <v>19</v>
      </c>
      <c r="I1080" s="6">
        <v>43406</v>
      </c>
      <c r="J1080">
        <v>32</v>
      </c>
      <c r="K1080">
        <v>2</v>
      </c>
    </row>
    <row r="1081" spans="1:11">
      <c r="A1081">
        <v>1080</v>
      </c>
      <c r="B1081">
        <v>102</v>
      </c>
      <c r="C1081" s="6">
        <v>45671</v>
      </c>
      <c r="D1081">
        <v>102</v>
      </c>
      <c r="E1081" t="s">
        <v>536</v>
      </c>
      <c r="F1081" t="s">
        <v>537</v>
      </c>
      <c r="G1081" s="9" t="s">
        <v>23</v>
      </c>
      <c r="H1081" t="s">
        <v>23</v>
      </c>
      <c r="I1081" s="6">
        <v>45673</v>
      </c>
      <c r="J1081">
        <v>190</v>
      </c>
      <c r="K1081">
        <v>3</v>
      </c>
    </row>
    <row r="1082" spans="1:11">
      <c r="A1082">
        <v>1081</v>
      </c>
      <c r="B1082">
        <v>11</v>
      </c>
      <c r="C1082" s="6">
        <v>45689</v>
      </c>
      <c r="D1082">
        <v>11</v>
      </c>
      <c r="E1082" t="s">
        <v>538</v>
      </c>
      <c r="F1082" t="s">
        <v>539</v>
      </c>
      <c r="G1082" s="9" t="s">
        <v>39</v>
      </c>
      <c r="H1082" t="s">
        <v>30</v>
      </c>
      <c r="I1082" s="6">
        <v>45693</v>
      </c>
      <c r="J1082">
        <v>96</v>
      </c>
      <c r="K1082">
        <v>3</v>
      </c>
    </row>
    <row r="1083" spans="1:11">
      <c r="A1083">
        <v>1082</v>
      </c>
      <c r="B1083">
        <v>151</v>
      </c>
      <c r="C1083" s="6">
        <v>45562</v>
      </c>
      <c r="D1083">
        <v>151</v>
      </c>
      <c r="E1083" t="s">
        <v>441</v>
      </c>
      <c r="F1083" t="s">
        <v>540</v>
      </c>
      <c r="G1083" s="9" t="s">
        <v>23</v>
      </c>
      <c r="H1083" t="s">
        <v>23</v>
      </c>
      <c r="I1083" s="6">
        <v>45565</v>
      </c>
      <c r="J1083">
        <v>22</v>
      </c>
      <c r="K1083">
        <v>6</v>
      </c>
    </row>
    <row r="1084" spans="1:11">
      <c r="A1084">
        <v>1083</v>
      </c>
      <c r="B1084">
        <v>113</v>
      </c>
      <c r="C1084" s="6">
        <v>45503</v>
      </c>
      <c r="D1084">
        <v>113</v>
      </c>
      <c r="E1084" t="s">
        <v>443</v>
      </c>
      <c r="F1084" t="s">
        <v>541</v>
      </c>
      <c r="G1084" s="9" t="s">
        <v>30</v>
      </c>
      <c r="H1084" t="s">
        <v>35</v>
      </c>
      <c r="I1084" s="6">
        <v>45511</v>
      </c>
      <c r="J1084">
        <v>153</v>
      </c>
      <c r="K1084">
        <v>3</v>
      </c>
    </row>
    <row r="1085" spans="1:11">
      <c r="A1085">
        <v>1084</v>
      </c>
      <c r="B1085">
        <v>186</v>
      </c>
      <c r="C1085" s="6">
        <v>45376</v>
      </c>
      <c r="D1085">
        <v>186</v>
      </c>
      <c r="E1085" t="s">
        <v>542</v>
      </c>
      <c r="F1085" t="s">
        <v>543</v>
      </c>
      <c r="G1085" s="9" t="s">
        <v>30</v>
      </c>
      <c r="H1085" t="s">
        <v>16</v>
      </c>
      <c r="I1085" s="6">
        <v>45382</v>
      </c>
      <c r="J1085">
        <v>144</v>
      </c>
      <c r="K1085">
        <v>4</v>
      </c>
    </row>
    <row r="1086" spans="1:11">
      <c r="A1086">
        <v>1085</v>
      </c>
      <c r="B1086">
        <v>97</v>
      </c>
      <c r="C1086" s="6">
        <v>45278</v>
      </c>
      <c r="D1086">
        <v>97</v>
      </c>
      <c r="E1086" t="s">
        <v>544</v>
      </c>
      <c r="F1086" t="s">
        <v>545</v>
      </c>
      <c r="G1086" s="9" t="s">
        <v>39</v>
      </c>
      <c r="H1086" t="s">
        <v>30</v>
      </c>
      <c r="I1086" s="6">
        <v>45287</v>
      </c>
      <c r="J1086">
        <v>123</v>
      </c>
      <c r="K1086">
        <v>2</v>
      </c>
    </row>
    <row r="1087" spans="1:11">
      <c r="A1087">
        <v>1086</v>
      </c>
      <c r="B1087">
        <v>15</v>
      </c>
      <c r="C1087" s="6">
        <v>44150</v>
      </c>
      <c r="D1087">
        <v>15</v>
      </c>
      <c r="E1087" t="s">
        <v>546</v>
      </c>
      <c r="F1087" t="s">
        <v>547</v>
      </c>
      <c r="G1087" s="9" t="s">
        <v>19</v>
      </c>
      <c r="H1087" t="s">
        <v>46</v>
      </c>
      <c r="I1087" s="6">
        <v>44152</v>
      </c>
      <c r="J1087">
        <v>55</v>
      </c>
      <c r="K1087">
        <v>1</v>
      </c>
    </row>
    <row r="1088" spans="1:11">
      <c r="A1088">
        <v>1087</v>
      </c>
      <c r="B1088">
        <v>129</v>
      </c>
      <c r="C1088" s="6">
        <v>44492</v>
      </c>
      <c r="D1088">
        <v>129</v>
      </c>
      <c r="E1088" t="s">
        <v>480</v>
      </c>
      <c r="F1088" t="s">
        <v>548</v>
      </c>
      <c r="G1088" s="9" t="s">
        <v>30</v>
      </c>
      <c r="H1088" t="s">
        <v>31</v>
      </c>
      <c r="I1088" s="6">
        <v>44499</v>
      </c>
      <c r="J1088">
        <v>164</v>
      </c>
      <c r="K1088">
        <v>5</v>
      </c>
    </row>
    <row r="1089" spans="1:11">
      <c r="A1089">
        <v>1088</v>
      </c>
      <c r="B1089">
        <v>154</v>
      </c>
      <c r="C1089" s="6">
        <v>45522</v>
      </c>
      <c r="D1089">
        <v>154</v>
      </c>
      <c r="E1089" t="s">
        <v>549</v>
      </c>
      <c r="F1089" t="s">
        <v>550</v>
      </c>
      <c r="G1089" s="9" t="s">
        <v>23</v>
      </c>
      <c r="H1089" t="s">
        <v>23</v>
      </c>
      <c r="I1089" s="6">
        <v>45532</v>
      </c>
      <c r="J1089">
        <v>22</v>
      </c>
      <c r="K1089">
        <v>3</v>
      </c>
    </row>
    <row r="1090" spans="1:11">
      <c r="A1090">
        <v>1089</v>
      </c>
      <c r="B1090">
        <v>78</v>
      </c>
      <c r="C1090" s="6">
        <v>43711</v>
      </c>
      <c r="D1090">
        <v>78</v>
      </c>
      <c r="E1090" t="s">
        <v>551</v>
      </c>
      <c r="F1090" t="s">
        <v>552</v>
      </c>
      <c r="G1090" s="9" t="s">
        <v>39</v>
      </c>
      <c r="H1090" t="s">
        <v>19</v>
      </c>
      <c r="I1090" s="6">
        <v>43715</v>
      </c>
      <c r="J1090">
        <v>51</v>
      </c>
      <c r="K1090">
        <v>5</v>
      </c>
    </row>
    <row r="1091" spans="1:11">
      <c r="A1091">
        <v>1090</v>
      </c>
      <c r="B1091">
        <v>3</v>
      </c>
      <c r="C1091" s="6">
        <v>43968</v>
      </c>
      <c r="D1091">
        <v>3</v>
      </c>
      <c r="E1091" t="s">
        <v>553</v>
      </c>
      <c r="F1091" t="s">
        <v>554</v>
      </c>
      <c r="G1091" s="9" t="s">
        <v>23</v>
      </c>
      <c r="H1091" t="s">
        <v>39</v>
      </c>
      <c r="I1091" s="6">
        <v>43974</v>
      </c>
      <c r="J1091">
        <v>2</v>
      </c>
      <c r="K1091">
        <v>3</v>
      </c>
    </row>
    <row r="1092" spans="1:11">
      <c r="A1092">
        <v>1091</v>
      </c>
      <c r="B1092">
        <v>184</v>
      </c>
      <c r="C1092" s="6">
        <v>45635</v>
      </c>
      <c r="D1092">
        <v>184</v>
      </c>
      <c r="E1092" t="s">
        <v>555</v>
      </c>
      <c r="F1092" t="s">
        <v>556</v>
      </c>
      <c r="G1092" s="9" t="s">
        <v>19</v>
      </c>
      <c r="H1092" t="s">
        <v>46</v>
      </c>
      <c r="I1092" s="6">
        <v>45637</v>
      </c>
      <c r="J1092">
        <v>127</v>
      </c>
      <c r="K1092">
        <v>2</v>
      </c>
    </row>
    <row r="1093" spans="1:11">
      <c r="A1093">
        <v>1092</v>
      </c>
      <c r="B1093">
        <v>112</v>
      </c>
      <c r="C1093" s="6">
        <v>45222</v>
      </c>
      <c r="D1093">
        <v>112</v>
      </c>
      <c r="E1093" t="s">
        <v>557</v>
      </c>
      <c r="F1093" t="s">
        <v>558</v>
      </c>
      <c r="G1093" s="9" t="s">
        <v>30</v>
      </c>
      <c r="H1093" t="s">
        <v>16</v>
      </c>
      <c r="I1093" s="6">
        <v>45224</v>
      </c>
      <c r="J1093">
        <v>65</v>
      </c>
      <c r="K1093">
        <v>6</v>
      </c>
    </row>
    <row r="1094" spans="1:11">
      <c r="A1094">
        <v>1093</v>
      </c>
      <c r="B1094">
        <v>126</v>
      </c>
      <c r="C1094" s="6">
        <v>45152</v>
      </c>
      <c r="D1094">
        <v>126</v>
      </c>
      <c r="E1094" t="s">
        <v>76</v>
      </c>
      <c r="F1094" t="s">
        <v>77</v>
      </c>
      <c r="G1094" s="9" t="s">
        <v>23</v>
      </c>
      <c r="H1094" t="s">
        <v>23</v>
      </c>
      <c r="I1094" s="6">
        <v>45162</v>
      </c>
      <c r="J1094">
        <v>137</v>
      </c>
      <c r="K1094">
        <v>2</v>
      </c>
    </row>
    <row r="1095" spans="1:11">
      <c r="A1095">
        <v>1094</v>
      </c>
      <c r="B1095">
        <v>183</v>
      </c>
      <c r="C1095" s="6">
        <v>43932</v>
      </c>
      <c r="D1095">
        <v>183</v>
      </c>
      <c r="E1095" t="s">
        <v>79</v>
      </c>
      <c r="F1095" t="s">
        <v>80</v>
      </c>
      <c r="G1095" s="9" t="s">
        <v>30</v>
      </c>
      <c r="H1095" t="s">
        <v>31</v>
      </c>
      <c r="I1095" s="6">
        <v>43939</v>
      </c>
      <c r="J1095">
        <v>39</v>
      </c>
      <c r="K1095">
        <v>4</v>
      </c>
    </row>
    <row r="1096" spans="1:11">
      <c r="A1096">
        <v>1095</v>
      </c>
      <c r="B1096">
        <v>60</v>
      </c>
      <c r="C1096" s="6">
        <v>44974</v>
      </c>
      <c r="D1096">
        <v>129</v>
      </c>
      <c r="E1096" t="s">
        <v>81</v>
      </c>
      <c r="F1096" t="s">
        <v>82</v>
      </c>
      <c r="G1096" s="9" t="s">
        <v>23</v>
      </c>
      <c r="H1096" t="s">
        <v>23</v>
      </c>
      <c r="I1096" s="6">
        <v>44982</v>
      </c>
      <c r="J1096">
        <v>61</v>
      </c>
      <c r="K1096">
        <v>2</v>
      </c>
    </row>
    <row r="1097" spans="1:11">
      <c r="A1097">
        <v>1096</v>
      </c>
      <c r="B1097">
        <v>100</v>
      </c>
      <c r="C1097" s="6">
        <v>45030</v>
      </c>
      <c r="D1097">
        <v>119</v>
      </c>
      <c r="E1097" t="s">
        <v>84</v>
      </c>
      <c r="F1097" t="s">
        <v>85</v>
      </c>
      <c r="G1097" s="9" t="s">
        <v>39</v>
      </c>
      <c r="H1097" t="s">
        <v>30</v>
      </c>
      <c r="I1097" s="6">
        <v>45039</v>
      </c>
      <c r="J1097">
        <v>21</v>
      </c>
      <c r="K1097">
        <v>4</v>
      </c>
    </row>
    <row r="1098" spans="1:11">
      <c r="A1098">
        <v>1097</v>
      </c>
      <c r="B1098">
        <v>116</v>
      </c>
      <c r="C1098" s="6">
        <v>45763</v>
      </c>
      <c r="D1098">
        <v>116</v>
      </c>
      <c r="E1098" t="s">
        <v>86</v>
      </c>
      <c r="F1098" t="s">
        <v>87</v>
      </c>
      <c r="G1098" s="9" t="s">
        <v>23</v>
      </c>
      <c r="H1098" t="s">
        <v>23</v>
      </c>
      <c r="I1098" s="6">
        <v>45766</v>
      </c>
      <c r="J1098">
        <v>38</v>
      </c>
      <c r="K1098">
        <v>3</v>
      </c>
    </row>
    <row r="1099" spans="1:11">
      <c r="A1099">
        <v>1098</v>
      </c>
      <c r="B1099">
        <v>80</v>
      </c>
      <c r="C1099" s="6">
        <v>44780</v>
      </c>
      <c r="D1099">
        <v>64</v>
      </c>
      <c r="E1099" t="s">
        <v>89</v>
      </c>
      <c r="F1099" t="s">
        <v>90</v>
      </c>
      <c r="G1099" s="9" t="s">
        <v>30</v>
      </c>
      <c r="H1099" t="s">
        <v>35</v>
      </c>
      <c r="I1099" s="6">
        <v>44786</v>
      </c>
      <c r="J1099">
        <v>198</v>
      </c>
      <c r="K1099">
        <v>6</v>
      </c>
    </row>
    <row r="1100" spans="1:11">
      <c r="A1100">
        <v>1099</v>
      </c>
      <c r="B1100">
        <v>125</v>
      </c>
      <c r="C1100" s="6">
        <v>45433</v>
      </c>
      <c r="D1100">
        <v>125</v>
      </c>
      <c r="E1100" t="s">
        <v>91</v>
      </c>
      <c r="F1100" t="s">
        <v>92</v>
      </c>
      <c r="G1100" s="9" t="s">
        <v>30</v>
      </c>
      <c r="H1100" t="s">
        <v>16</v>
      </c>
      <c r="I1100" s="6">
        <v>45438</v>
      </c>
      <c r="J1100">
        <v>128</v>
      </c>
      <c r="K1100">
        <v>1</v>
      </c>
    </row>
    <row r="1101" spans="1:11">
      <c r="A1101">
        <v>1100</v>
      </c>
      <c r="B1101">
        <v>142</v>
      </c>
      <c r="C1101" s="6">
        <v>45828</v>
      </c>
      <c r="D1101">
        <v>142</v>
      </c>
      <c r="E1101" t="s">
        <v>94</v>
      </c>
      <c r="F1101" t="s">
        <v>95</v>
      </c>
      <c r="G1101" s="9" t="s">
        <v>30</v>
      </c>
      <c r="H1101" t="s">
        <v>31</v>
      </c>
      <c r="I1101" s="6">
        <v>45835</v>
      </c>
      <c r="J1101">
        <v>69</v>
      </c>
      <c r="K1101">
        <v>2</v>
      </c>
    </row>
    <row r="1102" spans="1:11">
      <c r="A1102">
        <v>1101</v>
      </c>
      <c r="B1102">
        <v>95</v>
      </c>
      <c r="C1102" s="6">
        <v>45104</v>
      </c>
      <c r="D1102">
        <v>95</v>
      </c>
      <c r="E1102" t="s">
        <v>97</v>
      </c>
      <c r="F1102" t="s">
        <v>98</v>
      </c>
      <c r="G1102" s="9" t="s">
        <v>23</v>
      </c>
      <c r="H1102" t="s">
        <v>39</v>
      </c>
      <c r="I1102" s="6">
        <v>45110</v>
      </c>
      <c r="J1102">
        <v>167</v>
      </c>
      <c r="K1102">
        <v>2</v>
      </c>
    </row>
    <row r="1103" spans="1:11">
      <c r="A1103">
        <v>1102</v>
      </c>
      <c r="B1103">
        <v>162</v>
      </c>
      <c r="C1103" s="6">
        <v>44426</v>
      </c>
      <c r="D1103">
        <v>162</v>
      </c>
      <c r="E1103" t="s">
        <v>99</v>
      </c>
      <c r="F1103" t="s">
        <v>100</v>
      </c>
      <c r="G1103" s="9" t="s">
        <v>19</v>
      </c>
      <c r="H1103" t="s">
        <v>46</v>
      </c>
      <c r="I1103" s="6">
        <v>44430</v>
      </c>
      <c r="J1103">
        <v>68</v>
      </c>
      <c r="K1103">
        <v>1</v>
      </c>
    </row>
    <row r="1104" spans="1:11">
      <c r="A1104">
        <v>1103</v>
      </c>
      <c r="B1104">
        <v>110</v>
      </c>
      <c r="C1104" s="6">
        <v>44135</v>
      </c>
      <c r="D1104">
        <v>180</v>
      </c>
      <c r="E1104" t="s">
        <v>101</v>
      </c>
      <c r="F1104" t="s">
        <v>102</v>
      </c>
      <c r="G1104" s="9" t="s">
        <v>39</v>
      </c>
      <c r="H1104" t="s">
        <v>30</v>
      </c>
      <c r="I1104" s="6">
        <v>44143</v>
      </c>
      <c r="J1104">
        <v>141</v>
      </c>
      <c r="K1104">
        <v>3</v>
      </c>
    </row>
    <row r="1105" spans="1:11">
      <c r="A1105">
        <v>1104</v>
      </c>
      <c r="B1105">
        <v>154</v>
      </c>
      <c r="C1105" s="6">
        <v>45467</v>
      </c>
      <c r="D1105">
        <v>154</v>
      </c>
      <c r="E1105" t="s">
        <v>103</v>
      </c>
      <c r="F1105" t="s">
        <v>104</v>
      </c>
      <c r="G1105" s="9" t="s">
        <v>30</v>
      </c>
      <c r="H1105" t="s">
        <v>31</v>
      </c>
      <c r="I1105" s="6">
        <v>45474</v>
      </c>
      <c r="J1105">
        <v>29</v>
      </c>
      <c r="K1105">
        <v>3</v>
      </c>
    </row>
    <row r="1106" spans="1:11">
      <c r="A1106">
        <v>1105</v>
      </c>
      <c r="B1106">
        <v>103</v>
      </c>
      <c r="C1106" s="6">
        <v>45677</v>
      </c>
      <c r="D1106">
        <v>103</v>
      </c>
      <c r="E1106" t="s">
        <v>567</v>
      </c>
      <c r="F1106" t="s">
        <v>568</v>
      </c>
      <c r="G1106" s="9" t="s">
        <v>23</v>
      </c>
      <c r="H1106" t="s">
        <v>23</v>
      </c>
      <c r="I1106" s="6">
        <v>45685</v>
      </c>
      <c r="J1106">
        <v>22</v>
      </c>
      <c r="K1106">
        <v>2</v>
      </c>
    </row>
    <row r="1107" spans="1:11">
      <c r="A1107">
        <v>1106</v>
      </c>
      <c r="B1107">
        <v>73</v>
      </c>
      <c r="C1107" s="6">
        <v>45587</v>
      </c>
      <c r="D1107">
        <v>73</v>
      </c>
      <c r="E1107" t="s">
        <v>569</v>
      </c>
      <c r="F1107" t="s">
        <v>570</v>
      </c>
      <c r="G1107" s="9" t="s">
        <v>30</v>
      </c>
      <c r="H1107" t="s">
        <v>35</v>
      </c>
      <c r="I1107" s="6">
        <v>45594</v>
      </c>
      <c r="J1107">
        <v>192</v>
      </c>
      <c r="K1107">
        <v>3</v>
      </c>
    </row>
    <row r="1108" spans="1:11">
      <c r="A1108">
        <v>1107</v>
      </c>
      <c r="B1108">
        <v>29</v>
      </c>
      <c r="C1108" s="6">
        <v>45816</v>
      </c>
      <c r="D1108">
        <v>29</v>
      </c>
      <c r="E1108" t="s">
        <v>571</v>
      </c>
      <c r="F1108" t="s">
        <v>572</v>
      </c>
      <c r="G1108" s="9" t="s">
        <v>39</v>
      </c>
      <c r="H1108" t="s">
        <v>30</v>
      </c>
      <c r="I1108" s="6">
        <v>45825</v>
      </c>
      <c r="J1108">
        <v>48</v>
      </c>
      <c r="K1108">
        <v>1</v>
      </c>
    </row>
    <row r="1109" spans="1:11">
      <c r="A1109">
        <v>1108</v>
      </c>
      <c r="B1109">
        <v>120</v>
      </c>
      <c r="C1109" s="6">
        <v>43764</v>
      </c>
      <c r="D1109">
        <v>153</v>
      </c>
      <c r="E1109" t="s">
        <v>573</v>
      </c>
      <c r="F1109" t="s">
        <v>574</v>
      </c>
      <c r="G1109" s="9" t="s">
        <v>30</v>
      </c>
      <c r="H1109" t="s">
        <v>16</v>
      </c>
      <c r="I1109" s="6">
        <v>43767</v>
      </c>
      <c r="J1109">
        <v>196</v>
      </c>
      <c r="K1109">
        <v>6</v>
      </c>
    </row>
    <row r="1110" spans="1:11">
      <c r="A1110">
        <v>1109</v>
      </c>
      <c r="B1110">
        <v>149</v>
      </c>
      <c r="C1110" s="6">
        <v>45051</v>
      </c>
      <c r="D1110">
        <v>149</v>
      </c>
      <c r="E1110" t="s">
        <v>575</v>
      </c>
      <c r="F1110" t="s">
        <v>576</v>
      </c>
      <c r="G1110" s="9" t="s">
        <v>23</v>
      </c>
      <c r="H1110" t="s">
        <v>23</v>
      </c>
      <c r="I1110" s="6">
        <v>45054</v>
      </c>
      <c r="J1110">
        <v>84</v>
      </c>
      <c r="K1110">
        <v>6</v>
      </c>
    </row>
    <row r="1111" spans="1:11">
      <c r="A1111">
        <v>1110</v>
      </c>
      <c r="B1111">
        <v>154</v>
      </c>
      <c r="C1111" s="6">
        <v>44971</v>
      </c>
      <c r="D1111">
        <v>154</v>
      </c>
      <c r="E1111" t="s">
        <v>451</v>
      </c>
      <c r="F1111" t="s">
        <v>577</v>
      </c>
      <c r="G1111" s="9" t="s">
        <v>30</v>
      </c>
      <c r="H1111" t="s">
        <v>31</v>
      </c>
      <c r="I1111" s="6">
        <v>44973</v>
      </c>
      <c r="J1111">
        <v>7</v>
      </c>
      <c r="K1111">
        <v>1</v>
      </c>
    </row>
    <row r="1112" spans="1:11">
      <c r="A1112">
        <v>1111</v>
      </c>
      <c r="B1112">
        <v>10</v>
      </c>
      <c r="C1112" s="6">
        <v>44418</v>
      </c>
      <c r="D1112">
        <v>169</v>
      </c>
      <c r="E1112" t="s">
        <v>482</v>
      </c>
      <c r="F1112" t="s">
        <v>483</v>
      </c>
      <c r="G1112" s="9" t="s">
        <v>39</v>
      </c>
      <c r="H1112" t="s">
        <v>19</v>
      </c>
      <c r="I1112" s="6">
        <v>44425</v>
      </c>
      <c r="J1112">
        <v>115</v>
      </c>
      <c r="K1112">
        <v>3</v>
      </c>
    </row>
    <row r="1113" spans="1:11">
      <c r="A1113">
        <v>1112</v>
      </c>
      <c r="B1113">
        <v>42</v>
      </c>
      <c r="C1113" s="6">
        <v>45602</v>
      </c>
      <c r="D1113">
        <v>42</v>
      </c>
      <c r="E1113" t="s">
        <v>578</v>
      </c>
      <c r="F1113" t="s">
        <v>579</v>
      </c>
      <c r="G1113" s="9" t="s">
        <v>23</v>
      </c>
      <c r="H1113" t="s">
        <v>39</v>
      </c>
      <c r="I1113" s="6">
        <v>45604</v>
      </c>
      <c r="J1113">
        <v>116</v>
      </c>
      <c r="K1113">
        <v>2</v>
      </c>
    </row>
    <row r="1114" spans="1:11">
      <c r="A1114">
        <v>1113</v>
      </c>
      <c r="B1114">
        <v>26</v>
      </c>
      <c r="C1114" s="6">
        <v>42951</v>
      </c>
      <c r="D1114">
        <v>26</v>
      </c>
      <c r="E1114" t="s">
        <v>580</v>
      </c>
      <c r="F1114" t="s">
        <v>581</v>
      </c>
      <c r="G1114" s="9" t="s">
        <v>19</v>
      </c>
      <c r="H1114" t="s">
        <v>46</v>
      </c>
      <c r="I1114" s="6">
        <v>42961</v>
      </c>
      <c r="J1114">
        <v>82</v>
      </c>
      <c r="K1114">
        <v>6</v>
      </c>
    </row>
    <row r="1115" spans="1:11">
      <c r="A1115">
        <v>1114</v>
      </c>
      <c r="B1115">
        <v>170</v>
      </c>
      <c r="C1115" s="6">
        <v>45098</v>
      </c>
      <c r="D1115">
        <v>191</v>
      </c>
      <c r="E1115" t="s">
        <v>465</v>
      </c>
      <c r="F1115" t="s">
        <v>582</v>
      </c>
      <c r="G1115" s="9" t="s">
        <v>23</v>
      </c>
      <c r="H1115" t="s">
        <v>23</v>
      </c>
      <c r="I1115" s="6">
        <v>45103</v>
      </c>
      <c r="J1115">
        <v>34</v>
      </c>
      <c r="K1115">
        <v>1</v>
      </c>
    </row>
    <row r="1116" spans="1:11">
      <c r="A1116">
        <v>1115</v>
      </c>
      <c r="B1116">
        <v>123</v>
      </c>
      <c r="C1116" s="6">
        <v>45662</v>
      </c>
      <c r="D1116">
        <v>123</v>
      </c>
      <c r="E1116" t="s">
        <v>508</v>
      </c>
      <c r="F1116" t="s">
        <v>583</v>
      </c>
      <c r="G1116" s="9" t="s">
        <v>30</v>
      </c>
      <c r="H1116" t="s">
        <v>35</v>
      </c>
      <c r="I1116" s="6">
        <v>45672</v>
      </c>
      <c r="J1116">
        <v>154</v>
      </c>
      <c r="K1116">
        <v>5</v>
      </c>
    </row>
    <row r="1117" spans="1:11">
      <c r="A1117">
        <v>1116</v>
      </c>
      <c r="B1117">
        <v>120</v>
      </c>
      <c r="C1117" s="6">
        <v>43862</v>
      </c>
      <c r="D1117">
        <v>27</v>
      </c>
      <c r="E1117" t="s">
        <v>514</v>
      </c>
      <c r="F1117" t="s">
        <v>584</v>
      </c>
      <c r="G1117" s="9" t="s">
        <v>30</v>
      </c>
      <c r="H1117" t="s">
        <v>16</v>
      </c>
      <c r="I1117" s="6">
        <v>43866</v>
      </c>
      <c r="J1117">
        <v>105</v>
      </c>
      <c r="K1117">
        <v>5</v>
      </c>
    </row>
    <row r="1118" spans="1:11">
      <c r="A1118">
        <v>1117</v>
      </c>
      <c r="B1118">
        <v>157</v>
      </c>
      <c r="C1118" s="6">
        <v>45335</v>
      </c>
      <c r="D1118">
        <v>157</v>
      </c>
      <c r="E1118" t="s">
        <v>494</v>
      </c>
      <c r="F1118" t="s">
        <v>585</v>
      </c>
      <c r="G1118" s="9" t="s">
        <v>23</v>
      </c>
      <c r="H1118" t="s">
        <v>23</v>
      </c>
      <c r="I1118" s="6">
        <v>45337</v>
      </c>
      <c r="J1118">
        <v>46</v>
      </c>
      <c r="K1118">
        <v>2</v>
      </c>
    </row>
    <row r="1119" spans="1:11">
      <c r="A1119">
        <v>1118</v>
      </c>
      <c r="B1119">
        <v>1</v>
      </c>
      <c r="C1119" s="6">
        <v>44979</v>
      </c>
      <c r="D1119">
        <v>1</v>
      </c>
      <c r="E1119" t="s">
        <v>518</v>
      </c>
      <c r="F1119" t="s">
        <v>586</v>
      </c>
      <c r="G1119" s="9" t="s">
        <v>39</v>
      </c>
      <c r="H1119" t="s">
        <v>30</v>
      </c>
      <c r="I1119" s="6">
        <v>44982</v>
      </c>
      <c r="J1119">
        <v>64</v>
      </c>
      <c r="K1119">
        <v>2</v>
      </c>
    </row>
    <row r="1120" spans="1:11">
      <c r="A1120">
        <v>1119</v>
      </c>
      <c r="B1120">
        <v>177</v>
      </c>
      <c r="C1120" s="6">
        <v>45213</v>
      </c>
      <c r="D1120">
        <v>177</v>
      </c>
      <c r="E1120" t="s">
        <v>587</v>
      </c>
      <c r="F1120" t="s">
        <v>588</v>
      </c>
      <c r="G1120" s="9" t="s">
        <v>30</v>
      </c>
      <c r="H1120" t="s">
        <v>31</v>
      </c>
      <c r="I1120" s="6">
        <v>45215</v>
      </c>
      <c r="J1120">
        <v>58</v>
      </c>
      <c r="K1120">
        <v>4</v>
      </c>
    </row>
    <row r="1121" spans="1:11">
      <c r="A1121">
        <v>1120</v>
      </c>
      <c r="B1121">
        <v>97</v>
      </c>
      <c r="C1121" s="6">
        <v>44531</v>
      </c>
      <c r="D1121">
        <v>97</v>
      </c>
      <c r="E1121" t="s">
        <v>589</v>
      </c>
      <c r="F1121" t="s">
        <v>590</v>
      </c>
      <c r="G1121" s="9" t="s">
        <v>23</v>
      </c>
      <c r="H1121" t="s">
        <v>23</v>
      </c>
      <c r="I1121" s="6">
        <v>44535</v>
      </c>
      <c r="J1121">
        <v>19</v>
      </c>
      <c r="K1121">
        <v>2</v>
      </c>
    </row>
    <row r="1122" spans="1:11">
      <c r="A1122">
        <v>1121</v>
      </c>
      <c r="B1122">
        <v>14</v>
      </c>
      <c r="C1122" s="6">
        <v>45207</v>
      </c>
      <c r="D1122">
        <v>14</v>
      </c>
      <c r="E1122" t="s">
        <v>591</v>
      </c>
      <c r="F1122" t="s">
        <v>592</v>
      </c>
      <c r="G1122" s="9" t="s">
        <v>39</v>
      </c>
      <c r="H1122" t="s">
        <v>30</v>
      </c>
      <c r="I1122" s="6">
        <v>45211</v>
      </c>
      <c r="J1122">
        <v>115</v>
      </c>
      <c r="K1122">
        <v>3</v>
      </c>
    </row>
    <row r="1123" spans="1:11">
      <c r="A1123">
        <v>1122</v>
      </c>
      <c r="B1123">
        <v>127</v>
      </c>
      <c r="C1123" s="6">
        <v>45013</v>
      </c>
      <c r="D1123">
        <v>127</v>
      </c>
      <c r="E1123" t="s">
        <v>593</v>
      </c>
      <c r="F1123" t="s">
        <v>594</v>
      </c>
      <c r="G1123" s="9" t="s">
        <v>23</v>
      </c>
      <c r="H1123" t="s">
        <v>39</v>
      </c>
      <c r="I1123" s="6">
        <v>45021</v>
      </c>
      <c r="J1123">
        <v>18</v>
      </c>
      <c r="K1123">
        <v>5</v>
      </c>
    </row>
    <row r="1124" spans="1:11">
      <c r="A1124">
        <v>1123</v>
      </c>
      <c r="B1124">
        <v>150</v>
      </c>
      <c r="C1124" s="6">
        <v>45601</v>
      </c>
      <c r="D1124">
        <v>84</v>
      </c>
      <c r="E1124" t="s">
        <v>595</v>
      </c>
      <c r="F1124" t="s">
        <v>596</v>
      </c>
      <c r="G1124" s="9" t="s">
        <v>19</v>
      </c>
      <c r="H1124" t="s">
        <v>46</v>
      </c>
      <c r="I1124" s="6">
        <v>45607</v>
      </c>
      <c r="J1124">
        <v>168</v>
      </c>
      <c r="K1124">
        <v>5</v>
      </c>
    </row>
    <row r="1125" spans="1:11">
      <c r="A1125">
        <v>1124</v>
      </c>
      <c r="B1125">
        <v>25</v>
      </c>
      <c r="C1125" s="6">
        <v>45810</v>
      </c>
      <c r="D1125">
        <v>25</v>
      </c>
      <c r="E1125" t="s">
        <v>597</v>
      </c>
      <c r="F1125" t="s">
        <v>598</v>
      </c>
      <c r="G1125" s="9" t="s">
        <v>30</v>
      </c>
      <c r="H1125" t="s">
        <v>35</v>
      </c>
      <c r="I1125" s="6">
        <v>45820</v>
      </c>
      <c r="J1125">
        <v>173</v>
      </c>
      <c r="K1125">
        <v>3</v>
      </c>
    </row>
    <row r="1126" spans="1:11">
      <c r="A1126">
        <v>1125</v>
      </c>
      <c r="B1126">
        <v>140</v>
      </c>
      <c r="C1126" s="6">
        <v>45378</v>
      </c>
      <c r="D1126">
        <v>120</v>
      </c>
      <c r="E1126" t="s">
        <v>510</v>
      </c>
      <c r="F1126" t="s">
        <v>599</v>
      </c>
      <c r="G1126" s="9" t="s">
        <v>23</v>
      </c>
      <c r="H1126" t="s">
        <v>23</v>
      </c>
      <c r="I1126" s="6">
        <v>45388</v>
      </c>
      <c r="J1126">
        <v>19</v>
      </c>
      <c r="K1126">
        <v>1</v>
      </c>
    </row>
    <row r="1127" spans="1:11">
      <c r="A1127">
        <v>1126</v>
      </c>
      <c r="B1127">
        <v>166</v>
      </c>
      <c r="C1127" s="6">
        <v>45834</v>
      </c>
      <c r="D1127">
        <v>166</v>
      </c>
      <c r="E1127" t="s">
        <v>600</v>
      </c>
      <c r="F1127" t="s">
        <v>601</v>
      </c>
      <c r="G1127" s="9" t="s">
        <v>39</v>
      </c>
      <c r="H1127" t="s">
        <v>19</v>
      </c>
      <c r="I1127" s="6">
        <v>45842</v>
      </c>
      <c r="J1127">
        <v>141</v>
      </c>
      <c r="K1127">
        <v>5</v>
      </c>
    </row>
    <row r="1128" spans="1:11">
      <c r="A1128">
        <v>1127</v>
      </c>
      <c r="B1128">
        <v>67</v>
      </c>
      <c r="C1128" s="6">
        <v>45213</v>
      </c>
      <c r="D1128">
        <v>67</v>
      </c>
      <c r="E1128" t="s">
        <v>602</v>
      </c>
      <c r="F1128" t="s">
        <v>603</v>
      </c>
      <c r="G1128" s="9" t="s">
        <v>30</v>
      </c>
      <c r="H1128" t="s">
        <v>16</v>
      </c>
      <c r="I1128" s="6">
        <v>45222</v>
      </c>
      <c r="J1128">
        <v>185</v>
      </c>
      <c r="K1128">
        <v>6</v>
      </c>
    </row>
    <row r="1129" spans="1:11">
      <c r="A1129">
        <v>1128</v>
      </c>
      <c r="B1129">
        <v>189</v>
      </c>
      <c r="C1129" s="6">
        <v>45448</v>
      </c>
      <c r="D1129">
        <v>189</v>
      </c>
      <c r="E1129" t="s">
        <v>604</v>
      </c>
      <c r="F1129" t="s">
        <v>605</v>
      </c>
      <c r="G1129" s="9" t="s">
        <v>23</v>
      </c>
      <c r="H1129" t="s">
        <v>23</v>
      </c>
      <c r="I1129" s="6">
        <v>45452</v>
      </c>
      <c r="J1129">
        <v>41</v>
      </c>
      <c r="K1129">
        <v>1</v>
      </c>
    </row>
    <row r="1130" spans="1:11">
      <c r="A1130">
        <v>1129</v>
      </c>
      <c r="B1130">
        <v>69</v>
      </c>
      <c r="C1130" s="6">
        <v>45162</v>
      </c>
      <c r="D1130">
        <v>69</v>
      </c>
      <c r="E1130" t="s">
        <v>606</v>
      </c>
      <c r="F1130" t="s">
        <v>607</v>
      </c>
      <c r="G1130" s="9" t="s">
        <v>39</v>
      </c>
      <c r="H1130" t="s">
        <v>30</v>
      </c>
      <c r="I1130" s="6">
        <v>45166</v>
      </c>
      <c r="J1130">
        <v>90</v>
      </c>
      <c r="K1130">
        <v>1</v>
      </c>
    </row>
    <row r="1131" spans="1:11">
      <c r="A1131">
        <v>1130</v>
      </c>
      <c r="B1131">
        <v>113</v>
      </c>
      <c r="C1131" s="6">
        <v>45164</v>
      </c>
      <c r="D1131">
        <v>113</v>
      </c>
      <c r="E1131" t="s">
        <v>608</v>
      </c>
      <c r="F1131" t="s">
        <v>609</v>
      </c>
      <c r="G1131" s="9" t="s">
        <v>30</v>
      </c>
      <c r="H1131" t="s">
        <v>31</v>
      </c>
      <c r="I1131" s="6">
        <v>45167</v>
      </c>
      <c r="J1131">
        <v>153</v>
      </c>
      <c r="K1131">
        <v>1</v>
      </c>
    </row>
    <row r="1132" spans="1:11">
      <c r="A1132">
        <v>1131</v>
      </c>
      <c r="B1132">
        <v>6</v>
      </c>
      <c r="C1132" s="6">
        <v>44433</v>
      </c>
      <c r="D1132">
        <v>6</v>
      </c>
      <c r="E1132" t="s">
        <v>610</v>
      </c>
      <c r="F1132" t="s">
        <v>611</v>
      </c>
      <c r="G1132" s="9" t="s">
        <v>23</v>
      </c>
      <c r="H1132" t="s">
        <v>23</v>
      </c>
      <c r="I1132" s="6">
        <v>44439</v>
      </c>
      <c r="J1132">
        <v>142</v>
      </c>
      <c r="K1132">
        <v>4</v>
      </c>
    </row>
    <row r="1133" spans="1:11">
      <c r="A1133">
        <v>1132</v>
      </c>
      <c r="B1133">
        <v>144</v>
      </c>
      <c r="C1133" s="6">
        <v>43648</v>
      </c>
      <c r="D1133">
        <v>144</v>
      </c>
      <c r="E1133" t="s">
        <v>612</v>
      </c>
      <c r="F1133" t="s">
        <v>613</v>
      </c>
      <c r="G1133" s="9" t="s">
        <v>19</v>
      </c>
      <c r="H1133" t="s">
        <v>46</v>
      </c>
      <c r="I1133" s="6">
        <v>43650</v>
      </c>
      <c r="J1133">
        <v>113</v>
      </c>
      <c r="K1133">
        <v>5</v>
      </c>
    </row>
    <row r="1134" spans="1:11">
      <c r="A1134">
        <v>1133</v>
      </c>
      <c r="B1134">
        <v>144</v>
      </c>
      <c r="C1134" s="6">
        <v>44421</v>
      </c>
      <c r="D1134">
        <v>144</v>
      </c>
      <c r="E1134" t="s">
        <v>614</v>
      </c>
      <c r="F1134" t="s">
        <v>615</v>
      </c>
      <c r="G1134" s="9" t="s">
        <v>30</v>
      </c>
      <c r="H1134" t="s">
        <v>35</v>
      </c>
      <c r="I1134" s="6">
        <v>44427</v>
      </c>
      <c r="J1134">
        <v>86</v>
      </c>
      <c r="K1134">
        <v>3</v>
      </c>
    </row>
    <row r="1135" spans="1:11">
      <c r="A1135">
        <v>1134</v>
      </c>
      <c r="B1135">
        <v>95</v>
      </c>
      <c r="C1135" s="6">
        <v>43204</v>
      </c>
      <c r="D1135">
        <v>95</v>
      </c>
      <c r="E1135" t="s">
        <v>616</v>
      </c>
      <c r="F1135" t="s">
        <v>617</v>
      </c>
      <c r="G1135" s="9" t="s">
        <v>39</v>
      </c>
      <c r="H1135" t="s">
        <v>30</v>
      </c>
      <c r="I1135" s="6">
        <v>43211</v>
      </c>
      <c r="J1135">
        <v>183</v>
      </c>
      <c r="K1135">
        <v>6</v>
      </c>
    </row>
    <row r="1136" spans="1:11">
      <c r="A1136">
        <v>1135</v>
      </c>
      <c r="B1136">
        <v>36</v>
      </c>
      <c r="C1136" s="6">
        <v>45311</v>
      </c>
      <c r="D1136">
        <v>36</v>
      </c>
      <c r="E1136" t="s">
        <v>618</v>
      </c>
      <c r="F1136" t="s">
        <v>619</v>
      </c>
      <c r="G1136" s="9" t="s">
        <v>30</v>
      </c>
      <c r="H1136" t="s">
        <v>16</v>
      </c>
      <c r="I1136" s="6">
        <v>45313</v>
      </c>
      <c r="J1136">
        <v>72</v>
      </c>
      <c r="K1136">
        <v>3</v>
      </c>
    </row>
    <row r="1137" spans="1:11">
      <c r="A1137">
        <v>1136</v>
      </c>
      <c r="B1137">
        <v>110</v>
      </c>
      <c r="C1137" s="6">
        <v>44171</v>
      </c>
      <c r="D1137">
        <v>190</v>
      </c>
      <c r="E1137" t="s">
        <v>620</v>
      </c>
      <c r="F1137" t="s">
        <v>621</v>
      </c>
      <c r="G1137" s="9" t="s">
        <v>30</v>
      </c>
      <c r="H1137" t="s">
        <v>31</v>
      </c>
      <c r="I1137" s="6">
        <v>44174</v>
      </c>
      <c r="J1137">
        <v>58</v>
      </c>
      <c r="K1137">
        <v>1</v>
      </c>
    </row>
    <row r="1138" spans="1:11">
      <c r="A1138">
        <v>1137</v>
      </c>
      <c r="B1138">
        <v>184</v>
      </c>
      <c r="C1138" s="6">
        <v>45703</v>
      </c>
      <c r="D1138">
        <v>184</v>
      </c>
      <c r="E1138" t="s">
        <v>622</v>
      </c>
      <c r="F1138" t="s">
        <v>623</v>
      </c>
      <c r="G1138" s="9" t="s">
        <v>39</v>
      </c>
      <c r="H1138" t="s">
        <v>30</v>
      </c>
      <c r="I1138" s="6">
        <v>45713</v>
      </c>
      <c r="J1138">
        <v>189</v>
      </c>
      <c r="K1138">
        <v>1</v>
      </c>
    </row>
    <row r="1139" spans="1:11">
      <c r="A1139">
        <v>1138</v>
      </c>
      <c r="B1139">
        <v>119</v>
      </c>
      <c r="C1139" s="6">
        <v>45778</v>
      </c>
      <c r="D1139">
        <v>119</v>
      </c>
      <c r="E1139" t="s">
        <v>624</v>
      </c>
      <c r="F1139" t="s">
        <v>625</v>
      </c>
      <c r="G1139" s="9" t="s">
        <v>23</v>
      </c>
      <c r="H1139" t="s">
        <v>23</v>
      </c>
      <c r="I1139" s="6">
        <v>45780</v>
      </c>
      <c r="J1139">
        <v>17</v>
      </c>
      <c r="K1139">
        <v>3</v>
      </c>
    </row>
    <row r="1140" spans="1:11">
      <c r="A1140">
        <v>1139</v>
      </c>
      <c r="B1140">
        <v>156</v>
      </c>
      <c r="C1140" s="6">
        <v>45005</v>
      </c>
      <c r="D1140">
        <v>156</v>
      </c>
      <c r="E1140" t="s">
        <v>626</v>
      </c>
      <c r="F1140" t="s">
        <v>627</v>
      </c>
      <c r="G1140" s="9" t="s">
        <v>39</v>
      </c>
      <c r="H1140" t="s">
        <v>30</v>
      </c>
      <c r="I1140" s="6">
        <v>45012</v>
      </c>
      <c r="J1140">
        <v>189</v>
      </c>
      <c r="K1140">
        <v>3</v>
      </c>
    </row>
    <row r="1141" spans="1:11">
      <c r="A1141">
        <v>1140</v>
      </c>
      <c r="B1141">
        <v>48</v>
      </c>
      <c r="C1141" s="6">
        <v>43791</v>
      </c>
      <c r="D1141">
        <v>48</v>
      </c>
      <c r="E1141" t="s">
        <v>628</v>
      </c>
      <c r="F1141" t="s">
        <v>629</v>
      </c>
      <c r="G1141" s="9" t="s">
        <v>23</v>
      </c>
      <c r="H1141" t="s">
        <v>23</v>
      </c>
      <c r="I1141" s="6">
        <v>43801</v>
      </c>
      <c r="J1141">
        <v>45</v>
      </c>
      <c r="K1141">
        <v>3</v>
      </c>
    </row>
    <row r="1142" spans="1:11">
      <c r="A1142">
        <v>1141</v>
      </c>
      <c r="B1142">
        <v>90</v>
      </c>
      <c r="C1142" s="6">
        <v>44135</v>
      </c>
      <c r="D1142">
        <v>132</v>
      </c>
      <c r="E1142" t="s">
        <v>472</v>
      </c>
      <c r="F1142" t="s">
        <v>473</v>
      </c>
      <c r="G1142" s="9" t="s">
        <v>30</v>
      </c>
      <c r="H1142" t="s">
        <v>35</v>
      </c>
      <c r="I1142" s="6">
        <v>44139</v>
      </c>
      <c r="J1142">
        <v>105</v>
      </c>
      <c r="K1142">
        <v>5</v>
      </c>
    </row>
    <row r="1143" spans="1:11">
      <c r="A1143">
        <v>1142</v>
      </c>
      <c r="B1143">
        <v>177</v>
      </c>
      <c r="C1143" s="6">
        <v>44932</v>
      </c>
      <c r="D1143">
        <v>177</v>
      </c>
      <c r="E1143" t="s">
        <v>630</v>
      </c>
      <c r="F1143" t="s">
        <v>631</v>
      </c>
      <c r="G1143" s="9" t="s">
        <v>30</v>
      </c>
      <c r="H1143" t="s">
        <v>16</v>
      </c>
      <c r="I1143" s="6">
        <v>44942</v>
      </c>
      <c r="J1143">
        <v>164</v>
      </c>
      <c r="K1143">
        <v>6</v>
      </c>
    </row>
    <row r="1144" spans="1:11">
      <c r="A1144">
        <v>1143</v>
      </c>
      <c r="B1144">
        <v>36</v>
      </c>
      <c r="C1144" s="6">
        <v>43966</v>
      </c>
      <c r="D1144">
        <v>36</v>
      </c>
      <c r="E1144" t="s">
        <v>632</v>
      </c>
      <c r="F1144" t="s">
        <v>633</v>
      </c>
      <c r="G1144" s="9" t="s">
        <v>39</v>
      </c>
      <c r="H1144" t="s">
        <v>30</v>
      </c>
      <c r="I1144" s="6">
        <v>43972</v>
      </c>
      <c r="J1144">
        <v>188</v>
      </c>
      <c r="K1144">
        <v>1</v>
      </c>
    </row>
    <row r="1145" spans="1:11">
      <c r="A1145">
        <v>1144</v>
      </c>
      <c r="B1145">
        <v>40</v>
      </c>
      <c r="C1145" s="6">
        <v>45445</v>
      </c>
      <c r="D1145">
        <v>99</v>
      </c>
      <c r="E1145" t="s">
        <v>580</v>
      </c>
      <c r="F1145" t="s">
        <v>581</v>
      </c>
      <c r="G1145" s="9" t="s">
        <v>19</v>
      </c>
      <c r="H1145" t="s">
        <v>46</v>
      </c>
      <c r="I1145" s="6">
        <v>45455</v>
      </c>
      <c r="J1145">
        <v>113</v>
      </c>
      <c r="K1145">
        <v>6</v>
      </c>
    </row>
    <row r="1146" spans="1:11">
      <c r="A1146">
        <v>1145</v>
      </c>
      <c r="B1146">
        <v>154</v>
      </c>
      <c r="C1146" s="6">
        <v>45475</v>
      </c>
      <c r="D1146">
        <v>154</v>
      </c>
      <c r="E1146" t="s">
        <v>465</v>
      </c>
      <c r="F1146" t="s">
        <v>582</v>
      </c>
      <c r="G1146" s="9" t="s">
        <v>23</v>
      </c>
      <c r="H1146" t="s">
        <v>23</v>
      </c>
      <c r="I1146" s="6">
        <v>45480</v>
      </c>
      <c r="J1146">
        <v>19</v>
      </c>
      <c r="K1146">
        <v>4</v>
      </c>
    </row>
    <row r="1147" spans="1:11">
      <c r="A1147">
        <v>1146</v>
      </c>
      <c r="B1147">
        <v>31</v>
      </c>
      <c r="C1147" s="6">
        <v>44131</v>
      </c>
      <c r="D1147">
        <v>31</v>
      </c>
      <c r="E1147" t="s">
        <v>508</v>
      </c>
      <c r="F1147" t="s">
        <v>583</v>
      </c>
      <c r="G1147" s="9" t="s">
        <v>30</v>
      </c>
      <c r="H1147" t="s">
        <v>35</v>
      </c>
      <c r="I1147" s="6">
        <v>44140</v>
      </c>
      <c r="J1147">
        <v>69</v>
      </c>
      <c r="K1147">
        <v>3</v>
      </c>
    </row>
    <row r="1148" spans="1:11">
      <c r="A1148">
        <v>1147</v>
      </c>
      <c r="B1148">
        <v>69</v>
      </c>
      <c r="C1148" s="6">
        <v>45667</v>
      </c>
      <c r="D1148">
        <v>69</v>
      </c>
      <c r="E1148" t="s">
        <v>514</v>
      </c>
      <c r="F1148" t="s">
        <v>584</v>
      </c>
      <c r="G1148" s="9" t="s">
        <v>30</v>
      </c>
      <c r="H1148" t="s">
        <v>16</v>
      </c>
      <c r="I1148" s="6">
        <v>45674</v>
      </c>
      <c r="J1148">
        <v>125</v>
      </c>
      <c r="K1148">
        <v>6</v>
      </c>
    </row>
    <row r="1149" spans="1:11">
      <c r="A1149">
        <v>1148</v>
      </c>
      <c r="B1149">
        <v>49</v>
      </c>
      <c r="C1149" s="6">
        <v>45756</v>
      </c>
      <c r="D1149">
        <v>49</v>
      </c>
      <c r="E1149" t="s">
        <v>494</v>
      </c>
      <c r="F1149" t="s">
        <v>585</v>
      </c>
      <c r="G1149" s="9" t="s">
        <v>23</v>
      </c>
      <c r="H1149" t="s">
        <v>23</v>
      </c>
      <c r="I1149" s="6">
        <v>45762</v>
      </c>
      <c r="J1149">
        <v>41</v>
      </c>
      <c r="K1149">
        <v>1</v>
      </c>
    </row>
    <row r="1150" spans="1:11">
      <c r="A1150">
        <v>1149</v>
      </c>
      <c r="B1150">
        <v>135</v>
      </c>
      <c r="C1150" s="6">
        <v>45268</v>
      </c>
      <c r="D1150">
        <v>135</v>
      </c>
      <c r="E1150" t="s">
        <v>518</v>
      </c>
      <c r="F1150" t="s">
        <v>586</v>
      </c>
      <c r="G1150" s="9" t="s">
        <v>39</v>
      </c>
      <c r="H1150" t="s">
        <v>30</v>
      </c>
      <c r="I1150" s="6">
        <v>45275</v>
      </c>
      <c r="J1150">
        <v>1</v>
      </c>
      <c r="K1150">
        <v>1</v>
      </c>
    </row>
    <row r="1151" spans="1:11">
      <c r="A1151">
        <v>1150</v>
      </c>
      <c r="B1151">
        <v>195</v>
      </c>
      <c r="C1151" s="6">
        <v>44942</v>
      </c>
      <c r="D1151">
        <v>195</v>
      </c>
      <c r="E1151" t="s">
        <v>587</v>
      </c>
      <c r="F1151" t="s">
        <v>588</v>
      </c>
      <c r="G1151" s="9" t="s">
        <v>30</v>
      </c>
      <c r="H1151" t="s">
        <v>31</v>
      </c>
      <c r="I1151" s="6">
        <v>44950</v>
      </c>
      <c r="J1151">
        <v>102</v>
      </c>
      <c r="K1151">
        <v>5</v>
      </c>
    </row>
    <row r="1152" spans="1:11">
      <c r="A1152">
        <v>1151</v>
      </c>
      <c r="B1152">
        <v>50</v>
      </c>
      <c r="C1152" s="6">
        <v>45747</v>
      </c>
      <c r="D1152">
        <v>151</v>
      </c>
      <c r="E1152" t="s">
        <v>589</v>
      </c>
      <c r="F1152" t="s">
        <v>590</v>
      </c>
      <c r="G1152" s="9" t="s">
        <v>23</v>
      </c>
      <c r="H1152" t="s">
        <v>23</v>
      </c>
      <c r="I1152" s="6">
        <v>45756</v>
      </c>
      <c r="J1152">
        <v>20</v>
      </c>
      <c r="K1152">
        <v>3</v>
      </c>
    </row>
    <row r="1153" spans="1:11">
      <c r="A1153">
        <v>1152</v>
      </c>
      <c r="B1153">
        <v>84</v>
      </c>
      <c r="C1153" s="6">
        <v>45264</v>
      </c>
      <c r="D1153">
        <v>84</v>
      </c>
      <c r="E1153" t="s">
        <v>591</v>
      </c>
      <c r="F1153" t="s">
        <v>592</v>
      </c>
      <c r="G1153" s="9" t="s">
        <v>39</v>
      </c>
      <c r="H1153" t="s">
        <v>30</v>
      </c>
      <c r="I1153" s="6">
        <v>45272</v>
      </c>
      <c r="J1153">
        <v>114</v>
      </c>
      <c r="K1153">
        <v>4</v>
      </c>
    </row>
    <row r="1154" spans="1:11">
      <c r="A1154">
        <v>1153</v>
      </c>
      <c r="B1154">
        <v>177</v>
      </c>
      <c r="C1154" s="6">
        <v>44960</v>
      </c>
      <c r="D1154">
        <v>177</v>
      </c>
      <c r="E1154" t="s">
        <v>593</v>
      </c>
      <c r="F1154" t="s">
        <v>594</v>
      </c>
      <c r="G1154" s="9" t="s">
        <v>23</v>
      </c>
      <c r="H1154" t="s">
        <v>39</v>
      </c>
      <c r="I1154" s="6">
        <v>44963</v>
      </c>
      <c r="J1154">
        <v>150</v>
      </c>
      <c r="K1154">
        <v>3</v>
      </c>
    </row>
    <row r="1155" spans="1:11">
      <c r="A1155">
        <v>1154</v>
      </c>
      <c r="B1155">
        <v>162</v>
      </c>
      <c r="C1155" s="6">
        <v>43985</v>
      </c>
      <c r="D1155">
        <v>162</v>
      </c>
      <c r="E1155" t="s">
        <v>595</v>
      </c>
      <c r="F1155" t="s">
        <v>596</v>
      </c>
      <c r="G1155" s="9" t="s">
        <v>19</v>
      </c>
      <c r="H1155" t="s">
        <v>46</v>
      </c>
      <c r="I1155" s="6">
        <v>43995</v>
      </c>
      <c r="J1155">
        <v>112</v>
      </c>
      <c r="K1155">
        <v>6</v>
      </c>
    </row>
    <row r="1156" spans="1:11">
      <c r="A1156">
        <v>1155</v>
      </c>
      <c r="B1156">
        <v>24</v>
      </c>
      <c r="C1156" s="6">
        <v>45550</v>
      </c>
      <c r="D1156">
        <v>24</v>
      </c>
      <c r="E1156" t="s">
        <v>597</v>
      </c>
      <c r="F1156" t="s">
        <v>598</v>
      </c>
      <c r="G1156" s="9" t="s">
        <v>30</v>
      </c>
      <c r="H1156" t="s">
        <v>35</v>
      </c>
      <c r="I1156" s="6">
        <v>45553</v>
      </c>
      <c r="J1156">
        <v>50</v>
      </c>
      <c r="K1156">
        <v>6</v>
      </c>
    </row>
    <row r="1157" spans="1:11">
      <c r="A1157">
        <v>1156</v>
      </c>
      <c r="B1157">
        <v>173</v>
      </c>
      <c r="C1157" s="6">
        <v>44396</v>
      </c>
      <c r="D1157">
        <v>173</v>
      </c>
      <c r="E1157" t="s">
        <v>510</v>
      </c>
      <c r="F1157" t="s">
        <v>599</v>
      </c>
      <c r="G1157" s="9" t="s">
        <v>23</v>
      </c>
      <c r="H1157" t="s">
        <v>23</v>
      </c>
      <c r="I1157" s="6">
        <v>44401</v>
      </c>
      <c r="J1157">
        <v>167</v>
      </c>
      <c r="K1157">
        <v>4</v>
      </c>
    </row>
    <row r="1158" spans="1:11">
      <c r="A1158">
        <v>1157</v>
      </c>
      <c r="B1158">
        <v>150</v>
      </c>
      <c r="C1158" s="6">
        <v>44992</v>
      </c>
      <c r="D1158">
        <v>184</v>
      </c>
      <c r="E1158" t="s">
        <v>600</v>
      </c>
      <c r="F1158" t="s">
        <v>601</v>
      </c>
      <c r="G1158" s="9" t="s">
        <v>39</v>
      </c>
      <c r="H1158" t="s">
        <v>19</v>
      </c>
      <c r="I1158" s="6">
        <v>45000</v>
      </c>
      <c r="J1158">
        <v>83</v>
      </c>
      <c r="K1158">
        <v>4</v>
      </c>
    </row>
    <row r="1159" spans="1:11">
      <c r="A1159">
        <v>1158</v>
      </c>
      <c r="B1159">
        <v>131</v>
      </c>
      <c r="C1159" s="6">
        <v>44412</v>
      </c>
      <c r="D1159">
        <v>131</v>
      </c>
      <c r="E1159" t="s">
        <v>602</v>
      </c>
      <c r="F1159" t="s">
        <v>603</v>
      </c>
      <c r="G1159" s="9" t="s">
        <v>30</v>
      </c>
      <c r="H1159" t="s">
        <v>16</v>
      </c>
      <c r="I1159" s="6">
        <v>44418</v>
      </c>
      <c r="J1159">
        <v>57</v>
      </c>
      <c r="K1159">
        <v>1</v>
      </c>
    </row>
    <row r="1160" spans="1:11">
      <c r="A1160">
        <v>1159</v>
      </c>
      <c r="B1160">
        <v>160</v>
      </c>
      <c r="C1160" s="6">
        <v>45546</v>
      </c>
      <c r="D1160">
        <v>135</v>
      </c>
      <c r="E1160" t="s">
        <v>604</v>
      </c>
      <c r="F1160" t="s">
        <v>605</v>
      </c>
      <c r="G1160" s="9" t="s">
        <v>23</v>
      </c>
      <c r="H1160" t="s">
        <v>23</v>
      </c>
      <c r="I1160" s="6">
        <v>45555</v>
      </c>
      <c r="J1160">
        <v>18</v>
      </c>
      <c r="K1160">
        <v>5</v>
      </c>
    </row>
    <row r="1161" spans="1:11">
      <c r="A1161">
        <v>1160</v>
      </c>
      <c r="B1161">
        <v>137</v>
      </c>
      <c r="C1161" s="6">
        <v>44086</v>
      </c>
      <c r="D1161">
        <v>137</v>
      </c>
      <c r="E1161" t="s">
        <v>606</v>
      </c>
      <c r="F1161" t="s">
        <v>607</v>
      </c>
      <c r="G1161" s="9" t="s">
        <v>39</v>
      </c>
      <c r="H1161" t="s">
        <v>30</v>
      </c>
      <c r="I1161" s="6">
        <v>44093</v>
      </c>
      <c r="J1161">
        <v>63</v>
      </c>
      <c r="K1161">
        <v>6</v>
      </c>
    </row>
    <row r="1162" spans="1:11">
      <c r="A1162">
        <v>1161</v>
      </c>
      <c r="B1162">
        <v>47</v>
      </c>
      <c r="C1162" s="6">
        <v>45646</v>
      </c>
      <c r="D1162">
        <v>47</v>
      </c>
      <c r="E1162" t="s">
        <v>608</v>
      </c>
      <c r="F1162" t="s">
        <v>609</v>
      </c>
      <c r="G1162" s="9" t="s">
        <v>30</v>
      </c>
      <c r="H1162" t="s">
        <v>31</v>
      </c>
      <c r="I1162" s="6">
        <v>45656</v>
      </c>
      <c r="J1162">
        <v>50</v>
      </c>
      <c r="K1162">
        <v>3</v>
      </c>
    </row>
    <row r="1163" spans="1:11">
      <c r="A1163">
        <v>1162</v>
      </c>
      <c r="B1163">
        <v>105</v>
      </c>
      <c r="C1163" s="6">
        <v>45363</v>
      </c>
      <c r="D1163">
        <v>105</v>
      </c>
      <c r="E1163" t="s">
        <v>610</v>
      </c>
      <c r="F1163" t="s">
        <v>611</v>
      </c>
      <c r="G1163" s="9" t="s">
        <v>23</v>
      </c>
      <c r="H1163" t="s">
        <v>23</v>
      </c>
      <c r="I1163" s="6">
        <v>45365</v>
      </c>
      <c r="J1163">
        <v>150</v>
      </c>
      <c r="K1163">
        <v>6</v>
      </c>
    </row>
    <row r="1164" spans="1:11">
      <c r="A1164">
        <v>1163</v>
      </c>
      <c r="B1164">
        <v>201</v>
      </c>
      <c r="C1164" s="6">
        <v>45724</v>
      </c>
      <c r="D1164">
        <v>201</v>
      </c>
      <c r="E1164" t="s">
        <v>612</v>
      </c>
      <c r="F1164" t="s">
        <v>613</v>
      </c>
      <c r="G1164" s="9" t="s">
        <v>19</v>
      </c>
      <c r="H1164" t="s">
        <v>46</v>
      </c>
      <c r="I1164" s="6">
        <v>45731</v>
      </c>
      <c r="J1164">
        <v>155</v>
      </c>
      <c r="K1164">
        <v>3</v>
      </c>
    </row>
    <row r="1165" spans="1:11">
      <c r="A1165">
        <v>1164</v>
      </c>
      <c r="B1165">
        <v>56</v>
      </c>
      <c r="C1165" s="6">
        <v>45300</v>
      </c>
      <c r="D1165">
        <v>56</v>
      </c>
      <c r="E1165" t="s">
        <v>614</v>
      </c>
      <c r="F1165" t="s">
        <v>615</v>
      </c>
      <c r="G1165" s="9" t="s">
        <v>30</v>
      </c>
      <c r="H1165" t="s">
        <v>35</v>
      </c>
      <c r="I1165" s="6">
        <v>45310</v>
      </c>
      <c r="J1165">
        <v>39</v>
      </c>
      <c r="K1165">
        <v>2</v>
      </c>
    </row>
    <row r="1166" spans="1:11">
      <c r="A1166">
        <v>1165</v>
      </c>
      <c r="B1166">
        <v>182</v>
      </c>
      <c r="C1166" s="6">
        <v>45254</v>
      </c>
      <c r="D1166">
        <v>182</v>
      </c>
      <c r="E1166" t="s">
        <v>616</v>
      </c>
      <c r="F1166" t="s">
        <v>617</v>
      </c>
      <c r="G1166" s="9" t="s">
        <v>39</v>
      </c>
      <c r="H1166" t="s">
        <v>30</v>
      </c>
      <c r="I1166" s="6">
        <v>45258</v>
      </c>
      <c r="J1166">
        <v>80</v>
      </c>
      <c r="K1166">
        <v>2</v>
      </c>
    </row>
    <row r="1167" spans="1:11">
      <c r="A1167">
        <v>1166</v>
      </c>
      <c r="B1167">
        <v>103</v>
      </c>
      <c r="C1167" s="6">
        <v>45381</v>
      </c>
      <c r="D1167">
        <v>103</v>
      </c>
      <c r="E1167" t="s">
        <v>618</v>
      </c>
      <c r="F1167" t="s">
        <v>619</v>
      </c>
      <c r="G1167" s="9" t="s">
        <v>30</v>
      </c>
      <c r="H1167" t="s">
        <v>16</v>
      </c>
      <c r="I1167" s="6">
        <v>45385</v>
      </c>
      <c r="J1167">
        <v>154</v>
      </c>
      <c r="K1167">
        <v>5</v>
      </c>
    </row>
    <row r="1168" spans="1:11">
      <c r="A1168">
        <v>1167</v>
      </c>
      <c r="B1168">
        <v>89</v>
      </c>
      <c r="C1168" s="6">
        <v>44358</v>
      </c>
      <c r="D1168">
        <v>89</v>
      </c>
      <c r="E1168" t="s">
        <v>620</v>
      </c>
      <c r="F1168" t="s">
        <v>621</v>
      </c>
      <c r="G1168" s="9" t="s">
        <v>30</v>
      </c>
      <c r="H1168" t="s">
        <v>31</v>
      </c>
      <c r="I1168" s="6">
        <v>44365</v>
      </c>
      <c r="J1168">
        <v>8</v>
      </c>
      <c r="K1168">
        <v>3</v>
      </c>
    </row>
    <row r="1169" spans="1:11">
      <c r="A1169">
        <v>1168</v>
      </c>
      <c r="B1169">
        <v>196</v>
      </c>
      <c r="C1169" s="6">
        <v>45250</v>
      </c>
      <c r="D1169">
        <v>196</v>
      </c>
      <c r="E1169" t="s">
        <v>622</v>
      </c>
      <c r="F1169" t="s">
        <v>623</v>
      </c>
      <c r="G1169" s="9" t="s">
        <v>39</v>
      </c>
      <c r="H1169" t="s">
        <v>30</v>
      </c>
      <c r="I1169" s="6">
        <v>45252</v>
      </c>
      <c r="J1169">
        <v>42</v>
      </c>
      <c r="K1169">
        <v>1</v>
      </c>
    </row>
    <row r="1170" spans="1:11">
      <c r="A1170">
        <v>1169</v>
      </c>
      <c r="B1170">
        <v>107</v>
      </c>
      <c r="C1170" s="6">
        <v>45097</v>
      </c>
      <c r="D1170">
        <v>107</v>
      </c>
      <c r="E1170" t="s">
        <v>624</v>
      </c>
      <c r="F1170" t="s">
        <v>625</v>
      </c>
      <c r="G1170" s="9" t="s">
        <v>23</v>
      </c>
      <c r="H1170" t="s">
        <v>23</v>
      </c>
      <c r="I1170" s="6">
        <v>45104</v>
      </c>
      <c r="J1170">
        <v>147</v>
      </c>
      <c r="K1170">
        <v>5</v>
      </c>
    </row>
    <row r="1171" spans="1:11">
      <c r="A1171">
        <v>1170</v>
      </c>
      <c r="B1171">
        <v>38</v>
      </c>
      <c r="C1171" s="6">
        <v>45319</v>
      </c>
      <c r="D1171">
        <v>38</v>
      </c>
      <c r="E1171" t="s">
        <v>626</v>
      </c>
      <c r="F1171" t="s">
        <v>627</v>
      </c>
      <c r="G1171" s="9" t="s">
        <v>39</v>
      </c>
      <c r="H1171" t="s">
        <v>30</v>
      </c>
      <c r="I1171" s="6">
        <v>45321</v>
      </c>
      <c r="J1171">
        <v>1</v>
      </c>
      <c r="K1171">
        <v>1</v>
      </c>
    </row>
    <row r="1172" spans="1:11">
      <c r="A1172">
        <v>1171</v>
      </c>
      <c r="B1172">
        <v>35</v>
      </c>
      <c r="C1172" s="6">
        <v>45683</v>
      </c>
      <c r="D1172">
        <v>35</v>
      </c>
      <c r="E1172" t="s">
        <v>628</v>
      </c>
      <c r="F1172" t="s">
        <v>629</v>
      </c>
      <c r="G1172" s="9" t="s">
        <v>23</v>
      </c>
      <c r="H1172" t="s">
        <v>23</v>
      </c>
      <c r="I1172" s="6">
        <v>45689</v>
      </c>
      <c r="J1172">
        <v>190</v>
      </c>
      <c r="K1172">
        <v>5</v>
      </c>
    </row>
    <row r="1173" spans="1:11">
      <c r="A1173">
        <v>1172</v>
      </c>
      <c r="B1173">
        <v>98</v>
      </c>
      <c r="C1173" s="6">
        <v>45698</v>
      </c>
      <c r="D1173">
        <v>98</v>
      </c>
      <c r="E1173" t="s">
        <v>472</v>
      </c>
      <c r="F1173" t="s">
        <v>473</v>
      </c>
      <c r="G1173" s="9" t="s">
        <v>30</v>
      </c>
      <c r="H1173" t="s">
        <v>35</v>
      </c>
      <c r="I1173" s="6">
        <v>45704</v>
      </c>
      <c r="J1173">
        <v>105</v>
      </c>
      <c r="K1173">
        <v>2</v>
      </c>
    </row>
    <row r="1174" spans="1:11">
      <c r="A1174">
        <v>1173</v>
      </c>
      <c r="B1174">
        <v>138</v>
      </c>
      <c r="C1174" s="6">
        <v>44423</v>
      </c>
      <c r="D1174">
        <v>138</v>
      </c>
      <c r="E1174" t="s">
        <v>630</v>
      </c>
      <c r="F1174" t="s">
        <v>631</v>
      </c>
      <c r="G1174" s="9" t="s">
        <v>30</v>
      </c>
      <c r="H1174" t="s">
        <v>16</v>
      </c>
      <c r="I1174" s="6">
        <v>44432</v>
      </c>
      <c r="J1174">
        <v>8</v>
      </c>
      <c r="K1174">
        <v>5</v>
      </c>
    </row>
    <row r="1175" spans="1:11">
      <c r="A1175">
        <v>1174</v>
      </c>
      <c r="B1175">
        <v>164</v>
      </c>
      <c r="C1175" s="6">
        <v>45279</v>
      </c>
      <c r="D1175">
        <v>164</v>
      </c>
      <c r="E1175" t="s">
        <v>632</v>
      </c>
      <c r="F1175" t="s">
        <v>633</v>
      </c>
      <c r="G1175" s="9" t="s">
        <v>39</v>
      </c>
      <c r="H1175" t="s">
        <v>30</v>
      </c>
      <c r="I1175" s="6">
        <v>45282</v>
      </c>
      <c r="J1175">
        <v>14</v>
      </c>
      <c r="K1175">
        <v>5</v>
      </c>
    </row>
    <row r="1176" spans="1:11">
      <c r="A1176">
        <v>1175</v>
      </c>
      <c r="B1176">
        <v>48</v>
      </c>
      <c r="C1176" s="6">
        <v>45367</v>
      </c>
      <c r="D1176">
        <v>48</v>
      </c>
      <c r="E1176" t="s">
        <v>634</v>
      </c>
      <c r="F1176" t="s">
        <v>635</v>
      </c>
      <c r="G1176" s="9" t="s">
        <v>19</v>
      </c>
      <c r="H1176" t="s">
        <v>46</v>
      </c>
      <c r="I1176" s="6">
        <v>45376</v>
      </c>
      <c r="J1176">
        <v>152</v>
      </c>
      <c r="K1176">
        <v>2</v>
      </c>
    </row>
    <row r="1177" spans="1:11">
      <c r="A1177">
        <v>1176</v>
      </c>
      <c r="B1177">
        <v>134</v>
      </c>
      <c r="C1177" s="6">
        <v>45184</v>
      </c>
      <c r="D1177">
        <v>134</v>
      </c>
      <c r="E1177" t="s">
        <v>636</v>
      </c>
      <c r="F1177" t="s">
        <v>637</v>
      </c>
      <c r="G1177" s="9" t="s">
        <v>30</v>
      </c>
      <c r="H1177" t="s">
        <v>31</v>
      </c>
      <c r="I1177" s="6">
        <v>45188</v>
      </c>
      <c r="J1177">
        <v>72</v>
      </c>
      <c r="K1177">
        <v>6</v>
      </c>
    </row>
    <row r="1178" spans="1:11">
      <c r="A1178">
        <v>1177</v>
      </c>
      <c r="B1178">
        <v>199</v>
      </c>
      <c r="C1178" s="6">
        <v>45626</v>
      </c>
      <c r="D1178">
        <v>199</v>
      </c>
      <c r="E1178" t="s">
        <v>638</v>
      </c>
      <c r="F1178" t="s">
        <v>639</v>
      </c>
      <c r="G1178" s="9" t="s">
        <v>23</v>
      </c>
      <c r="H1178" t="s">
        <v>23</v>
      </c>
      <c r="I1178" s="6">
        <v>45630</v>
      </c>
      <c r="J1178">
        <v>117</v>
      </c>
      <c r="K1178">
        <v>6</v>
      </c>
    </row>
    <row r="1179" spans="1:11">
      <c r="A1179">
        <v>1178</v>
      </c>
      <c r="B1179">
        <v>114</v>
      </c>
      <c r="C1179" s="6">
        <v>45726</v>
      </c>
      <c r="D1179">
        <v>114</v>
      </c>
      <c r="E1179" t="s">
        <v>455</v>
      </c>
      <c r="F1179" t="s">
        <v>640</v>
      </c>
      <c r="G1179" s="9" t="s">
        <v>39</v>
      </c>
      <c r="H1179" t="s">
        <v>19</v>
      </c>
      <c r="I1179" s="6">
        <v>45733</v>
      </c>
      <c r="J1179">
        <v>21</v>
      </c>
      <c r="K1179">
        <v>2</v>
      </c>
    </row>
    <row r="1180" spans="1:11">
      <c r="A1180">
        <v>1179</v>
      </c>
      <c r="B1180">
        <v>45</v>
      </c>
      <c r="C1180" s="6">
        <v>45162</v>
      </c>
      <c r="D1180">
        <v>45</v>
      </c>
      <c r="E1180" t="s">
        <v>641</v>
      </c>
      <c r="F1180" t="s">
        <v>642</v>
      </c>
      <c r="G1180" s="9" t="s">
        <v>23</v>
      </c>
      <c r="H1180" t="s">
        <v>39</v>
      </c>
      <c r="I1180" s="6">
        <v>45167</v>
      </c>
      <c r="J1180">
        <v>167</v>
      </c>
      <c r="K1180">
        <v>3</v>
      </c>
    </row>
    <row r="1181" spans="1:11">
      <c r="A1181">
        <v>1180</v>
      </c>
      <c r="B1181">
        <v>165</v>
      </c>
      <c r="C1181" s="6">
        <v>43566</v>
      </c>
      <c r="D1181">
        <v>165</v>
      </c>
      <c r="E1181" t="s">
        <v>643</v>
      </c>
      <c r="F1181" t="s">
        <v>644</v>
      </c>
      <c r="G1181" s="9" t="s">
        <v>19</v>
      </c>
      <c r="H1181" t="s">
        <v>46</v>
      </c>
      <c r="I1181" s="6">
        <v>43568</v>
      </c>
      <c r="J1181">
        <v>55</v>
      </c>
      <c r="K1181">
        <v>1</v>
      </c>
    </row>
    <row r="1182" spans="1:11">
      <c r="A1182">
        <v>1181</v>
      </c>
      <c r="B1182">
        <v>14</v>
      </c>
      <c r="C1182" s="6">
        <v>44750</v>
      </c>
      <c r="D1182">
        <v>14</v>
      </c>
      <c r="E1182" t="s">
        <v>461</v>
      </c>
      <c r="F1182" t="s">
        <v>645</v>
      </c>
      <c r="G1182" s="9" t="s">
        <v>30</v>
      </c>
      <c r="H1182" t="s">
        <v>16</v>
      </c>
      <c r="I1182" s="6">
        <v>44758</v>
      </c>
      <c r="J1182">
        <v>129</v>
      </c>
      <c r="K1182">
        <v>4</v>
      </c>
    </row>
    <row r="1183" spans="1:11">
      <c r="A1183">
        <v>1182</v>
      </c>
      <c r="B1183">
        <v>165</v>
      </c>
      <c r="C1183" s="6">
        <v>43459</v>
      </c>
      <c r="D1183">
        <v>165</v>
      </c>
      <c r="E1183" t="s">
        <v>646</v>
      </c>
      <c r="F1183" t="s">
        <v>647</v>
      </c>
      <c r="G1183" s="9" t="s">
        <v>39</v>
      </c>
      <c r="H1183" t="s">
        <v>30</v>
      </c>
      <c r="I1183" s="6">
        <v>43461</v>
      </c>
      <c r="J1183">
        <v>115</v>
      </c>
      <c r="K1183">
        <v>2</v>
      </c>
    </row>
    <row r="1184" spans="1:11">
      <c r="A1184">
        <v>1183</v>
      </c>
      <c r="B1184">
        <v>185</v>
      </c>
      <c r="C1184" s="6">
        <v>43991</v>
      </c>
      <c r="D1184">
        <v>185</v>
      </c>
      <c r="E1184" t="s">
        <v>648</v>
      </c>
      <c r="F1184" t="s">
        <v>649</v>
      </c>
      <c r="G1184" s="9" t="s">
        <v>23</v>
      </c>
      <c r="H1184" t="s">
        <v>23</v>
      </c>
      <c r="I1184" s="6">
        <v>43995</v>
      </c>
      <c r="J1184">
        <v>190</v>
      </c>
      <c r="K1184">
        <v>1</v>
      </c>
    </row>
    <row r="1185" spans="1:11">
      <c r="A1185">
        <v>1184</v>
      </c>
      <c r="B1185">
        <v>182</v>
      </c>
      <c r="C1185" s="6">
        <v>45828</v>
      </c>
      <c r="D1185">
        <v>182</v>
      </c>
      <c r="E1185" t="s">
        <v>650</v>
      </c>
      <c r="F1185" t="s">
        <v>651</v>
      </c>
      <c r="G1185" s="9" t="s">
        <v>39</v>
      </c>
      <c r="H1185" t="s">
        <v>30</v>
      </c>
      <c r="I1185" s="6">
        <v>45837</v>
      </c>
      <c r="J1185">
        <v>73</v>
      </c>
      <c r="K1185">
        <v>4</v>
      </c>
    </row>
    <row r="1186" spans="1:11">
      <c r="A1186">
        <v>1185</v>
      </c>
      <c r="B1186">
        <v>176</v>
      </c>
      <c r="C1186" s="6">
        <v>45740</v>
      </c>
      <c r="D1186">
        <v>176</v>
      </c>
      <c r="E1186" t="s">
        <v>652</v>
      </c>
      <c r="F1186" t="s">
        <v>653</v>
      </c>
      <c r="G1186" s="9" t="s">
        <v>19</v>
      </c>
      <c r="H1186" t="s">
        <v>46</v>
      </c>
      <c r="I1186" s="6">
        <v>45750</v>
      </c>
      <c r="J1186">
        <v>199</v>
      </c>
      <c r="K1186">
        <v>4</v>
      </c>
    </row>
    <row r="1187" spans="1:11">
      <c r="A1187">
        <v>1186</v>
      </c>
      <c r="B1187">
        <v>18</v>
      </c>
      <c r="C1187" s="6">
        <v>44096</v>
      </c>
      <c r="D1187">
        <v>18</v>
      </c>
      <c r="E1187" t="s">
        <v>654</v>
      </c>
      <c r="F1187" t="s">
        <v>655</v>
      </c>
      <c r="G1187" s="9" t="s">
        <v>23</v>
      </c>
      <c r="H1187" t="s">
        <v>23</v>
      </c>
      <c r="I1187" s="6">
        <v>44102</v>
      </c>
      <c r="J1187">
        <v>104</v>
      </c>
      <c r="K1187">
        <v>3</v>
      </c>
    </row>
    <row r="1188" spans="1:11">
      <c r="A1188">
        <v>1187</v>
      </c>
      <c r="B1188">
        <v>126</v>
      </c>
      <c r="C1188" s="6">
        <v>45391</v>
      </c>
      <c r="D1188">
        <v>126</v>
      </c>
      <c r="E1188" t="s">
        <v>656</v>
      </c>
      <c r="F1188" t="s">
        <v>657</v>
      </c>
      <c r="G1188" s="9" t="s">
        <v>30</v>
      </c>
      <c r="H1188" t="s">
        <v>35</v>
      </c>
      <c r="I1188" s="6">
        <v>45399</v>
      </c>
      <c r="J1188">
        <v>52</v>
      </c>
      <c r="K1188">
        <v>5</v>
      </c>
    </row>
    <row r="1189" spans="1:11">
      <c r="A1189">
        <v>1188</v>
      </c>
      <c r="B1189">
        <v>31</v>
      </c>
      <c r="C1189" s="6">
        <v>43990</v>
      </c>
      <c r="D1189">
        <v>31</v>
      </c>
      <c r="E1189" t="s">
        <v>658</v>
      </c>
      <c r="F1189" t="s">
        <v>659</v>
      </c>
      <c r="G1189" s="9" t="s">
        <v>39</v>
      </c>
      <c r="H1189" t="s">
        <v>30</v>
      </c>
      <c r="I1189" s="6">
        <v>43993</v>
      </c>
      <c r="J1189">
        <v>123</v>
      </c>
      <c r="K1189">
        <v>4</v>
      </c>
    </row>
    <row r="1190" spans="1:11">
      <c r="A1190">
        <v>1189</v>
      </c>
      <c r="B1190">
        <v>57</v>
      </c>
      <c r="C1190" s="6">
        <v>45471</v>
      </c>
      <c r="D1190">
        <v>57</v>
      </c>
      <c r="E1190" t="s">
        <v>476</v>
      </c>
      <c r="F1190" t="s">
        <v>660</v>
      </c>
      <c r="G1190" s="9" t="s">
        <v>30</v>
      </c>
      <c r="H1190" t="s">
        <v>16</v>
      </c>
      <c r="I1190" s="6">
        <v>45481</v>
      </c>
      <c r="J1190">
        <v>86</v>
      </c>
      <c r="K1190">
        <v>5</v>
      </c>
    </row>
    <row r="1191" spans="1:11">
      <c r="A1191">
        <v>1190</v>
      </c>
      <c r="B1191">
        <v>188</v>
      </c>
      <c r="C1191" s="6">
        <v>43983</v>
      </c>
      <c r="D1191">
        <v>188</v>
      </c>
      <c r="E1191" t="s">
        <v>661</v>
      </c>
      <c r="F1191" t="s">
        <v>662</v>
      </c>
      <c r="G1191" s="9" t="s">
        <v>23</v>
      </c>
      <c r="H1191" t="s">
        <v>23</v>
      </c>
      <c r="I1191" s="6">
        <v>43987</v>
      </c>
      <c r="J1191">
        <v>61</v>
      </c>
      <c r="K1191">
        <v>2</v>
      </c>
    </row>
    <row r="1192" spans="1:11">
      <c r="A1192">
        <v>1191</v>
      </c>
      <c r="B1192">
        <v>112</v>
      </c>
      <c r="C1192" s="6">
        <v>45039</v>
      </c>
      <c r="D1192">
        <v>112</v>
      </c>
      <c r="E1192" t="s">
        <v>663</v>
      </c>
      <c r="F1192" t="s">
        <v>664</v>
      </c>
      <c r="G1192" s="9" t="s">
        <v>30</v>
      </c>
      <c r="H1192" t="s">
        <v>31</v>
      </c>
      <c r="I1192" s="6">
        <v>45049</v>
      </c>
      <c r="J1192">
        <v>129</v>
      </c>
      <c r="K1192">
        <v>5</v>
      </c>
    </row>
    <row r="1193" spans="1:11">
      <c r="A1193">
        <v>1192</v>
      </c>
      <c r="B1193">
        <v>90</v>
      </c>
      <c r="C1193" s="6">
        <v>44369</v>
      </c>
      <c r="D1193">
        <v>50</v>
      </c>
      <c r="E1193" t="s">
        <v>665</v>
      </c>
      <c r="F1193" t="s">
        <v>666</v>
      </c>
      <c r="G1193" s="9" t="s">
        <v>39</v>
      </c>
      <c r="H1193" t="s">
        <v>19</v>
      </c>
      <c r="I1193" s="6">
        <v>44375</v>
      </c>
      <c r="J1193">
        <v>178</v>
      </c>
      <c r="K1193">
        <v>4</v>
      </c>
    </row>
    <row r="1194" spans="1:11">
      <c r="A1194">
        <v>1193</v>
      </c>
      <c r="B1194">
        <v>78</v>
      </c>
      <c r="C1194" s="6">
        <v>45331</v>
      </c>
      <c r="D1194">
        <v>78</v>
      </c>
      <c r="E1194" t="s">
        <v>667</v>
      </c>
      <c r="F1194" t="s">
        <v>668</v>
      </c>
      <c r="G1194" s="9" t="s">
        <v>23</v>
      </c>
      <c r="H1194" t="s">
        <v>39</v>
      </c>
      <c r="I1194" s="6">
        <v>45336</v>
      </c>
      <c r="J1194">
        <v>170</v>
      </c>
      <c r="K1194">
        <v>2</v>
      </c>
    </row>
    <row r="1195" spans="1:11">
      <c r="A1195">
        <v>1194</v>
      </c>
      <c r="B1195">
        <v>98</v>
      </c>
      <c r="C1195" s="6">
        <v>45254</v>
      </c>
      <c r="D1195">
        <v>98</v>
      </c>
      <c r="E1195" t="s">
        <v>669</v>
      </c>
      <c r="F1195" t="s">
        <v>670</v>
      </c>
      <c r="G1195" s="9" t="s">
        <v>19</v>
      </c>
      <c r="H1195" t="s">
        <v>46</v>
      </c>
      <c r="I1195" s="6">
        <v>45263</v>
      </c>
      <c r="J1195">
        <v>56</v>
      </c>
      <c r="K1195">
        <v>2</v>
      </c>
    </row>
    <row r="1196" spans="1:11">
      <c r="A1196">
        <v>1195</v>
      </c>
      <c r="B1196">
        <v>47</v>
      </c>
      <c r="C1196" s="6">
        <v>45680</v>
      </c>
      <c r="D1196">
        <v>47</v>
      </c>
      <c r="E1196" t="s">
        <v>671</v>
      </c>
      <c r="F1196" t="s">
        <v>672</v>
      </c>
      <c r="G1196" s="9" t="s">
        <v>23</v>
      </c>
      <c r="H1196" t="s">
        <v>23</v>
      </c>
      <c r="I1196" s="6">
        <v>45690</v>
      </c>
      <c r="J1196">
        <v>146</v>
      </c>
      <c r="K1196">
        <v>5</v>
      </c>
    </row>
    <row r="1197" spans="1:11">
      <c r="A1197">
        <v>1196</v>
      </c>
      <c r="B1197">
        <v>157</v>
      </c>
      <c r="C1197" s="6">
        <v>44268</v>
      </c>
      <c r="D1197">
        <v>157</v>
      </c>
      <c r="E1197" t="s">
        <v>673</v>
      </c>
      <c r="F1197" t="s">
        <v>674</v>
      </c>
      <c r="G1197" s="9" t="s">
        <v>30</v>
      </c>
      <c r="H1197" t="s">
        <v>35</v>
      </c>
      <c r="I1197" s="6">
        <v>44273</v>
      </c>
      <c r="J1197">
        <v>52</v>
      </c>
      <c r="K1197">
        <v>5</v>
      </c>
    </row>
    <row r="1198" spans="1:11">
      <c r="A1198">
        <v>1197</v>
      </c>
      <c r="B1198">
        <v>77</v>
      </c>
      <c r="C1198" s="6">
        <v>45354</v>
      </c>
      <c r="D1198">
        <v>77</v>
      </c>
      <c r="E1198" t="s">
        <v>675</v>
      </c>
      <c r="F1198" t="s">
        <v>676</v>
      </c>
      <c r="G1198" s="9" t="s">
        <v>30</v>
      </c>
      <c r="H1198" t="s">
        <v>16</v>
      </c>
      <c r="I1198" s="6">
        <v>45358</v>
      </c>
      <c r="J1198">
        <v>173</v>
      </c>
      <c r="K1198">
        <v>1</v>
      </c>
    </row>
    <row r="1199" spans="1:11">
      <c r="A1199">
        <v>1198</v>
      </c>
      <c r="B1199">
        <v>101</v>
      </c>
      <c r="C1199" s="6">
        <v>45132</v>
      </c>
      <c r="D1199">
        <v>101</v>
      </c>
      <c r="E1199" t="s">
        <v>677</v>
      </c>
      <c r="F1199" t="s">
        <v>678</v>
      </c>
      <c r="G1199" s="9" t="s">
        <v>23</v>
      </c>
      <c r="H1199" t="s">
        <v>23</v>
      </c>
      <c r="I1199" s="6">
        <v>45139</v>
      </c>
      <c r="J1199">
        <v>146</v>
      </c>
      <c r="K1199">
        <v>2</v>
      </c>
    </row>
    <row r="1200" spans="1:11">
      <c r="A1200">
        <v>1199</v>
      </c>
      <c r="B1200">
        <v>64</v>
      </c>
      <c r="C1200" s="6">
        <v>45351</v>
      </c>
      <c r="D1200">
        <v>64</v>
      </c>
      <c r="E1200" t="s">
        <v>679</v>
      </c>
      <c r="F1200" t="s">
        <v>680</v>
      </c>
      <c r="G1200" s="9" t="s">
        <v>39</v>
      </c>
      <c r="H1200" t="s">
        <v>30</v>
      </c>
      <c r="I1200" s="6">
        <v>45357</v>
      </c>
      <c r="J1200">
        <v>141</v>
      </c>
      <c r="K1200">
        <v>2</v>
      </c>
    </row>
    <row r="1201" spans="1:11">
      <c r="A1201">
        <v>1200</v>
      </c>
      <c r="B1201">
        <v>104</v>
      </c>
      <c r="C1201" s="6">
        <v>45480</v>
      </c>
      <c r="D1201">
        <v>104</v>
      </c>
      <c r="E1201" t="s">
        <v>681</v>
      </c>
      <c r="F1201" t="s">
        <v>682</v>
      </c>
      <c r="G1201" s="9" t="s">
        <v>30</v>
      </c>
      <c r="H1201" t="s">
        <v>31</v>
      </c>
      <c r="I1201" s="6">
        <v>45490</v>
      </c>
      <c r="J1201">
        <v>57</v>
      </c>
      <c r="K1201">
        <v>2</v>
      </c>
    </row>
    <row r="1202" spans="1:11">
      <c r="A1202">
        <v>1201</v>
      </c>
      <c r="B1202">
        <v>96</v>
      </c>
      <c r="C1202" s="6">
        <v>44740</v>
      </c>
      <c r="D1202">
        <v>96</v>
      </c>
      <c r="E1202" t="s">
        <v>683</v>
      </c>
      <c r="F1202" t="s">
        <v>684</v>
      </c>
      <c r="G1202" s="9" t="s">
        <v>23</v>
      </c>
      <c r="H1202" t="s">
        <v>23</v>
      </c>
      <c r="I1202" s="6">
        <v>44749</v>
      </c>
      <c r="J1202">
        <v>146</v>
      </c>
      <c r="K1202">
        <v>5</v>
      </c>
    </row>
    <row r="1203" spans="1:11">
      <c r="A1203">
        <v>1202</v>
      </c>
      <c r="B1203">
        <v>116</v>
      </c>
      <c r="C1203" s="6">
        <v>45181</v>
      </c>
      <c r="D1203">
        <v>116</v>
      </c>
      <c r="E1203" t="s">
        <v>685</v>
      </c>
      <c r="F1203" t="s">
        <v>686</v>
      </c>
      <c r="G1203" s="9" t="s">
        <v>39</v>
      </c>
      <c r="H1203" t="s">
        <v>30</v>
      </c>
      <c r="I1203" s="6">
        <v>45187</v>
      </c>
      <c r="J1203">
        <v>160</v>
      </c>
      <c r="K1203">
        <v>2</v>
      </c>
    </row>
    <row r="1204" spans="1:11">
      <c r="A1204">
        <v>1203</v>
      </c>
      <c r="B1204">
        <v>99</v>
      </c>
      <c r="C1204" s="6">
        <v>45481</v>
      </c>
      <c r="D1204">
        <v>99</v>
      </c>
      <c r="E1204" t="s">
        <v>687</v>
      </c>
      <c r="F1204" t="s">
        <v>688</v>
      </c>
      <c r="G1204" s="9" t="s">
        <v>23</v>
      </c>
      <c r="H1204" t="s">
        <v>39</v>
      </c>
      <c r="I1204" s="6">
        <v>45483</v>
      </c>
      <c r="J1204">
        <v>172</v>
      </c>
      <c r="K1204">
        <v>2</v>
      </c>
    </row>
    <row r="1205" spans="1:11">
      <c r="A1205">
        <v>1204</v>
      </c>
      <c r="B1205">
        <v>106</v>
      </c>
      <c r="C1205" s="6">
        <v>44682</v>
      </c>
      <c r="D1205">
        <v>106</v>
      </c>
      <c r="E1205" t="s">
        <v>689</v>
      </c>
      <c r="F1205" t="s">
        <v>690</v>
      </c>
      <c r="G1205" s="9" t="s">
        <v>19</v>
      </c>
      <c r="H1205" t="s">
        <v>46</v>
      </c>
      <c r="I1205" s="6">
        <v>44690</v>
      </c>
      <c r="J1205">
        <v>59</v>
      </c>
      <c r="K1205">
        <v>5</v>
      </c>
    </row>
    <row r="1206" spans="1:11">
      <c r="A1206">
        <v>1205</v>
      </c>
      <c r="B1206">
        <v>174</v>
      </c>
      <c r="C1206" s="6">
        <v>44658</v>
      </c>
      <c r="D1206">
        <v>174</v>
      </c>
      <c r="E1206" t="s">
        <v>691</v>
      </c>
      <c r="F1206" t="s">
        <v>692</v>
      </c>
      <c r="G1206" s="9" t="s">
        <v>30</v>
      </c>
      <c r="H1206" t="s">
        <v>35</v>
      </c>
      <c r="I1206" s="6">
        <v>44661</v>
      </c>
      <c r="J1206">
        <v>196</v>
      </c>
      <c r="K1206">
        <v>5</v>
      </c>
    </row>
    <row r="1207" spans="1:11">
      <c r="A1207">
        <v>1206</v>
      </c>
      <c r="B1207">
        <v>94</v>
      </c>
      <c r="C1207" s="6">
        <v>45012</v>
      </c>
      <c r="D1207">
        <v>94</v>
      </c>
      <c r="E1207" t="s">
        <v>693</v>
      </c>
      <c r="F1207" t="s">
        <v>694</v>
      </c>
      <c r="G1207" s="9" t="s">
        <v>23</v>
      </c>
      <c r="H1207" t="s">
        <v>23</v>
      </c>
      <c r="I1207" s="6">
        <v>45019</v>
      </c>
      <c r="J1207">
        <v>26</v>
      </c>
      <c r="K1207">
        <v>3</v>
      </c>
    </row>
    <row r="1208" spans="1:11">
      <c r="A1208">
        <v>1207</v>
      </c>
      <c r="B1208">
        <v>26</v>
      </c>
      <c r="C1208" s="6">
        <v>44622</v>
      </c>
      <c r="D1208">
        <v>26</v>
      </c>
      <c r="E1208" t="s">
        <v>695</v>
      </c>
      <c r="F1208" t="s">
        <v>696</v>
      </c>
      <c r="G1208" s="9" t="s">
        <v>39</v>
      </c>
      <c r="H1208" t="s">
        <v>19</v>
      </c>
      <c r="I1208" s="6">
        <v>44631</v>
      </c>
      <c r="J1208">
        <v>32</v>
      </c>
      <c r="K1208">
        <v>5</v>
      </c>
    </row>
    <row r="1209" spans="1:11">
      <c r="A1209">
        <v>1208</v>
      </c>
      <c r="B1209">
        <v>83</v>
      </c>
      <c r="C1209" s="6">
        <v>45325</v>
      </c>
      <c r="D1209">
        <v>83</v>
      </c>
      <c r="E1209" t="s">
        <v>697</v>
      </c>
      <c r="F1209" t="s">
        <v>698</v>
      </c>
      <c r="G1209" s="9" t="s">
        <v>30</v>
      </c>
      <c r="H1209" t="s">
        <v>16</v>
      </c>
      <c r="I1209" s="6">
        <v>45335</v>
      </c>
      <c r="J1209">
        <v>86</v>
      </c>
      <c r="K1209">
        <v>5</v>
      </c>
    </row>
    <row r="1210" spans="1:11">
      <c r="A1210">
        <v>1209</v>
      </c>
      <c r="B1210">
        <v>64</v>
      </c>
      <c r="C1210" s="6">
        <v>45220</v>
      </c>
      <c r="D1210">
        <v>64</v>
      </c>
      <c r="E1210" t="s">
        <v>699</v>
      </c>
      <c r="F1210" t="s">
        <v>700</v>
      </c>
      <c r="G1210" s="9" t="s">
        <v>23</v>
      </c>
      <c r="H1210" t="s">
        <v>23</v>
      </c>
      <c r="I1210" s="6">
        <v>45224</v>
      </c>
      <c r="J1210">
        <v>22</v>
      </c>
      <c r="K1210">
        <v>1</v>
      </c>
    </row>
    <row r="1211" spans="1:11">
      <c r="A1211">
        <v>1210</v>
      </c>
      <c r="B1211">
        <v>149</v>
      </c>
      <c r="C1211" s="6">
        <v>45760</v>
      </c>
      <c r="D1211">
        <v>149</v>
      </c>
      <c r="E1211" t="s">
        <v>701</v>
      </c>
      <c r="F1211" t="s">
        <v>702</v>
      </c>
      <c r="G1211" s="9" t="s">
        <v>39</v>
      </c>
      <c r="H1211" t="s">
        <v>30</v>
      </c>
      <c r="I1211" s="6">
        <v>45763</v>
      </c>
      <c r="J1211">
        <v>93</v>
      </c>
      <c r="K1211">
        <v>3</v>
      </c>
    </row>
    <row r="1212" spans="1:11">
      <c r="A1212">
        <v>1211</v>
      </c>
      <c r="B1212">
        <v>8</v>
      </c>
      <c r="C1212" s="6">
        <v>44991</v>
      </c>
      <c r="D1212">
        <v>8</v>
      </c>
      <c r="E1212" t="s">
        <v>703</v>
      </c>
      <c r="F1212" t="s">
        <v>704</v>
      </c>
      <c r="G1212" s="9" t="s">
        <v>30</v>
      </c>
      <c r="H1212" t="s">
        <v>31</v>
      </c>
      <c r="I1212" s="6">
        <v>44998</v>
      </c>
      <c r="J1212">
        <v>198</v>
      </c>
      <c r="K1212">
        <v>5</v>
      </c>
    </row>
    <row r="1213" spans="1:11">
      <c r="A1213">
        <v>1212</v>
      </c>
      <c r="B1213">
        <v>88</v>
      </c>
      <c r="C1213" s="6">
        <v>45414</v>
      </c>
      <c r="D1213">
        <v>88</v>
      </c>
      <c r="E1213" t="s">
        <v>522</v>
      </c>
      <c r="F1213" t="s">
        <v>523</v>
      </c>
      <c r="G1213" s="9" t="s">
        <v>23</v>
      </c>
      <c r="H1213" t="s">
        <v>23</v>
      </c>
      <c r="I1213" s="6">
        <v>45417</v>
      </c>
      <c r="J1213">
        <v>71</v>
      </c>
      <c r="K1213">
        <v>1</v>
      </c>
    </row>
    <row r="1214" spans="1:11">
      <c r="A1214">
        <v>1213</v>
      </c>
      <c r="B1214">
        <v>17</v>
      </c>
      <c r="C1214" s="6">
        <v>45546</v>
      </c>
      <c r="D1214">
        <v>17</v>
      </c>
      <c r="E1214" t="s">
        <v>705</v>
      </c>
      <c r="F1214" t="s">
        <v>706</v>
      </c>
      <c r="G1214" s="9" t="s">
        <v>19</v>
      </c>
      <c r="H1214" t="s">
        <v>46</v>
      </c>
      <c r="I1214" s="6">
        <v>45552</v>
      </c>
      <c r="J1214">
        <v>9</v>
      </c>
      <c r="K1214">
        <v>1</v>
      </c>
    </row>
    <row r="1215" spans="1:11">
      <c r="A1215">
        <v>1214</v>
      </c>
      <c r="B1215">
        <v>48</v>
      </c>
      <c r="C1215" s="6">
        <v>43873</v>
      </c>
      <c r="D1215">
        <v>48</v>
      </c>
      <c r="E1215" t="s">
        <v>707</v>
      </c>
      <c r="F1215" t="s">
        <v>708</v>
      </c>
      <c r="G1215" s="9" t="s">
        <v>30</v>
      </c>
      <c r="H1215" t="s">
        <v>35</v>
      </c>
      <c r="I1215" s="6">
        <v>43879</v>
      </c>
      <c r="J1215">
        <v>139</v>
      </c>
      <c r="K1215">
        <v>6</v>
      </c>
    </row>
    <row r="1216" spans="1:11">
      <c r="A1216">
        <v>1215</v>
      </c>
      <c r="B1216">
        <v>30</v>
      </c>
      <c r="C1216" s="6">
        <v>44664</v>
      </c>
      <c r="D1216">
        <v>134</v>
      </c>
      <c r="E1216" t="s">
        <v>709</v>
      </c>
      <c r="F1216" t="s">
        <v>710</v>
      </c>
      <c r="G1216" s="9" t="s">
        <v>39</v>
      </c>
      <c r="H1216" t="s">
        <v>30</v>
      </c>
      <c r="I1216" s="6">
        <v>44670</v>
      </c>
      <c r="J1216">
        <v>183</v>
      </c>
      <c r="K1216">
        <v>5</v>
      </c>
    </row>
    <row r="1217" spans="1:11">
      <c r="A1217">
        <v>1216</v>
      </c>
      <c r="B1217">
        <v>181</v>
      </c>
      <c r="C1217" s="6">
        <v>44423</v>
      </c>
      <c r="D1217">
        <v>181</v>
      </c>
      <c r="E1217" t="s">
        <v>711</v>
      </c>
      <c r="F1217" t="s">
        <v>712</v>
      </c>
      <c r="G1217" s="9" t="s">
        <v>30</v>
      </c>
      <c r="H1217" t="s">
        <v>16</v>
      </c>
      <c r="I1217" s="6">
        <v>44425</v>
      </c>
      <c r="J1217">
        <v>72</v>
      </c>
      <c r="K1217">
        <v>5</v>
      </c>
    </row>
    <row r="1218" spans="1:11">
      <c r="A1218">
        <v>1217</v>
      </c>
      <c r="B1218">
        <v>182</v>
      </c>
      <c r="C1218" s="6">
        <v>45206</v>
      </c>
      <c r="D1218">
        <v>182</v>
      </c>
      <c r="E1218" t="s">
        <v>632</v>
      </c>
      <c r="F1218" t="s">
        <v>633</v>
      </c>
      <c r="G1218" s="9" t="s">
        <v>39</v>
      </c>
      <c r="H1218" t="s">
        <v>30</v>
      </c>
      <c r="I1218" s="6">
        <v>45211</v>
      </c>
      <c r="J1218">
        <v>74</v>
      </c>
      <c r="K1218">
        <v>3</v>
      </c>
    </row>
    <row r="1219" spans="1:11">
      <c r="A1219">
        <v>1218</v>
      </c>
      <c r="B1219">
        <v>34</v>
      </c>
      <c r="C1219" s="6">
        <v>45228</v>
      </c>
      <c r="D1219">
        <v>34</v>
      </c>
      <c r="E1219" t="s">
        <v>634</v>
      </c>
      <c r="F1219" t="s">
        <v>635</v>
      </c>
      <c r="G1219" s="9" t="s">
        <v>19</v>
      </c>
      <c r="H1219" t="s">
        <v>46</v>
      </c>
      <c r="I1219" s="6">
        <v>45237</v>
      </c>
      <c r="J1219">
        <v>9</v>
      </c>
      <c r="K1219">
        <v>6</v>
      </c>
    </row>
    <row r="1220" spans="1:11">
      <c r="A1220">
        <v>1219</v>
      </c>
      <c r="B1220">
        <v>96</v>
      </c>
      <c r="C1220" s="6">
        <v>45727</v>
      </c>
      <c r="D1220">
        <v>96</v>
      </c>
      <c r="E1220" t="s">
        <v>636</v>
      </c>
      <c r="F1220" t="s">
        <v>637</v>
      </c>
      <c r="G1220" s="9" t="s">
        <v>30</v>
      </c>
      <c r="H1220" t="s">
        <v>31</v>
      </c>
      <c r="I1220" s="6">
        <v>45736</v>
      </c>
      <c r="J1220">
        <v>7</v>
      </c>
      <c r="K1220">
        <v>5</v>
      </c>
    </row>
    <row r="1221" spans="1:11">
      <c r="A1221">
        <v>1220</v>
      </c>
      <c r="B1221">
        <v>183</v>
      </c>
      <c r="C1221" s="6">
        <v>44681</v>
      </c>
      <c r="D1221">
        <v>183</v>
      </c>
      <c r="E1221" t="s">
        <v>638</v>
      </c>
      <c r="F1221" t="s">
        <v>639</v>
      </c>
      <c r="G1221" s="9" t="s">
        <v>23</v>
      </c>
      <c r="H1221" t="s">
        <v>23</v>
      </c>
      <c r="I1221" s="6">
        <v>44685</v>
      </c>
      <c r="J1221">
        <v>26</v>
      </c>
      <c r="K1221">
        <v>4</v>
      </c>
    </row>
    <row r="1222" spans="1:11">
      <c r="A1222">
        <v>1221</v>
      </c>
      <c r="B1222">
        <v>189</v>
      </c>
      <c r="C1222" s="6">
        <v>44578</v>
      </c>
      <c r="D1222">
        <v>189</v>
      </c>
      <c r="E1222" t="s">
        <v>455</v>
      </c>
      <c r="F1222" t="s">
        <v>640</v>
      </c>
      <c r="G1222" s="9" t="s">
        <v>39</v>
      </c>
      <c r="H1222" t="s">
        <v>19</v>
      </c>
      <c r="I1222" s="6">
        <v>44583</v>
      </c>
      <c r="J1222">
        <v>21</v>
      </c>
      <c r="K1222">
        <v>3</v>
      </c>
    </row>
    <row r="1223" spans="1:11">
      <c r="A1223">
        <v>1222</v>
      </c>
      <c r="B1223">
        <v>123</v>
      </c>
      <c r="C1223" s="6">
        <v>45486</v>
      </c>
      <c r="D1223">
        <v>123</v>
      </c>
      <c r="E1223" t="s">
        <v>641</v>
      </c>
      <c r="F1223" t="s">
        <v>642</v>
      </c>
      <c r="G1223" s="9" t="s">
        <v>23</v>
      </c>
      <c r="H1223" t="s">
        <v>39</v>
      </c>
      <c r="I1223" s="6">
        <v>45490</v>
      </c>
      <c r="J1223">
        <v>186</v>
      </c>
      <c r="K1223">
        <v>1</v>
      </c>
    </row>
    <row r="1224" spans="1:11">
      <c r="A1224">
        <v>1223</v>
      </c>
      <c r="B1224">
        <v>170</v>
      </c>
      <c r="C1224" s="6">
        <v>44591</v>
      </c>
      <c r="D1224">
        <v>190</v>
      </c>
      <c r="E1224" t="s">
        <v>643</v>
      </c>
      <c r="F1224" t="s">
        <v>644</v>
      </c>
      <c r="G1224" s="9" t="s">
        <v>19</v>
      </c>
      <c r="H1224" t="s">
        <v>46</v>
      </c>
      <c r="I1224" s="6">
        <v>44601</v>
      </c>
      <c r="J1224">
        <v>133</v>
      </c>
      <c r="K1224">
        <v>3</v>
      </c>
    </row>
    <row r="1225" spans="1:11">
      <c r="A1225">
        <v>1224</v>
      </c>
      <c r="B1225">
        <v>140</v>
      </c>
      <c r="C1225" s="6">
        <v>45538</v>
      </c>
      <c r="D1225">
        <v>77</v>
      </c>
      <c r="E1225" t="s">
        <v>461</v>
      </c>
      <c r="F1225" t="s">
        <v>645</v>
      </c>
      <c r="G1225" s="9" t="s">
        <v>30</v>
      </c>
      <c r="H1225" t="s">
        <v>16</v>
      </c>
      <c r="I1225" s="6">
        <v>45548</v>
      </c>
      <c r="J1225">
        <v>29</v>
      </c>
      <c r="K1225">
        <v>1</v>
      </c>
    </row>
    <row r="1226" spans="1:11">
      <c r="A1226">
        <v>1225</v>
      </c>
      <c r="B1226">
        <v>153</v>
      </c>
      <c r="C1226" s="6">
        <v>45583</v>
      </c>
      <c r="D1226">
        <v>153</v>
      </c>
      <c r="E1226" t="s">
        <v>646</v>
      </c>
      <c r="F1226" t="s">
        <v>647</v>
      </c>
      <c r="G1226" s="9" t="s">
        <v>39</v>
      </c>
      <c r="H1226" t="s">
        <v>30</v>
      </c>
      <c r="I1226" s="6">
        <v>45590</v>
      </c>
      <c r="J1226">
        <v>99</v>
      </c>
      <c r="K1226">
        <v>6</v>
      </c>
    </row>
    <row r="1227" spans="1:11">
      <c r="A1227">
        <v>1226</v>
      </c>
      <c r="B1227">
        <v>61</v>
      </c>
      <c r="C1227" s="6">
        <v>45671</v>
      </c>
      <c r="D1227">
        <v>61</v>
      </c>
      <c r="E1227" t="s">
        <v>648</v>
      </c>
      <c r="F1227" t="s">
        <v>649</v>
      </c>
      <c r="G1227" s="9" t="s">
        <v>23</v>
      </c>
      <c r="H1227" t="s">
        <v>23</v>
      </c>
      <c r="I1227" s="6">
        <v>45675</v>
      </c>
      <c r="J1227">
        <v>61</v>
      </c>
      <c r="K1227">
        <v>2</v>
      </c>
    </row>
    <row r="1228" spans="1:11">
      <c r="A1228">
        <v>1227</v>
      </c>
      <c r="B1228">
        <v>20</v>
      </c>
      <c r="C1228" s="6">
        <v>45417</v>
      </c>
      <c r="D1228">
        <v>15</v>
      </c>
      <c r="E1228" t="s">
        <v>650</v>
      </c>
      <c r="F1228" t="s">
        <v>651</v>
      </c>
      <c r="G1228" s="9" t="s">
        <v>39</v>
      </c>
      <c r="H1228" t="s">
        <v>30</v>
      </c>
      <c r="I1228" s="6">
        <v>45425</v>
      </c>
      <c r="J1228">
        <v>67</v>
      </c>
      <c r="K1228">
        <v>2</v>
      </c>
    </row>
    <row r="1229" spans="1:11">
      <c r="A1229">
        <v>1228</v>
      </c>
      <c r="B1229">
        <v>28</v>
      </c>
      <c r="C1229" s="6">
        <v>45510</v>
      </c>
      <c r="D1229">
        <v>28</v>
      </c>
      <c r="E1229" t="s">
        <v>652</v>
      </c>
      <c r="F1229" t="s">
        <v>653</v>
      </c>
      <c r="G1229" s="9" t="s">
        <v>19</v>
      </c>
      <c r="H1229" t="s">
        <v>46</v>
      </c>
      <c r="I1229" s="6">
        <v>45514</v>
      </c>
      <c r="J1229">
        <v>155</v>
      </c>
      <c r="K1229">
        <v>2</v>
      </c>
    </row>
    <row r="1230" spans="1:11">
      <c r="A1230">
        <v>1229</v>
      </c>
      <c r="B1230">
        <v>35</v>
      </c>
      <c r="C1230" s="6">
        <v>44148</v>
      </c>
      <c r="D1230">
        <v>35</v>
      </c>
      <c r="E1230" t="s">
        <v>654</v>
      </c>
      <c r="F1230" t="s">
        <v>655</v>
      </c>
      <c r="G1230" s="9" t="s">
        <v>23</v>
      </c>
      <c r="H1230" t="s">
        <v>23</v>
      </c>
      <c r="I1230" s="6">
        <v>44158</v>
      </c>
      <c r="J1230">
        <v>204</v>
      </c>
      <c r="K1230">
        <v>6</v>
      </c>
    </row>
    <row r="1231" spans="1:11">
      <c r="A1231">
        <v>1230</v>
      </c>
      <c r="B1231">
        <v>95</v>
      </c>
      <c r="C1231" s="6">
        <v>45644</v>
      </c>
      <c r="D1231">
        <v>95</v>
      </c>
      <c r="E1231" t="s">
        <v>656</v>
      </c>
      <c r="F1231" t="s">
        <v>657</v>
      </c>
      <c r="G1231" s="9" t="s">
        <v>30</v>
      </c>
      <c r="H1231" t="s">
        <v>35</v>
      </c>
      <c r="I1231" s="6">
        <v>45647</v>
      </c>
      <c r="J1231">
        <v>132</v>
      </c>
      <c r="K1231">
        <v>2</v>
      </c>
    </row>
    <row r="1232" spans="1:11">
      <c r="A1232">
        <v>1231</v>
      </c>
      <c r="B1232">
        <v>19</v>
      </c>
      <c r="C1232" s="6">
        <v>45605</v>
      </c>
      <c r="D1232">
        <v>19</v>
      </c>
      <c r="E1232" t="s">
        <v>658</v>
      </c>
      <c r="F1232" t="s">
        <v>659</v>
      </c>
      <c r="G1232" s="9" t="s">
        <v>39</v>
      </c>
      <c r="H1232" t="s">
        <v>30</v>
      </c>
      <c r="I1232" s="6">
        <v>45610</v>
      </c>
      <c r="J1232">
        <v>96</v>
      </c>
      <c r="K1232">
        <v>4</v>
      </c>
    </row>
    <row r="1233" spans="1:11">
      <c r="A1233">
        <v>1232</v>
      </c>
      <c r="B1233">
        <v>179</v>
      </c>
      <c r="C1233" s="6">
        <v>45812</v>
      </c>
      <c r="D1233">
        <v>179</v>
      </c>
      <c r="E1233" t="s">
        <v>476</v>
      </c>
      <c r="F1233" t="s">
        <v>660</v>
      </c>
      <c r="G1233" s="9" t="s">
        <v>30</v>
      </c>
      <c r="H1233" t="s">
        <v>16</v>
      </c>
      <c r="I1233" s="6">
        <v>45821</v>
      </c>
      <c r="J1233">
        <v>69</v>
      </c>
      <c r="K1233">
        <v>6</v>
      </c>
    </row>
    <row r="1234" spans="1:11">
      <c r="A1234">
        <v>1233</v>
      </c>
      <c r="B1234">
        <v>41</v>
      </c>
      <c r="C1234" s="6">
        <v>45185</v>
      </c>
      <c r="D1234">
        <v>41</v>
      </c>
      <c r="E1234" t="s">
        <v>661</v>
      </c>
      <c r="F1234" t="s">
        <v>662</v>
      </c>
      <c r="G1234" s="9" t="s">
        <v>23</v>
      </c>
      <c r="H1234" t="s">
        <v>23</v>
      </c>
      <c r="I1234" s="6">
        <v>45188</v>
      </c>
      <c r="J1234">
        <v>104</v>
      </c>
      <c r="K1234">
        <v>5</v>
      </c>
    </row>
    <row r="1235" spans="1:11">
      <c r="A1235">
        <v>1234</v>
      </c>
      <c r="B1235">
        <v>126</v>
      </c>
      <c r="C1235" s="6">
        <v>45105</v>
      </c>
      <c r="D1235">
        <v>126</v>
      </c>
      <c r="E1235" t="s">
        <v>663</v>
      </c>
      <c r="F1235" t="s">
        <v>664</v>
      </c>
      <c r="G1235" s="9" t="s">
        <v>30</v>
      </c>
      <c r="H1235" t="s">
        <v>31</v>
      </c>
      <c r="I1235" s="6">
        <v>45108</v>
      </c>
      <c r="J1235">
        <v>39</v>
      </c>
      <c r="K1235">
        <v>5</v>
      </c>
    </row>
    <row r="1236" spans="1:11">
      <c r="A1236">
        <v>1235</v>
      </c>
      <c r="B1236">
        <v>109</v>
      </c>
      <c r="C1236" s="6">
        <v>45471</v>
      </c>
      <c r="D1236">
        <v>109</v>
      </c>
      <c r="E1236" t="s">
        <v>665</v>
      </c>
      <c r="F1236" t="s">
        <v>666</v>
      </c>
      <c r="G1236" s="9" t="s">
        <v>39</v>
      </c>
      <c r="H1236" t="s">
        <v>19</v>
      </c>
      <c r="I1236" s="6">
        <v>45480</v>
      </c>
      <c r="J1236">
        <v>120</v>
      </c>
      <c r="K1236">
        <v>3</v>
      </c>
    </row>
    <row r="1237" spans="1:11">
      <c r="A1237">
        <v>1236</v>
      </c>
      <c r="B1237">
        <v>69</v>
      </c>
      <c r="C1237" s="6">
        <v>45102</v>
      </c>
      <c r="D1237">
        <v>69</v>
      </c>
      <c r="E1237" t="s">
        <v>667</v>
      </c>
      <c r="F1237" t="s">
        <v>668</v>
      </c>
      <c r="G1237" s="9" t="s">
        <v>23</v>
      </c>
      <c r="H1237" t="s">
        <v>39</v>
      </c>
      <c r="I1237" s="6">
        <v>45110</v>
      </c>
      <c r="J1237">
        <v>169</v>
      </c>
      <c r="K1237">
        <v>4</v>
      </c>
    </row>
    <row r="1238" spans="1:11">
      <c r="A1238">
        <v>1237</v>
      </c>
      <c r="B1238">
        <v>68</v>
      </c>
      <c r="C1238" s="6">
        <v>44287</v>
      </c>
      <c r="D1238">
        <v>68</v>
      </c>
      <c r="E1238" t="s">
        <v>669</v>
      </c>
      <c r="F1238" t="s">
        <v>670</v>
      </c>
      <c r="G1238" s="9" t="s">
        <v>19</v>
      </c>
      <c r="H1238" t="s">
        <v>46</v>
      </c>
      <c r="I1238" s="6">
        <v>44293</v>
      </c>
      <c r="J1238">
        <v>138</v>
      </c>
      <c r="K1238">
        <v>4</v>
      </c>
    </row>
    <row r="1239" spans="1:11">
      <c r="A1239">
        <v>1238</v>
      </c>
      <c r="B1239">
        <v>52</v>
      </c>
      <c r="C1239" s="6">
        <v>44884</v>
      </c>
      <c r="D1239">
        <v>52</v>
      </c>
      <c r="E1239" t="s">
        <v>671</v>
      </c>
      <c r="F1239" t="s">
        <v>672</v>
      </c>
      <c r="G1239" s="9" t="s">
        <v>23</v>
      </c>
      <c r="H1239" t="s">
        <v>23</v>
      </c>
      <c r="I1239" s="6">
        <v>44891</v>
      </c>
      <c r="J1239">
        <v>36</v>
      </c>
      <c r="K1239">
        <v>3</v>
      </c>
    </row>
    <row r="1240" spans="1:11">
      <c r="A1240">
        <v>1239</v>
      </c>
      <c r="B1240">
        <v>171</v>
      </c>
      <c r="C1240" s="6">
        <v>45504</v>
      </c>
      <c r="D1240">
        <v>171</v>
      </c>
      <c r="E1240" t="s">
        <v>673</v>
      </c>
      <c r="F1240" t="s">
        <v>674</v>
      </c>
      <c r="G1240" s="9" t="s">
        <v>30</v>
      </c>
      <c r="H1240" t="s">
        <v>35</v>
      </c>
      <c r="I1240" s="6">
        <v>45511</v>
      </c>
      <c r="J1240">
        <v>97</v>
      </c>
      <c r="K1240">
        <v>4</v>
      </c>
    </row>
    <row r="1241" spans="1:11">
      <c r="A1241">
        <v>1240</v>
      </c>
      <c r="B1241">
        <v>114</v>
      </c>
      <c r="C1241" s="6">
        <v>45747</v>
      </c>
      <c r="D1241">
        <v>114</v>
      </c>
      <c r="E1241" t="s">
        <v>675</v>
      </c>
      <c r="F1241" t="s">
        <v>676</v>
      </c>
      <c r="G1241" s="9" t="s">
        <v>30</v>
      </c>
      <c r="H1241" t="s">
        <v>16</v>
      </c>
      <c r="I1241" s="6">
        <v>45756</v>
      </c>
      <c r="J1241">
        <v>129</v>
      </c>
      <c r="K1241">
        <v>5</v>
      </c>
    </row>
    <row r="1242" spans="1:11">
      <c r="A1242">
        <v>1241</v>
      </c>
      <c r="B1242">
        <v>61</v>
      </c>
      <c r="C1242" s="6">
        <v>45368</v>
      </c>
      <c r="D1242">
        <v>61</v>
      </c>
      <c r="E1242" t="s">
        <v>677</v>
      </c>
      <c r="F1242" t="s">
        <v>678</v>
      </c>
      <c r="G1242" s="9" t="s">
        <v>23</v>
      </c>
      <c r="H1242" t="s">
        <v>23</v>
      </c>
      <c r="I1242" s="6">
        <v>45371</v>
      </c>
      <c r="J1242">
        <v>24</v>
      </c>
      <c r="K1242">
        <v>5</v>
      </c>
    </row>
    <row r="1243" spans="1:11">
      <c r="A1243">
        <v>1242</v>
      </c>
      <c r="B1243">
        <v>187</v>
      </c>
      <c r="C1243" s="6">
        <v>44582</v>
      </c>
      <c r="D1243">
        <v>187</v>
      </c>
      <c r="E1243" t="s">
        <v>679</v>
      </c>
      <c r="F1243" t="s">
        <v>680</v>
      </c>
      <c r="G1243" s="9" t="s">
        <v>39</v>
      </c>
      <c r="H1243" t="s">
        <v>30</v>
      </c>
      <c r="I1243" s="6">
        <v>44586</v>
      </c>
      <c r="J1243">
        <v>95</v>
      </c>
      <c r="K1243">
        <v>4</v>
      </c>
    </row>
    <row r="1244" spans="1:11">
      <c r="A1244">
        <v>1243</v>
      </c>
      <c r="B1244">
        <v>96</v>
      </c>
      <c r="C1244" s="6">
        <v>45547</v>
      </c>
      <c r="D1244">
        <v>96</v>
      </c>
      <c r="E1244" t="s">
        <v>681</v>
      </c>
      <c r="F1244" t="s">
        <v>682</v>
      </c>
      <c r="G1244" s="9" t="s">
        <v>30</v>
      </c>
      <c r="H1244" t="s">
        <v>31</v>
      </c>
      <c r="I1244" s="6">
        <v>45552</v>
      </c>
      <c r="J1244">
        <v>139</v>
      </c>
      <c r="K1244">
        <v>2</v>
      </c>
    </row>
    <row r="1245" spans="1:11">
      <c r="A1245">
        <v>1244</v>
      </c>
      <c r="B1245">
        <v>113</v>
      </c>
      <c r="C1245" s="6">
        <v>45302</v>
      </c>
      <c r="D1245">
        <v>113</v>
      </c>
      <c r="E1245" t="s">
        <v>683</v>
      </c>
      <c r="F1245" t="s">
        <v>684</v>
      </c>
      <c r="G1245" s="9" t="s">
        <v>23</v>
      </c>
      <c r="H1245" t="s">
        <v>23</v>
      </c>
      <c r="I1245" s="6">
        <v>45310</v>
      </c>
      <c r="J1245">
        <v>131</v>
      </c>
      <c r="K1245">
        <v>5</v>
      </c>
    </row>
    <row r="1246" spans="1:11">
      <c r="A1246">
        <v>1245</v>
      </c>
      <c r="B1246">
        <v>93</v>
      </c>
      <c r="C1246" s="6">
        <v>45369</v>
      </c>
      <c r="D1246">
        <v>93</v>
      </c>
      <c r="E1246" t="s">
        <v>685</v>
      </c>
      <c r="F1246" t="s">
        <v>686</v>
      </c>
      <c r="G1246" s="9" t="s">
        <v>39</v>
      </c>
      <c r="H1246" t="s">
        <v>30</v>
      </c>
      <c r="I1246" s="6">
        <v>45377</v>
      </c>
      <c r="J1246">
        <v>194</v>
      </c>
      <c r="K1246">
        <v>3</v>
      </c>
    </row>
    <row r="1247" spans="1:11">
      <c r="A1247">
        <v>1246</v>
      </c>
      <c r="B1247">
        <v>48</v>
      </c>
      <c r="C1247" s="6">
        <v>44391</v>
      </c>
      <c r="D1247">
        <v>48</v>
      </c>
      <c r="E1247" t="s">
        <v>687</v>
      </c>
      <c r="F1247" t="s">
        <v>688</v>
      </c>
      <c r="G1247" s="9" t="s">
        <v>23</v>
      </c>
      <c r="H1247" t="s">
        <v>39</v>
      </c>
      <c r="I1247" s="6">
        <v>44394</v>
      </c>
      <c r="J1247">
        <v>78</v>
      </c>
      <c r="K1247">
        <v>2</v>
      </c>
    </row>
    <row r="1248" spans="1:11">
      <c r="A1248">
        <v>1247</v>
      </c>
      <c r="B1248">
        <v>154</v>
      </c>
      <c r="C1248" s="6">
        <v>45795</v>
      </c>
      <c r="D1248">
        <v>154</v>
      </c>
      <c r="E1248" t="s">
        <v>689</v>
      </c>
      <c r="F1248" t="s">
        <v>690</v>
      </c>
      <c r="G1248" s="9" t="s">
        <v>19</v>
      </c>
      <c r="H1248" t="s">
        <v>46</v>
      </c>
      <c r="I1248" s="6">
        <v>45800</v>
      </c>
      <c r="J1248">
        <v>159</v>
      </c>
      <c r="K1248">
        <v>6</v>
      </c>
    </row>
    <row r="1249" spans="1:11">
      <c r="A1249">
        <v>1248</v>
      </c>
      <c r="B1249">
        <v>98</v>
      </c>
      <c r="C1249" s="6">
        <v>45805</v>
      </c>
      <c r="D1249">
        <v>98</v>
      </c>
      <c r="E1249" t="s">
        <v>502</v>
      </c>
      <c r="F1249" t="s">
        <v>503</v>
      </c>
      <c r="G1249" s="9" t="s">
        <v>39</v>
      </c>
      <c r="H1249" t="s">
        <v>30</v>
      </c>
      <c r="I1249" s="6">
        <v>45812</v>
      </c>
      <c r="J1249">
        <v>63</v>
      </c>
      <c r="K1249">
        <v>4</v>
      </c>
    </row>
    <row r="1250" spans="1:11">
      <c r="A1250">
        <v>1249</v>
      </c>
      <c r="B1250">
        <v>41</v>
      </c>
      <c r="C1250" s="6">
        <v>44819</v>
      </c>
      <c r="D1250">
        <v>41</v>
      </c>
      <c r="E1250" t="s">
        <v>504</v>
      </c>
      <c r="F1250" t="s">
        <v>505</v>
      </c>
      <c r="G1250" s="9" t="s">
        <v>23</v>
      </c>
      <c r="H1250" t="s">
        <v>39</v>
      </c>
      <c r="I1250" s="6">
        <v>44825</v>
      </c>
      <c r="J1250">
        <v>24</v>
      </c>
      <c r="K1250">
        <v>6</v>
      </c>
    </row>
    <row r="1251" spans="1:11">
      <c r="A1251">
        <v>1250</v>
      </c>
      <c r="B1251">
        <v>172</v>
      </c>
      <c r="C1251" s="6">
        <v>44353</v>
      </c>
      <c r="D1251">
        <v>172</v>
      </c>
      <c r="E1251" t="s">
        <v>506</v>
      </c>
      <c r="F1251" t="s">
        <v>507</v>
      </c>
      <c r="G1251" s="9" t="s">
        <v>19</v>
      </c>
      <c r="H1251" t="s">
        <v>46</v>
      </c>
      <c r="I1251" s="6">
        <v>44363</v>
      </c>
      <c r="J1251">
        <v>3</v>
      </c>
      <c r="K1251">
        <v>1</v>
      </c>
    </row>
    <row r="1252" spans="1:11">
      <c r="A1252">
        <v>1251</v>
      </c>
      <c r="B1252">
        <v>181</v>
      </c>
      <c r="C1252" s="6">
        <v>43905</v>
      </c>
      <c r="D1252">
        <v>181</v>
      </c>
      <c r="E1252" t="s">
        <v>508</v>
      </c>
      <c r="F1252" t="s">
        <v>509</v>
      </c>
      <c r="G1252" s="9" t="s">
        <v>30</v>
      </c>
      <c r="H1252" t="s">
        <v>35</v>
      </c>
      <c r="I1252" s="6">
        <v>43912</v>
      </c>
      <c r="J1252">
        <v>29</v>
      </c>
      <c r="K1252">
        <v>6</v>
      </c>
    </row>
    <row r="1253" spans="1:11">
      <c r="A1253">
        <v>1252</v>
      </c>
      <c r="B1253">
        <v>169</v>
      </c>
      <c r="C1253" s="6">
        <v>45476</v>
      </c>
      <c r="D1253">
        <v>169</v>
      </c>
      <c r="E1253" t="s">
        <v>510</v>
      </c>
      <c r="F1253" t="s">
        <v>511</v>
      </c>
      <c r="G1253" s="9" t="s">
        <v>23</v>
      </c>
      <c r="H1253" t="s">
        <v>23</v>
      </c>
      <c r="I1253" s="6">
        <v>45481</v>
      </c>
      <c r="J1253">
        <v>22</v>
      </c>
      <c r="K1253">
        <v>1</v>
      </c>
    </row>
    <row r="1254" spans="1:11">
      <c r="A1254">
        <v>1253</v>
      </c>
      <c r="B1254">
        <v>147</v>
      </c>
      <c r="C1254" s="6">
        <v>45043</v>
      </c>
      <c r="D1254">
        <v>147</v>
      </c>
      <c r="E1254" t="s">
        <v>512</v>
      </c>
      <c r="F1254" t="s">
        <v>513</v>
      </c>
      <c r="G1254" s="9" t="s">
        <v>39</v>
      </c>
      <c r="H1254" t="s">
        <v>19</v>
      </c>
      <c r="I1254" s="6">
        <v>45049</v>
      </c>
      <c r="J1254">
        <v>6</v>
      </c>
      <c r="K1254">
        <v>6</v>
      </c>
    </row>
    <row r="1255" spans="1:11">
      <c r="A1255">
        <v>1254</v>
      </c>
      <c r="B1255">
        <v>148</v>
      </c>
      <c r="C1255" s="6">
        <v>45424</v>
      </c>
      <c r="D1255">
        <v>148</v>
      </c>
      <c r="E1255" t="s">
        <v>514</v>
      </c>
      <c r="F1255" t="s">
        <v>515</v>
      </c>
      <c r="G1255" s="9" t="s">
        <v>30</v>
      </c>
      <c r="H1255" t="s">
        <v>16</v>
      </c>
      <c r="I1255" s="6">
        <v>45431</v>
      </c>
      <c r="J1255">
        <v>102</v>
      </c>
      <c r="K1255">
        <v>6</v>
      </c>
    </row>
    <row r="1256" spans="1:11">
      <c r="A1256">
        <v>1255</v>
      </c>
      <c r="B1256">
        <v>96</v>
      </c>
      <c r="C1256" s="6">
        <v>45356</v>
      </c>
      <c r="D1256">
        <v>96</v>
      </c>
      <c r="E1256" t="s">
        <v>516</v>
      </c>
      <c r="F1256" t="s">
        <v>517</v>
      </c>
      <c r="G1256" s="9" t="s">
        <v>23</v>
      </c>
      <c r="H1256" t="s">
        <v>23</v>
      </c>
      <c r="I1256" s="6">
        <v>45361</v>
      </c>
      <c r="J1256">
        <v>110</v>
      </c>
      <c r="K1256">
        <v>2</v>
      </c>
    </row>
    <row r="1257" spans="1:11">
      <c r="A1257">
        <v>1256</v>
      </c>
      <c r="B1257">
        <v>127</v>
      </c>
      <c r="C1257" s="6">
        <v>44744</v>
      </c>
      <c r="D1257">
        <v>127</v>
      </c>
      <c r="E1257" t="s">
        <v>518</v>
      </c>
      <c r="F1257" t="s">
        <v>519</v>
      </c>
      <c r="G1257" s="9" t="s">
        <v>39</v>
      </c>
      <c r="H1257" t="s">
        <v>30</v>
      </c>
      <c r="I1257" s="6">
        <v>44752</v>
      </c>
      <c r="J1257">
        <v>63</v>
      </c>
      <c r="K1257">
        <v>1</v>
      </c>
    </row>
    <row r="1258" spans="1:11">
      <c r="A1258">
        <v>1257</v>
      </c>
      <c r="B1258">
        <v>75</v>
      </c>
      <c r="C1258" s="6">
        <v>44698</v>
      </c>
      <c r="D1258">
        <v>75</v>
      </c>
      <c r="E1258" t="s">
        <v>520</v>
      </c>
      <c r="F1258" t="s">
        <v>521</v>
      </c>
      <c r="G1258" s="9" t="s">
        <v>30</v>
      </c>
      <c r="H1258" t="s">
        <v>31</v>
      </c>
      <c r="I1258" s="6">
        <v>44701</v>
      </c>
      <c r="J1258">
        <v>125</v>
      </c>
      <c r="K1258">
        <v>1</v>
      </c>
    </row>
    <row r="1259" spans="1:11">
      <c r="A1259">
        <v>1258</v>
      </c>
      <c r="B1259">
        <v>167</v>
      </c>
      <c r="C1259" s="6">
        <v>45779</v>
      </c>
      <c r="D1259">
        <v>167</v>
      </c>
      <c r="E1259" t="s">
        <v>522</v>
      </c>
      <c r="F1259" t="s">
        <v>523</v>
      </c>
      <c r="G1259" s="9" t="s">
        <v>23</v>
      </c>
      <c r="H1259" t="s">
        <v>23</v>
      </c>
      <c r="I1259" s="6">
        <v>45784</v>
      </c>
      <c r="J1259">
        <v>4</v>
      </c>
      <c r="K1259">
        <v>6</v>
      </c>
    </row>
    <row r="1260" spans="1:11">
      <c r="A1260">
        <v>1259</v>
      </c>
      <c r="B1260">
        <v>176</v>
      </c>
      <c r="C1260" s="6">
        <v>44155</v>
      </c>
      <c r="D1260">
        <v>176</v>
      </c>
      <c r="E1260" t="s">
        <v>524</v>
      </c>
      <c r="F1260" t="s">
        <v>525</v>
      </c>
      <c r="G1260" s="9" t="s">
        <v>19</v>
      </c>
      <c r="H1260" t="s">
        <v>46</v>
      </c>
      <c r="I1260" s="6">
        <v>44157</v>
      </c>
      <c r="J1260">
        <v>77</v>
      </c>
      <c r="K1260">
        <v>6</v>
      </c>
    </row>
    <row r="1261" spans="1:11">
      <c r="A1261">
        <v>1260</v>
      </c>
      <c r="B1261">
        <v>154</v>
      </c>
      <c r="C1261" s="6">
        <v>45204</v>
      </c>
      <c r="D1261">
        <v>154</v>
      </c>
      <c r="E1261" t="s">
        <v>526</v>
      </c>
      <c r="F1261" t="s">
        <v>527</v>
      </c>
      <c r="G1261" s="9" t="s">
        <v>30</v>
      </c>
      <c r="H1261" t="s">
        <v>35</v>
      </c>
      <c r="I1261" s="6">
        <v>45211</v>
      </c>
      <c r="J1261">
        <v>65</v>
      </c>
      <c r="K1261">
        <v>6</v>
      </c>
    </row>
    <row r="1262" spans="1:11">
      <c r="A1262">
        <v>1261</v>
      </c>
      <c r="B1262">
        <v>61</v>
      </c>
      <c r="C1262" s="6">
        <v>44379</v>
      </c>
      <c r="D1262">
        <v>61</v>
      </c>
      <c r="E1262" t="s">
        <v>528</v>
      </c>
      <c r="F1262" t="s">
        <v>529</v>
      </c>
      <c r="G1262" s="9" t="s">
        <v>39</v>
      </c>
      <c r="H1262" t="s">
        <v>30</v>
      </c>
      <c r="I1262" s="6">
        <v>44382</v>
      </c>
      <c r="J1262">
        <v>197</v>
      </c>
      <c r="K1262">
        <v>4</v>
      </c>
    </row>
    <row r="1263" spans="1:11">
      <c r="A1263">
        <v>1262</v>
      </c>
      <c r="B1263">
        <v>167</v>
      </c>
      <c r="C1263" s="6">
        <v>45631</v>
      </c>
      <c r="D1263">
        <v>167</v>
      </c>
      <c r="E1263" t="s">
        <v>530</v>
      </c>
      <c r="F1263" t="s">
        <v>531</v>
      </c>
      <c r="G1263" s="9" t="s">
        <v>30</v>
      </c>
      <c r="H1263" t="s">
        <v>16</v>
      </c>
      <c r="I1263" s="6">
        <v>45638</v>
      </c>
      <c r="J1263">
        <v>102</v>
      </c>
      <c r="K1263">
        <v>3</v>
      </c>
    </row>
    <row r="1264" spans="1:11">
      <c r="A1264">
        <v>1263</v>
      </c>
      <c r="B1264">
        <v>63</v>
      </c>
      <c r="C1264" s="6">
        <v>45838</v>
      </c>
      <c r="D1264">
        <v>63</v>
      </c>
      <c r="E1264" t="s">
        <v>532</v>
      </c>
      <c r="F1264" t="s">
        <v>533</v>
      </c>
      <c r="G1264" s="9" t="s">
        <v>23</v>
      </c>
      <c r="H1264" t="s">
        <v>39</v>
      </c>
      <c r="I1264" s="6">
        <v>45844</v>
      </c>
      <c r="J1264">
        <v>172</v>
      </c>
      <c r="K1264">
        <v>1</v>
      </c>
    </row>
    <row r="1265" spans="1:11">
      <c r="A1265">
        <v>1264</v>
      </c>
      <c r="B1265">
        <v>158</v>
      </c>
      <c r="C1265" s="6">
        <v>45004</v>
      </c>
      <c r="D1265">
        <v>158</v>
      </c>
      <c r="E1265" t="s">
        <v>534</v>
      </c>
      <c r="F1265" t="s">
        <v>535</v>
      </c>
      <c r="G1265" s="9" t="s">
        <v>39</v>
      </c>
      <c r="H1265" t="s">
        <v>19</v>
      </c>
      <c r="I1265" s="6">
        <v>45011</v>
      </c>
      <c r="J1265">
        <v>89</v>
      </c>
      <c r="K1265">
        <v>1</v>
      </c>
    </row>
    <row r="1266" spans="1:11">
      <c r="A1266">
        <v>1265</v>
      </c>
      <c r="B1266">
        <v>190</v>
      </c>
      <c r="C1266" s="6">
        <v>45436</v>
      </c>
      <c r="D1266">
        <v>128</v>
      </c>
      <c r="E1266" t="s">
        <v>536</v>
      </c>
      <c r="F1266" t="s">
        <v>537</v>
      </c>
      <c r="G1266" s="9" t="s">
        <v>23</v>
      </c>
      <c r="H1266" t="s">
        <v>23</v>
      </c>
      <c r="I1266" s="6">
        <v>45439</v>
      </c>
      <c r="J1266">
        <v>116</v>
      </c>
      <c r="K1266">
        <v>5</v>
      </c>
    </row>
    <row r="1267" spans="1:11">
      <c r="A1267">
        <v>1266</v>
      </c>
      <c r="B1267">
        <v>181</v>
      </c>
      <c r="C1267" s="6">
        <v>44325</v>
      </c>
      <c r="D1267">
        <v>181</v>
      </c>
      <c r="E1267" t="s">
        <v>538</v>
      </c>
      <c r="F1267" t="s">
        <v>539</v>
      </c>
      <c r="G1267" s="9" t="s">
        <v>39</v>
      </c>
      <c r="H1267" t="s">
        <v>30</v>
      </c>
      <c r="I1267" s="6">
        <v>44329</v>
      </c>
      <c r="J1267">
        <v>25</v>
      </c>
      <c r="K1267">
        <v>5</v>
      </c>
    </row>
    <row r="1268" spans="1:11">
      <c r="A1268">
        <v>1267</v>
      </c>
      <c r="B1268">
        <v>34</v>
      </c>
      <c r="C1268" s="6">
        <v>45199</v>
      </c>
      <c r="D1268">
        <v>34</v>
      </c>
      <c r="E1268" t="s">
        <v>441</v>
      </c>
      <c r="F1268" t="s">
        <v>540</v>
      </c>
      <c r="G1268" s="9" t="s">
        <v>23</v>
      </c>
      <c r="H1268" t="s">
        <v>23</v>
      </c>
      <c r="I1268" s="6">
        <v>45209</v>
      </c>
      <c r="J1268">
        <v>142</v>
      </c>
      <c r="K1268">
        <v>3</v>
      </c>
    </row>
    <row r="1269" spans="1:11">
      <c r="A1269">
        <v>1268</v>
      </c>
      <c r="B1269">
        <v>2</v>
      </c>
      <c r="C1269" s="6">
        <v>45486</v>
      </c>
      <c r="D1269">
        <v>2</v>
      </c>
      <c r="E1269" t="s">
        <v>443</v>
      </c>
      <c r="F1269" t="s">
        <v>541</v>
      </c>
      <c r="G1269" s="9" t="s">
        <v>30</v>
      </c>
      <c r="H1269" t="s">
        <v>35</v>
      </c>
      <c r="I1269" s="6">
        <v>45496</v>
      </c>
      <c r="J1269">
        <v>134</v>
      </c>
      <c r="K1269">
        <v>6</v>
      </c>
    </row>
    <row r="1270" spans="1:11">
      <c r="A1270">
        <v>1269</v>
      </c>
      <c r="B1270">
        <v>201</v>
      </c>
      <c r="C1270" s="6">
        <v>45138</v>
      </c>
      <c r="D1270">
        <v>201</v>
      </c>
      <c r="E1270" t="s">
        <v>542</v>
      </c>
      <c r="F1270" t="s">
        <v>543</v>
      </c>
      <c r="G1270" s="9" t="s">
        <v>30</v>
      </c>
      <c r="H1270" t="s">
        <v>16</v>
      </c>
      <c r="I1270" s="6">
        <v>45144</v>
      </c>
      <c r="J1270">
        <v>65</v>
      </c>
      <c r="K1270">
        <v>1</v>
      </c>
    </row>
    <row r="1271" spans="1:11">
      <c r="A1271">
        <v>1270</v>
      </c>
      <c r="B1271">
        <v>68</v>
      </c>
      <c r="C1271" s="6">
        <v>44566</v>
      </c>
      <c r="D1271">
        <v>68</v>
      </c>
      <c r="E1271" t="s">
        <v>544</v>
      </c>
      <c r="F1271" t="s">
        <v>545</v>
      </c>
      <c r="G1271" s="9" t="s">
        <v>39</v>
      </c>
      <c r="H1271" t="s">
        <v>30</v>
      </c>
      <c r="I1271" s="6">
        <v>44572</v>
      </c>
      <c r="J1271">
        <v>115</v>
      </c>
      <c r="K1271">
        <v>6</v>
      </c>
    </row>
    <row r="1272" spans="1:11">
      <c r="A1272">
        <v>1271</v>
      </c>
      <c r="B1272">
        <v>138</v>
      </c>
      <c r="C1272" s="6">
        <v>44574</v>
      </c>
      <c r="D1272">
        <v>138</v>
      </c>
      <c r="E1272" t="s">
        <v>546</v>
      </c>
      <c r="F1272" t="s">
        <v>547</v>
      </c>
      <c r="G1272" s="9" t="s">
        <v>19</v>
      </c>
      <c r="H1272" t="s">
        <v>46</v>
      </c>
      <c r="I1272" s="6">
        <v>44581</v>
      </c>
      <c r="J1272">
        <v>124</v>
      </c>
      <c r="K1272">
        <v>6</v>
      </c>
    </row>
    <row r="1273" spans="1:11">
      <c r="A1273">
        <v>1272</v>
      </c>
      <c r="B1273">
        <v>98</v>
      </c>
      <c r="C1273" s="6">
        <v>45427</v>
      </c>
      <c r="D1273">
        <v>98</v>
      </c>
      <c r="E1273" t="s">
        <v>480</v>
      </c>
      <c r="F1273" t="s">
        <v>548</v>
      </c>
      <c r="G1273" s="9" t="s">
        <v>30</v>
      </c>
      <c r="H1273" t="s">
        <v>31</v>
      </c>
      <c r="I1273" s="6">
        <v>45436</v>
      </c>
      <c r="J1273">
        <v>69</v>
      </c>
      <c r="K1273">
        <v>4</v>
      </c>
    </row>
    <row r="1274" spans="1:11">
      <c r="A1274">
        <v>1273</v>
      </c>
      <c r="B1274">
        <v>183</v>
      </c>
      <c r="C1274" s="6">
        <v>43733</v>
      </c>
      <c r="D1274">
        <v>183</v>
      </c>
      <c r="E1274" t="s">
        <v>549</v>
      </c>
      <c r="F1274" t="s">
        <v>550</v>
      </c>
      <c r="G1274" s="9" t="s">
        <v>23</v>
      </c>
      <c r="H1274" t="s">
        <v>23</v>
      </c>
      <c r="I1274" s="6">
        <v>43735</v>
      </c>
      <c r="J1274">
        <v>146</v>
      </c>
      <c r="K1274">
        <v>3</v>
      </c>
    </row>
    <row r="1275" spans="1:11">
      <c r="A1275">
        <v>1274</v>
      </c>
      <c r="B1275">
        <v>8</v>
      </c>
      <c r="C1275" s="6">
        <v>45233</v>
      </c>
      <c r="D1275">
        <v>8</v>
      </c>
      <c r="E1275" t="s">
        <v>551</v>
      </c>
      <c r="F1275" t="s">
        <v>552</v>
      </c>
      <c r="G1275" s="9" t="s">
        <v>39</v>
      </c>
      <c r="H1275" t="s">
        <v>19</v>
      </c>
      <c r="I1275" s="6">
        <v>45239</v>
      </c>
      <c r="J1275">
        <v>120</v>
      </c>
      <c r="K1275">
        <v>6</v>
      </c>
    </row>
    <row r="1276" spans="1:11">
      <c r="A1276">
        <v>1275</v>
      </c>
      <c r="B1276">
        <v>31</v>
      </c>
      <c r="C1276" s="6">
        <v>45447</v>
      </c>
      <c r="D1276">
        <v>31</v>
      </c>
      <c r="E1276" t="s">
        <v>553</v>
      </c>
      <c r="F1276" t="s">
        <v>554</v>
      </c>
      <c r="G1276" s="9" t="s">
        <v>23</v>
      </c>
      <c r="H1276" t="s">
        <v>39</v>
      </c>
      <c r="I1276" s="6">
        <v>45457</v>
      </c>
      <c r="J1276">
        <v>170</v>
      </c>
      <c r="K1276">
        <v>4</v>
      </c>
    </row>
    <row r="1277" spans="1:11">
      <c r="A1277">
        <v>1276</v>
      </c>
      <c r="B1277">
        <v>21</v>
      </c>
      <c r="C1277" s="6">
        <v>44541</v>
      </c>
      <c r="D1277">
        <v>21</v>
      </c>
      <c r="E1277" t="s">
        <v>555</v>
      </c>
      <c r="F1277" t="s">
        <v>556</v>
      </c>
      <c r="G1277" s="9" t="s">
        <v>19</v>
      </c>
      <c r="H1277" t="s">
        <v>46</v>
      </c>
      <c r="I1277" s="6">
        <v>44548</v>
      </c>
      <c r="J1277">
        <v>13</v>
      </c>
      <c r="K1277">
        <v>4</v>
      </c>
    </row>
    <row r="1278" spans="1:11">
      <c r="A1278">
        <v>1277</v>
      </c>
      <c r="B1278">
        <v>20</v>
      </c>
      <c r="C1278" s="6">
        <v>45623</v>
      </c>
      <c r="D1278">
        <v>163</v>
      </c>
      <c r="E1278" t="s">
        <v>557</v>
      </c>
      <c r="F1278" t="s">
        <v>558</v>
      </c>
      <c r="G1278" s="9" t="s">
        <v>30</v>
      </c>
      <c r="H1278" t="s">
        <v>16</v>
      </c>
      <c r="I1278" s="6">
        <v>45630</v>
      </c>
      <c r="J1278">
        <v>132</v>
      </c>
      <c r="K1278">
        <v>6</v>
      </c>
    </row>
    <row r="1279" spans="1:11">
      <c r="A1279">
        <v>1278</v>
      </c>
      <c r="B1279">
        <v>97</v>
      </c>
      <c r="C1279" s="6">
        <v>44414</v>
      </c>
      <c r="D1279">
        <v>97</v>
      </c>
      <c r="E1279" t="s">
        <v>76</v>
      </c>
      <c r="F1279" t="s">
        <v>77</v>
      </c>
      <c r="G1279" s="9" t="s">
        <v>23</v>
      </c>
      <c r="H1279" t="s">
        <v>23</v>
      </c>
      <c r="I1279" s="6">
        <v>44423</v>
      </c>
      <c r="J1279">
        <v>195</v>
      </c>
      <c r="K1279">
        <v>4</v>
      </c>
    </row>
    <row r="1280" spans="1:11">
      <c r="A1280">
        <v>1279</v>
      </c>
      <c r="B1280">
        <v>85</v>
      </c>
      <c r="C1280" s="6">
        <v>45427</v>
      </c>
      <c r="D1280">
        <v>85</v>
      </c>
      <c r="E1280" t="s">
        <v>79</v>
      </c>
      <c r="F1280" t="s">
        <v>80</v>
      </c>
      <c r="G1280" s="9" t="s">
        <v>30</v>
      </c>
      <c r="H1280" t="s">
        <v>31</v>
      </c>
      <c r="I1280" s="6">
        <v>45434</v>
      </c>
      <c r="J1280">
        <v>153</v>
      </c>
      <c r="K1280">
        <v>3</v>
      </c>
    </row>
    <row r="1281" spans="1:11">
      <c r="A1281">
        <v>1280</v>
      </c>
      <c r="B1281">
        <v>53</v>
      </c>
      <c r="C1281" s="6">
        <v>45722</v>
      </c>
      <c r="D1281">
        <v>53</v>
      </c>
      <c r="E1281" t="s">
        <v>81</v>
      </c>
      <c r="F1281" t="s">
        <v>82</v>
      </c>
      <c r="G1281" s="9" t="s">
        <v>23</v>
      </c>
      <c r="H1281" t="s">
        <v>23</v>
      </c>
      <c r="I1281" s="6">
        <v>45724</v>
      </c>
      <c r="J1281">
        <v>170</v>
      </c>
      <c r="K1281">
        <v>6</v>
      </c>
    </row>
    <row r="1282" spans="1:11">
      <c r="A1282">
        <v>1281</v>
      </c>
      <c r="B1282">
        <v>1</v>
      </c>
      <c r="C1282" s="6">
        <v>45717</v>
      </c>
      <c r="D1282">
        <v>1</v>
      </c>
      <c r="E1282" t="s">
        <v>84</v>
      </c>
      <c r="F1282" t="s">
        <v>85</v>
      </c>
      <c r="G1282" s="9" t="s">
        <v>39</v>
      </c>
      <c r="H1282" t="s">
        <v>30</v>
      </c>
      <c r="I1282" s="6">
        <v>45725</v>
      </c>
      <c r="J1282">
        <v>188</v>
      </c>
      <c r="K1282">
        <v>3</v>
      </c>
    </row>
    <row r="1283" spans="1:11">
      <c r="A1283">
        <v>1282</v>
      </c>
      <c r="B1283">
        <v>179</v>
      </c>
      <c r="C1283" s="6">
        <v>45522</v>
      </c>
      <c r="D1283">
        <v>179</v>
      </c>
      <c r="E1283" t="s">
        <v>86</v>
      </c>
      <c r="F1283" t="s">
        <v>87</v>
      </c>
      <c r="G1283" s="9" t="s">
        <v>23</v>
      </c>
      <c r="H1283" t="s">
        <v>23</v>
      </c>
      <c r="I1283" s="6">
        <v>45530</v>
      </c>
      <c r="J1283">
        <v>84</v>
      </c>
      <c r="K1283">
        <v>3</v>
      </c>
    </row>
    <row r="1284" spans="1:11">
      <c r="A1284">
        <v>1283</v>
      </c>
      <c r="B1284">
        <v>127</v>
      </c>
      <c r="C1284" s="6">
        <v>45834</v>
      </c>
      <c r="D1284">
        <v>127</v>
      </c>
      <c r="E1284" t="s">
        <v>89</v>
      </c>
      <c r="F1284" t="s">
        <v>90</v>
      </c>
      <c r="G1284" s="9" t="s">
        <v>30</v>
      </c>
      <c r="H1284" t="s">
        <v>35</v>
      </c>
      <c r="I1284" s="6">
        <v>45838</v>
      </c>
      <c r="J1284">
        <v>50</v>
      </c>
      <c r="K1284">
        <v>3</v>
      </c>
    </row>
    <row r="1285" spans="1:11">
      <c r="A1285">
        <v>1284</v>
      </c>
      <c r="B1285">
        <v>39</v>
      </c>
      <c r="C1285" s="6">
        <v>45766</v>
      </c>
      <c r="D1285">
        <v>39</v>
      </c>
      <c r="E1285" t="s">
        <v>91</v>
      </c>
      <c r="F1285" t="s">
        <v>92</v>
      </c>
      <c r="G1285" s="9" t="s">
        <v>30</v>
      </c>
      <c r="H1285" t="s">
        <v>16</v>
      </c>
      <c r="I1285" s="6">
        <v>45769</v>
      </c>
      <c r="J1285">
        <v>119</v>
      </c>
      <c r="K1285">
        <v>2</v>
      </c>
    </row>
    <row r="1286" spans="1:11">
      <c r="A1286">
        <v>1285</v>
      </c>
      <c r="B1286">
        <v>89</v>
      </c>
      <c r="C1286" s="6">
        <v>44736</v>
      </c>
      <c r="D1286">
        <v>89</v>
      </c>
      <c r="E1286" t="s">
        <v>94</v>
      </c>
      <c r="F1286" t="s">
        <v>95</v>
      </c>
      <c r="G1286" s="9" t="s">
        <v>30</v>
      </c>
      <c r="H1286" t="s">
        <v>31</v>
      </c>
      <c r="I1286" s="6">
        <v>44741</v>
      </c>
      <c r="J1286">
        <v>129</v>
      </c>
      <c r="K1286">
        <v>3</v>
      </c>
    </row>
    <row r="1287" spans="1:11">
      <c r="A1287">
        <v>1286</v>
      </c>
      <c r="B1287">
        <v>84</v>
      </c>
      <c r="C1287" s="6">
        <v>45536</v>
      </c>
      <c r="D1287">
        <v>84</v>
      </c>
      <c r="E1287" t="s">
        <v>97</v>
      </c>
      <c r="F1287" t="s">
        <v>98</v>
      </c>
      <c r="G1287" s="9" t="s">
        <v>23</v>
      </c>
      <c r="H1287" t="s">
        <v>39</v>
      </c>
      <c r="I1287" s="6">
        <v>45539</v>
      </c>
      <c r="J1287">
        <v>45</v>
      </c>
      <c r="K1287">
        <v>6</v>
      </c>
    </row>
    <row r="1288" spans="1:11">
      <c r="A1288">
        <v>1287</v>
      </c>
      <c r="B1288">
        <v>95</v>
      </c>
      <c r="C1288" s="6">
        <v>44787</v>
      </c>
      <c r="D1288">
        <v>95</v>
      </c>
      <c r="E1288" t="s">
        <v>99</v>
      </c>
      <c r="F1288" t="s">
        <v>100</v>
      </c>
      <c r="G1288" s="9" t="s">
        <v>19</v>
      </c>
      <c r="H1288" t="s">
        <v>46</v>
      </c>
      <c r="I1288" s="6">
        <v>44792</v>
      </c>
      <c r="J1288">
        <v>12</v>
      </c>
      <c r="K1288">
        <v>2</v>
      </c>
    </row>
    <row r="1289" spans="1:11">
      <c r="A1289">
        <v>1288</v>
      </c>
      <c r="B1289">
        <v>74</v>
      </c>
      <c r="C1289" s="6">
        <v>45170</v>
      </c>
      <c r="D1289">
        <v>74</v>
      </c>
      <c r="E1289" t="s">
        <v>101</v>
      </c>
      <c r="F1289" t="s">
        <v>102</v>
      </c>
      <c r="G1289" s="9" t="s">
        <v>39</v>
      </c>
      <c r="H1289" t="s">
        <v>30</v>
      </c>
      <c r="I1289" s="6">
        <v>45172</v>
      </c>
      <c r="J1289">
        <v>193</v>
      </c>
      <c r="K1289">
        <v>2</v>
      </c>
    </row>
    <row r="1290" spans="1:11">
      <c r="A1290">
        <v>1289</v>
      </c>
      <c r="B1290">
        <v>92</v>
      </c>
      <c r="C1290" s="6">
        <v>44333</v>
      </c>
      <c r="D1290">
        <v>92</v>
      </c>
      <c r="E1290" t="s">
        <v>103</v>
      </c>
      <c r="F1290" t="s">
        <v>104</v>
      </c>
      <c r="G1290" s="9" t="s">
        <v>30</v>
      </c>
      <c r="H1290" t="s">
        <v>31</v>
      </c>
      <c r="I1290" s="6">
        <v>44336</v>
      </c>
      <c r="J1290">
        <v>8</v>
      </c>
      <c r="K1290">
        <v>6</v>
      </c>
    </row>
    <row r="1291" spans="1:11">
      <c r="A1291">
        <v>1290</v>
      </c>
      <c r="B1291">
        <v>17</v>
      </c>
      <c r="C1291" s="6">
        <v>44035</v>
      </c>
      <c r="D1291">
        <v>17</v>
      </c>
      <c r="E1291" t="s">
        <v>567</v>
      </c>
      <c r="F1291" t="s">
        <v>568</v>
      </c>
      <c r="G1291" s="9" t="s">
        <v>23</v>
      </c>
      <c r="H1291" t="s">
        <v>23</v>
      </c>
      <c r="I1291" s="6">
        <v>44042</v>
      </c>
      <c r="J1291">
        <v>26</v>
      </c>
      <c r="K1291">
        <v>1</v>
      </c>
    </row>
    <row r="1292" spans="1:11">
      <c r="A1292">
        <v>1291</v>
      </c>
      <c r="B1292">
        <v>86</v>
      </c>
      <c r="C1292" s="6">
        <v>44940</v>
      </c>
      <c r="D1292">
        <v>86</v>
      </c>
      <c r="E1292" t="s">
        <v>569</v>
      </c>
      <c r="F1292" t="s">
        <v>570</v>
      </c>
      <c r="G1292" s="9" t="s">
        <v>30</v>
      </c>
      <c r="H1292" t="s">
        <v>35</v>
      </c>
      <c r="I1292" s="6">
        <v>44946</v>
      </c>
      <c r="J1292">
        <v>52</v>
      </c>
      <c r="K1292">
        <v>6</v>
      </c>
    </row>
    <row r="1293" spans="1:11">
      <c r="A1293">
        <v>1292</v>
      </c>
      <c r="B1293">
        <v>173</v>
      </c>
      <c r="C1293" s="6">
        <v>44232</v>
      </c>
      <c r="D1293">
        <v>173</v>
      </c>
      <c r="E1293" t="s">
        <v>571</v>
      </c>
      <c r="F1293" t="s">
        <v>572</v>
      </c>
      <c r="G1293" s="9" t="s">
        <v>39</v>
      </c>
      <c r="H1293" t="s">
        <v>30</v>
      </c>
      <c r="I1293" s="6">
        <v>44238</v>
      </c>
      <c r="J1293">
        <v>156</v>
      </c>
      <c r="K1293">
        <v>5</v>
      </c>
    </row>
    <row r="1294" spans="1:11">
      <c r="A1294">
        <v>1293</v>
      </c>
      <c r="B1294">
        <v>51</v>
      </c>
      <c r="C1294" s="6">
        <v>45747</v>
      </c>
      <c r="D1294">
        <v>51</v>
      </c>
      <c r="E1294" t="s">
        <v>573</v>
      </c>
      <c r="F1294" t="s">
        <v>574</v>
      </c>
      <c r="G1294" s="9" t="s">
        <v>30</v>
      </c>
      <c r="H1294" t="s">
        <v>16</v>
      </c>
      <c r="I1294" s="6">
        <v>45755</v>
      </c>
      <c r="J1294">
        <v>198</v>
      </c>
      <c r="K1294">
        <v>3</v>
      </c>
    </row>
    <row r="1295" spans="1:11">
      <c r="A1295">
        <v>1294</v>
      </c>
      <c r="B1295">
        <v>23</v>
      </c>
      <c r="C1295" s="6">
        <v>43503</v>
      </c>
      <c r="D1295">
        <v>23</v>
      </c>
      <c r="E1295" t="s">
        <v>575</v>
      </c>
      <c r="F1295" t="s">
        <v>576</v>
      </c>
      <c r="G1295" s="9" t="s">
        <v>23</v>
      </c>
      <c r="H1295" t="s">
        <v>23</v>
      </c>
      <c r="I1295" s="6">
        <v>43507</v>
      </c>
      <c r="J1295">
        <v>34</v>
      </c>
      <c r="K1295">
        <v>5</v>
      </c>
    </row>
    <row r="1296" spans="1:11">
      <c r="A1296">
        <v>1295</v>
      </c>
      <c r="B1296">
        <v>66</v>
      </c>
      <c r="C1296" s="6">
        <v>45254</v>
      </c>
      <c r="D1296">
        <v>66</v>
      </c>
      <c r="E1296" t="s">
        <v>451</v>
      </c>
      <c r="F1296" t="s">
        <v>577</v>
      </c>
      <c r="G1296" s="9" t="s">
        <v>30</v>
      </c>
      <c r="H1296" t="s">
        <v>31</v>
      </c>
      <c r="I1296" s="6">
        <v>45262</v>
      </c>
      <c r="J1296">
        <v>164</v>
      </c>
      <c r="K1296">
        <v>3</v>
      </c>
    </row>
    <row r="1297" spans="1:11">
      <c r="A1297">
        <v>1296</v>
      </c>
      <c r="B1297">
        <v>150</v>
      </c>
      <c r="C1297" s="6">
        <v>45814</v>
      </c>
      <c r="D1297">
        <v>193</v>
      </c>
      <c r="E1297" t="s">
        <v>482</v>
      </c>
      <c r="F1297" t="s">
        <v>483</v>
      </c>
      <c r="G1297" s="9" t="s">
        <v>39</v>
      </c>
      <c r="H1297" t="s">
        <v>19</v>
      </c>
      <c r="I1297" s="6">
        <v>45823</v>
      </c>
      <c r="J1297">
        <v>188</v>
      </c>
      <c r="K1297">
        <v>6</v>
      </c>
    </row>
    <row r="1298" spans="1:11">
      <c r="A1298">
        <v>1297</v>
      </c>
      <c r="B1298">
        <v>192</v>
      </c>
      <c r="C1298" s="6">
        <v>45633</v>
      </c>
      <c r="D1298">
        <v>192</v>
      </c>
      <c r="E1298" t="s">
        <v>578</v>
      </c>
      <c r="F1298" t="s">
        <v>579</v>
      </c>
      <c r="G1298" s="9" t="s">
        <v>23</v>
      </c>
      <c r="H1298" t="s">
        <v>39</v>
      </c>
      <c r="I1298" s="6">
        <v>45639</v>
      </c>
      <c r="J1298">
        <v>170</v>
      </c>
      <c r="K1298">
        <v>1</v>
      </c>
    </row>
    <row r="1299" spans="1:11">
      <c r="A1299">
        <v>1298</v>
      </c>
      <c r="B1299">
        <v>68</v>
      </c>
      <c r="C1299" s="6">
        <v>45367</v>
      </c>
      <c r="D1299">
        <v>68</v>
      </c>
      <c r="E1299" t="s">
        <v>580</v>
      </c>
      <c r="F1299" t="s">
        <v>581</v>
      </c>
      <c r="G1299" s="9" t="s">
        <v>19</v>
      </c>
      <c r="H1299" t="s">
        <v>46</v>
      </c>
      <c r="I1299" s="6">
        <v>45375</v>
      </c>
      <c r="J1299">
        <v>168</v>
      </c>
      <c r="K1299">
        <v>2</v>
      </c>
    </row>
    <row r="1300" spans="1:11">
      <c r="A1300">
        <v>1299</v>
      </c>
      <c r="B1300">
        <v>90</v>
      </c>
      <c r="C1300" s="6">
        <v>44853</v>
      </c>
      <c r="D1300">
        <v>1</v>
      </c>
      <c r="E1300" t="s">
        <v>465</v>
      </c>
      <c r="F1300" t="s">
        <v>582</v>
      </c>
      <c r="G1300" s="9" t="s">
        <v>23</v>
      </c>
      <c r="H1300" t="s">
        <v>23</v>
      </c>
      <c r="I1300" s="6">
        <v>44856</v>
      </c>
      <c r="J1300">
        <v>38</v>
      </c>
      <c r="K1300">
        <v>2</v>
      </c>
    </row>
    <row r="1301" spans="1:11">
      <c r="A1301">
        <v>1300</v>
      </c>
      <c r="B1301">
        <v>153</v>
      </c>
      <c r="C1301" s="6">
        <v>44645</v>
      </c>
      <c r="D1301">
        <v>153</v>
      </c>
      <c r="E1301" t="s">
        <v>508</v>
      </c>
      <c r="F1301" t="s">
        <v>583</v>
      </c>
      <c r="G1301" s="9" t="s">
        <v>30</v>
      </c>
      <c r="H1301" t="s">
        <v>35</v>
      </c>
      <c r="I1301" s="6">
        <v>44651</v>
      </c>
      <c r="J1301">
        <v>134</v>
      </c>
      <c r="K1301">
        <v>1</v>
      </c>
    </row>
    <row r="1302" spans="1:11">
      <c r="A1302">
        <v>1301</v>
      </c>
      <c r="B1302">
        <v>150</v>
      </c>
      <c r="C1302" s="6">
        <v>45251</v>
      </c>
      <c r="D1302">
        <v>121</v>
      </c>
      <c r="E1302" t="s">
        <v>514</v>
      </c>
      <c r="F1302" t="s">
        <v>584</v>
      </c>
      <c r="G1302" s="9" t="s">
        <v>30</v>
      </c>
      <c r="H1302" t="s">
        <v>16</v>
      </c>
      <c r="I1302" s="6">
        <v>45255</v>
      </c>
      <c r="J1302">
        <v>8</v>
      </c>
      <c r="K1302">
        <v>2</v>
      </c>
    </row>
    <row r="1303" spans="1:11">
      <c r="A1303">
        <v>1302</v>
      </c>
      <c r="B1303">
        <v>88</v>
      </c>
      <c r="C1303" s="6">
        <v>45398</v>
      </c>
      <c r="D1303">
        <v>88</v>
      </c>
      <c r="E1303" t="s">
        <v>14</v>
      </c>
      <c r="F1303" t="s">
        <v>15</v>
      </c>
      <c r="G1303" s="9" t="s">
        <v>30</v>
      </c>
      <c r="H1303" t="s">
        <v>16</v>
      </c>
      <c r="I1303" s="6">
        <v>45406</v>
      </c>
      <c r="J1303">
        <v>79</v>
      </c>
      <c r="K1303">
        <v>2</v>
      </c>
    </row>
    <row r="1304" spans="1:11">
      <c r="A1304">
        <v>1303</v>
      </c>
      <c r="B1304">
        <v>66</v>
      </c>
      <c r="C1304" s="6">
        <v>45780</v>
      </c>
      <c r="D1304">
        <v>66</v>
      </c>
      <c r="E1304" t="s">
        <v>17</v>
      </c>
      <c r="F1304" t="s">
        <v>18</v>
      </c>
      <c r="G1304" s="9" t="s">
        <v>39</v>
      </c>
      <c r="H1304" t="s">
        <v>19</v>
      </c>
      <c r="I1304" s="6">
        <v>45787</v>
      </c>
      <c r="J1304">
        <v>81</v>
      </c>
      <c r="K1304">
        <v>5</v>
      </c>
    </row>
    <row r="1305" spans="1:11">
      <c r="A1305">
        <v>1304</v>
      </c>
      <c r="B1305">
        <v>23</v>
      </c>
      <c r="C1305" s="6">
        <v>45109</v>
      </c>
      <c r="D1305">
        <v>23</v>
      </c>
      <c r="E1305" t="s">
        <v>21</v>
      </c>
      <c r="F1305" t="s">
        <v>22</v>
      </c>
      <c r="G1305" s="9" t="s">
        <v>23</v>
      </c>
      <c r="H1305" t="s">
        <v>23</v>
      </c>
      <c r="I1305" s="6">
        <v>45115</v>
      </c>
      <c r="J1305">
        <v>109</v>
      </c>
      <c r="K1305">
        <v>4</v>
      </c>
    </row>
    <row r="1306" spans="1:11">
      <c r="A1306">
        <v>1305</v>
      </c>
      <c r="B1306">
        <v>17</v>
      </c>
      <c r="C1306" s="6">
        <v>45308</v>
      </c>
      <c r="D1306">
        <v>17</v>
      </c>
      <c r="E1306" t="s">
        <v>25</v>
      </c>
      <c r="F1306" t="s">
        <v>26</v>
      </c>
      <c r="G1306" s="9" t="s">
        <v>23</v>
      </c>
      <c r="H1306" t="s">
        <v>23</v>
      </c>
      <c r="I1306" s="6">
        <v>45315</v>
      </c>
      <c r="J1306">
        <v>172</v>
      </c>
      <c r="K1306">
        <v>3</v>
      </c>
    </row>
    <row r="1307" spans="1:11">
      <c r="A1307">
        <v>1306</v>
      </c>
      <c r="B1307">
        <v>200</v>
      </c>
      <c r="C1307" s="6">
        <v>45829</v>
      </c>
      <c r="D1307">
        <v>41</v>
      </c>
      <c r="E1307" t="s">
        <v>28</v>
      </c>
      <c r="F1307" t="s">
        <v>29</v>
      </c>
      <c r="G1307" s="9" t="s">
        <v>30</v>
      </c>
      <c r="H1307" t="s">
        <v>31</v>
      </c>
      <c r="I1307" s="6">
        <v>45834</v>
      </c>
      <c r="J1307">
        <v>69</v>
      </c>
      <c r="K1307">
        <v>5</v>
      </c>
    </row>
    <row r="1308" spans="1:11">
      <c r="A1308">
        <v>1307</v>
      </c>
      <c r="B1308">
        <v>83</v>
      </c>
      <c r="C1308" s="6">
        <v>44982</v>
      </c>
      <c r="D1308">
        <v>83</v>
      </c>
      <c r="E1308" t="s">
        <v>33</v>
      </c>
      <c r="F1308" t="s">
        <v>34</v>
      </c>
      <c r="G1308" s="9" t="s">
        <v>30</v>
      </c>
      <c r="H1308" t="s">
        <v>35</v>
      </c>
      <c r="I1308" s="6">
        <v>44990</v>
      </c>
      <c r="J1308">
        <v>65</v>
      </c>
      <c r="K1308">
        <v>4</v>
      </c>
    </row>
    <row r="1309" spans="1:11">
      <c r="A1309">
        <v>1308</v>
      </c>
      <c r="B1309">
        <v>54</v>
      </c>
      <c r="C1309" s="6">
        <v>44771</v>
      </c>
      <c r="D1309">
        <v>54</v>
      </c>
      <c r="E1309" t="s">
        <v>37</v>
      </c>
      <c r="F1309" t="s">
        <v>38</v>
      </c>
      <c r="G1309" s="9" t="s">
        <v>23</v>
      </c>
      <c r="H1309" t="s">
        <v>39</v>
      </c>
      <c r="I1309" s="6">
        <v>44774</v>
      </c>
      <c r="J1309">
        <v>151</v>
      </c>
      <c r="K1309">
        <v>6</v>
      </c>
    </row>
    <row r="1310" spans="1:11">
      <c r="A1310">
        <v>1309</v>
      </c>
      <c r="B1310">
        <v>148</v>
      </c>
      <c r="C1310" s="6">
        <v>44678</v>
      </c>
      <c r="D1310">
        <v>148</v>
      </c>
      <c r="E1310" t="s">
        <v>41</v>
      </c>
      <c r="F1310" t="s">
        <v>42</v>
      </c>
      <c r="G1310" s="9" t="s">
        <v>39</v>
      </c>
      <c r="H1310" t="s">
        <v>30</v>
      </c>
      <c r="I1310" s="6">
        <v>44683</v>
      </c>
      <c r="J1310">
        <v>21</v>
      </c>
      <c r="K1310">
        <v>5</v>
      </c>
    </row>
    <row r="1311" spans="1:11">
      <c r="A1311">
        <v>1310</v>
      </c>
      <c r="B1311">
        <v>142</v>
      </c>
      <c r="C1311" s="6">
        <v>45399</v>
      </c>
      <c r="D1311">
        <v>142</v>
      </c>
      <c r="E1311" t="s">
        <v>44</v>
      </c>
      <c r="F1311" t="s">
        <v>45</v>
      </c>
      <c r="G1311" s="9" t="s">
        <v>19</v>
      </c>
      <c r="H1311" t="s">
        <v>46</v>
      </c>
      <c r="I1311" s="6">
        <v>45402</v>
      </c>
      <c r="J1311">
        <v>174</v>
      </c>
      <c r="K1311">
        <v>5</v>
      </c>
    </row>
    <row r="1312" spans="1:11">
      <c r="A1312">
        <v>1311</v>
      </c>
      <c r="B1312">
        <v>144</v>
      </c>
      <c r="C1312" s="6">
        <v>43808</v>
      </c>
      <c r="D1312">
        <v>144</v>
      </c>
      <c r="E1312" t="s">
        <v>48</v>
      </c>
      <c r="F1312" t="s">
        <v>49</v>
      </c>
      <c r="G1312" s="9" t="s">
        <v>19</v>
      </c>
      <c r="H1312" t="s">
        <v>50</v>
      </c>
      <c r="I1312" s="6">
        <v>43810</v>
      </c>
      <c r="J1312">
        <v>59</v>
      </c>
      <c r="K1312">
        <v>6</v>
      </c>
    </row>
    <row r="1313" spans="1:11">
      <c r="A1313">
        <v>1312</v>
      </c>
      <c r="B1313">
        <v>145</v>
      </c>
      <c r="C1313" s="6">
        <v>45003</v>
      </c>
      <c r="D1313">
        <v>145</v>
      </c>
      <c r="E1313" t="s">
        <v>52</v>
      </c>
      <c r="F1313" t="s">
        <v>53</v>
      </c>
      <c r="G1313" s="9" t="s">
        <v>23</v>
      </c>
      <c r="H1313" t="s">
        <v>23</v>
      </c>
      <c r="I1313" s="6">
        <v>45007</v>
      </c>
      <c r="J1313">
        <v>170</v>
      </c>
      <c r="K1313">
        <v>1</v>
      </c>
    </row>
    <row r="1314" spans="1:11">
      <c r="A1314">
        <v>1313</v>
      </c>
      <c r="B1314">
        <v>162</v>
      </c>
      <c r="C1314" s="6">
        <v>45281</v>
      </c>
      <c r="D1314">
        <v>162</v>
      </c>
      <c r="E1314" t="s">
        <v>55</v>
      </c>
      <c r="F1314" t="s">
        <v>56</v>
      </c>
      <c r="G1314" s="9" t="s">
        <v>23</v>
      </c>
      <c r="H1314" t="s">
        <v>39</v>
      </c>
      <c r="I1314" s="6">
        <v>45291</v>
      </c>
      <c r="J1314">
        <v>176</v>
      </c>
      <c r="K1314">
        <v>4</v>
      </c>
    </row>
    <row r="1315" spans="1:11">
      <c r="A1315">
        <v>1314</v>
      </c>
      <c r="B1315">
        <v>54</v>
      </c>
      <c r="C1315" s="6">
        <v>45288</v>
      </c>
      <c r="D1315">
        <v>54</v>
      </c>
      <c r="E1315" t="s">
        <v>58</v>
      </c>
      <c r="F1315" t="s">
        <v>59</v>
      </c>
      <c r="G1315" s="9" t="s">
        <v>39</v>
      </c>
      <c r="H1315" t="s">
        <v>30</v>
      </c>
      <c r="I1315" s="6">
        <v>45298</v>
      </c>
      <c r="J1315">
        <v>14</v>
      </c>
      <c r="K1315">
        <v>4</v>
      </c>
    </row>
    <row r="1316" spans="1:11">
      <c r="A1316">
        <v>1315</v>
      </c>
      <c r="B1316">
        <v>46</v>
      </c>
      <c r="C1316" s="6">
        <v>45154</v>
      </c>
      <c r="D1316">
        <v>46</v>
      </c>
      <c r="E1316" t="s">
        <v>60</v>
      </c>
      <c r="F1316" t="s">
        <v>61</v>
      </c>
      <c r="G1316" s="9" t="s">
        <v>39</v>
      </c>
      <c r="H1316" t="s">
        <v>19</v>
      </c>
      <c r="I1316" s="6">
        <v>45163</v>
      </c>
      <c r="J1316">
        <v>16</v>
      </c>
      <c r="K1316">
        <v>4</v>
      </c>
    </row>
    <row r="1317" spans="1:11">
      <c r="A1317">
        <v>1316</v>
      </c>
      <c r="B1317">
        <v>58</v>
      </c>
      <c r="C1317" s="6">
        <v>43941</v>
      </c>
      <c r="D1317">
        <v>58</v>
      </c>
      <c r="E1317" t="s">
        <v>62</v>
      </c>
      <c r="F1317" t="s">
        <v>63</v>
      </c>
      <c r="G1317" s="9" t="s">
        <v>30</v>
      </c>
      <c r="H1317" t="s">
        <v>16</v>
      </c>
      <c r="I1317" s="6">
        <v>43947</v>
      </c>
      <c r="J1317">
        <v>128</v>
      </c>
      <c r="K1317">
        <v>1</v>
      </c>
    </row>
    <row r="1318" spans="1:11">
      <c r="A1318">
        <v>1317</v>
      </c>
      <c r="B1318">
        <v>52</v>
      </c>
      <c r="C1318" s="6">
        <v>44094</v>
      </c>
      <c r="D1318">
        <v>52</v>
      </c>
      <c r="E1318" t="s">
        <v>65</v>
      </c>
      <c r="F1318" t="s">
        <v>66</v>
      </c>
      <c r="G1318" s="9" t="s">
        <v>30</v>
      </c>
      <c r="H1318" t="s">
        <v>16</v>
      </c>
      <c r="I1318" s="6">
        <v>44096</v>
      </c>
      <c r="J1318">
        <v>29</v>
      </c>
      <c r="K1318">
        <v>5</v>
      </c>
    </row>
    <row r="1319" spans="1:11">
      <c r="A1319">
        <v>1318</v>
      </c>
      <c r="B1319">
        <v>162</v>
      </c>
      <c r="C1319" s="6">
        <v>44943</v>
      </c>
      <c r="D1319">
        <v>162</v>
      </c>
      <c r="E1319" t="s">
        <v>67</v>
      </c>
      <c r="F1319" t="s">
        <v>68</v>
      </c>
      <c r="G1319" s="9" t="s">
        <v>19</v>
      </c>
      <c r="H1319" t="s">
        <v>46</v>
      </c>
      <c r="I1319" s="6">
        <v>44947</v>
      </c>
      <c r="J1319">
        <v>187</v>
      </c>
      <c r="K1319">
        <v>1</v>
      </c>
    </row>
    <row r="1320" spans="1:11">
      <c r="A1320">
        <v>1319</v>
      </c>
      <c r="B1320">
        <v>134</v>
      </c>
      <c r="C1320" s="6">
        <v>45174</v>
      </c>
      <c r="D1320">
        <v>134</v>
      </c>
      <c r="E1320" t="s">
        <v>70</v>
      </c>
      <c r="F1320" t="s">
        <v>71</v>
      </c>
      <c r="G1320" s="9" t="s">
        <v>19</v>
      </c>
      <c r="H1320" t="s">
        <v>46</v>
      </c>
      <c r="I1320" s="6">
        <v>45177</v>
      </c>
      <c r="J1320">
        <v>113</v>
      </c>
      <c r="K1320">
        <v>4</v>
      </c>
    </row>
    <row r="1321" spans="1:11">
      <c r="A1321">
        <v>1320</v>
      </c>
      <c r="B1321">
        <v>133</v>
      </c>
      <c r="C1321" s="6">
        <v>45063</v>
      </c>
      <c r="D1321">
        <v>133</v>
      </c>
      <c r="E1321" t="s">
        <v>73</v>
      </c>
      <c r="F1321" t="s">
        <v>74</v>
      </c>
      <c r="G1321" s="9" t="s">
        <v>39</v>
      </c>
      <c r="H1321" t="s">
        <v>19</v>
      </c>
      <c r="I1321" s="6">
        <v>45071</v>
      </c>
      <c r="J1321">
        <v>16</v>
      </c>
      <c r="K1321">
        <v>1</v>
      </c>
    </row>
    <row r="1322" spans="1:11">
      <c r="A1322">
        <v>1321</v>
      </c>
      <c r="B1322">
        <v>181</v>
      </c>
      <c r="C1322" s="6">
        <v>44440</v>
      </c>
      <c r="D1322">
        <v>181</v>
      </c>
      <c r="E1322" t="s">
        <v>76</v>
      </c>
      <c r="F1322" t="s">
        <v>77</v>
      </c>
      <c r="G1322" s="9" t="s">
        <v>23</v>
      </c>
      <c r="H1322" t="s">
        <v>23</v>
      </c>
      <c r="I1322" s="6">
        <v>44447</v>
      </c>
      <c r="J1322">
        <v>176</v>
      </c>
      <c r="K1322">
        <v>1</v>
      </c>
    </row>
    <row r="1323" spans="1:11">
      <c r="A1323">
        <v>1322</v>
      </c>
      <c r="B1323">
        <v>97</v>
      </c>
      <c r="C1323" s="6">
        <v>44379</v>
      </c>
      <c r="D1323">
        <v>97</v>
      </c>
      <c r="E1323" t="s">
        <v>79</v>
      </c>
      <c r="F1323" t="s">
        <v>80</v>
      </c>
      <c r="G1323" s="9" t="s">
        <v>30</v>
      </c>
      <c r="H1323" t="s">
        <v>31</v>
      </c>
      <c r="I1323" s="6">
        <v>44385</v>
      </c>
      <c r="J1323">
        <v>144</v>
      </c>
      <c r="K1323">
        <v>2</v>
      </c>
    </row>
    <row r="1324" spans="1:11">
      <c r="A1324">
        <v>1323</v>
      </c>
      <c r="B1324">
        <v>151</v>
      </c>
      <c r="C1324" s="6">
        <v>45805</v>
      </c>
      <c r="D1324">
        <v>151</v>
      </c>
      <c r="E1324" t="s">
        <v>81</v>
      </c>
      <c r="F1324" t="s">
        <v>82</v>
      </c>
      <c r="G1324" s="9" t="s">
        <v>23</v>
      </c>
      <c r="H1324" t="s">
        <v>23</v>
      </c>
      <c r="I1324" s="6">
        <v>45809</v>
      </c>
      <c r="J1324">
        <v>170</v>
      </c>
      <c r="K1324">
        <v>5</v>
      </c>
    </row>
    <row r="1325" spans="1:11">
      <c r="A1325">
        <v>1324</v>
      </c>
      <c r="B1325">
        <v>170</v>
      </c>
      <c r="C1325" s="6">
        <v>44958</v>
      </c>
      <c r="D1325">
        <v>173</v>
      </c>
      <c r="E1325" t="s">
        <v>84</v>
      </c>
      <c r="F1325" t="s">
        <v>85</v>
      </c>
      <c r="G1325" s="9" t="s">
        <v>39</v>
      </c>
      <c r="H1325" t="s">
        <v>30</v>
      </c>
      <c r="I1325" s="6">
        <v>44962</v>
      </c>
      <c r="J1325">
        <v>93</v>
      </c>
      <c r="K1325">
        <v>4</v>
      </c>
    </row>
    <row r="1326" spans="1:11">
      <c r="A1326">
        <v>1325</v>
      </c>
      <c r="B1326">
        <v>19</v>
      </c>
      <c r="C1326" s="6">
        <v>44513</v>
      </c>
      <c r="D1326">
        <v>19</v>
      </c>
      <c r="E1326" t="s">
        <v>86</v>
      </c>
      <c r="F1326" t="s">
        <v>87</v>
      </c>
      <c r="G1326" s="9" t="s">
        <v>23</v>
      </c>
      <c r="H1326" t="s">
        <v>23</v>
      </c>
      <c r="I1326" s="6">
        <v>44521</v>
      </c>
      <c r="J1326">
        <v>34</v>
      </c>
      <c r="K1326">
        <v>1</v>
      </c>
    </row>
    <row r="1327" spans="1:11">
      <c r="A1327">
        <v>1326</v>
      </c>
      <c r="B1327">
        <v>10</v>
      </c>
      <c r="C1327" s="6">
        <v>44454</v>
      </c>
      <c r="D1327">
        <v>168</v>
      </c>
      <c r="E1327" t="s">
        <v>89</v>
      </c>
      <c r="F1327" t="s">
        <v>90</v>
      </c>
      <c r="G1327" s="9" t="s">
        <v>30</v>
      </c>
      <c r="H1327" t="s">
        <v>35</v>
      </c>
      <c r="I1327" s="6">
        <v>44460</v>
      </c>
      <c r="J1327">
        <v>132</v>
      </c>
      <c r="K1327">
        <v>6</v>
      </c>
    </row>
    <row r="1328" spans="1:11">
      <c r="A1328">
        <v>1327</v>
      </c>
      <c r="B1328">
        <v>172</v>
      </c>
      <c r="C1328" s="6">
        <v>45749</v>
      </c>
      <c r="D1328">
        <v>172</v>
      </c>
      <c r="E1328" t="s">
        <v>91</v>
      </c>
      <c r="F1328" t="s">
        <v>92</v>
      </c>
      <c r="G1328" s="9" t="s">
        <v>30</v>
      </c>
      <c r="H1328" t="s">
        <v>16</v>
      </c>
      <c r="I1328" s="6">
        <v>45751</v>
      </c>
      <c r="J1328">
        <v>139</v>
      </c>
      <c r="K1328">
        <v>6</v>
      </c>
    </row>
    <row r="1329" spans="1:11">
      <c r="A1329">
        <v>1328</v>
      </c>
      <c r="B1329">
        <v>3</v>
      </c>
      <c r="C1329" s="6">
        <v>44237</v>
      </c>
      <c r="D1329">
        <v>3</v>
      </c>
      <c r="E1329" t="s">
        <v>94</v>
      </c>
      <c r="F1329" t="s">
        <v>95</v>
      </c>
      <c r="G1329" s="9" t="s">
        <v>30</v>
      </c>
      <c r="H1329" t="s">
        <v>31</v>
      </c>
      <c r="I1329" s="6">
        <v>44243</v>
      </c>
      <c r="J1329">
        <v>10</v>
      </c>
      <c r="K1329">
        <v>3</v>
      </c>
    </row>
    <row r="1330" spans="1:11">
      <c r="A1330">
        <v>1329</v>
      </c>
      <c r="B1330">
        <v>73</v>
      </c>
      <c r="C1330" s="6">
        <v>45368</v>
      </c>
      <c r="D1330">
        <v>73</v>
      </c>
      <c r="E1330" t="s">
        <v>97</v>
      </c>
      <c r="F1330" t="s">
        <v>98</v>
      </c>
      <c r="G1330" s="9" t="s">
        <v>23</v>
      </c>
      <c r="H1330" t="s">
        <v>39</v>
      </c>
      <c r="I1330" s="6">
        <v>45378</v>
      </c>
      <c r="J1330">
        <v>20</v>
      </c>
      <c r="K1330">
        <v>5</v>
      </c>
    </row>
    <row r="1331" spans="1:11">
      <c r="A1331">
        <v>1330</v>
      </c>
      <c r="B1331">
        <v>134</v>
      </c>
      <c r="C1331" s="6">
        <v>45457</v>
      </c>
      <c r="D1331">
        <v>134</v>
      </c>
      <c r="E1331" t="s">
        <v>99</v>
      </c>
      <c r="F1331" t="s">
        <v>100</v>
      </c>
      <c r="G1331" s="9" t="s">
        <v>19</v>
      </c>
      <c r="H1331" t="s">
        <v>46</v>
      </c>
      <c r="I1331" s="6">
        <v>45467</v>
      </c>
      <c r="J1331">
        <v>30</v>
      </c>
      <c r="K1331">
        <v>6</v>
      </c>
    </row>
    <row r="1332" spans="1:11">
      <c r="A1332">
        <v>1331</v>
      </c>
      <c r="B1332">
        <v>127</v>
      </c>
      <c r="C1332" s="6">
        <v>45234</v>
      </c>
      <c r="D1332">
        <v>127</v>
      </c>
      <c r="E1332" t="s">
        <v>101</v>
      </c>
      <c r="F1332" t="s">
        <v>102</v>
      </c>
      <c r="G1332" s="9" t="s">
        <v>39</v>
      </c>
      <c r="H1332" t="s">
        <v>30</v>
      </c>
      <c r="I1332" s="6">
        <v>45244</v>
      </c>
      <c r="J1332">
        <v>98</v>
      </c>
      <c r="K1332">
        <v>3</v>
      </c>
    </row>
    <row r="1333" spans="1:11">
      <c r="A1333">
        <v>1332</v>
      </c>
      <c r="B1333">
        <v>192</v>
      </c>
      <c r="C1333" s="6">
        <v>45172</v>
      </c>
      <c r="D1333">
        <v>192</v>
      </c>
      <c r="E1333" t="s">
        <v>103</v>
      </c>
      <c r="F1333" t="s">
        <v>104</v>
      </c>
      <c r="G1333" s="9" t="s">
        <v>30</v>
      </c>
      <c r="H1333" t="s">
        <v>31</v>
      </c>
      <c r="I1333" s="6">
        <v>45177</v>
      </c>
      <c r="J1333">
        <v>129</v>
      </c>
      <c r="K1333">
        <v>5</v>
      </c>
    </row>
    <row r="1334" spans="1:11">
      <c r="A1334">
        <v>1333</v>
      </c>
      <c r="B1334">
        <v>126</v>
      </c>
      <c r="C1334" s="6">
        <v>44990</v>
      </c>
      <c r="D1334">
        <v>126</v>
      </c>
      <c r="E1334" t="s">
        <v>106</v>
      </c>
      <c r="F1334" t="s">
        <v>107</v>
      </c>
      <c r="G1334" s="9" t="s">
        <v>23</v>
      </c>
      <c r="H1334" t="s">
        <v>23</v>
      </c>
      <c r="I1334" s="6">
        <v>44992</v>
      </c>
      <c r="J1334">
        <v>46</v>
      </c>
      <c r="K1334">
        <v>5</v>
      </c>
    </row>
    <row r="1335" spans="1:11">
      <c r="A1335">
        <v>1334</v>
      </c>
      <c r="B1335">
        <v>91</v>
      </c>
      <c r="C1335" s="6">
        <v>45131</v>
      </c>
      <c r="D1335">
        <v>91</v>
      </c>
      <c r="E1335" t="s">
        <v>109</v>
      </c>
      <c r="F1335" t="s">
        <v>110</v>
      </c>
      <c r="G1335" s="9" t="s">
        <v>23</v>
      </c>
      <c r="H1335" t="s">
        <v>23</v>
      </c>
      <c r="I1335" s="6">
        <v>45138</v>
      </c>
      <c r="J1335">
        <v>84</v>
      </c>
      <c r="K1335">
        <v>3</v>
      </c>
    </row>
    <row r="1336" spans="1:11">
      <c r="A1336">
        <v>1335</v>
      </c>
      <c r="B1336">
        <v>108</v>
      </c>
      <c r="C1336" s="6">
        <v>44642</v>
      </c>
      <c r="D1336">
        <v>108</v>
      </c>
      <c r="E1336" t="s">
        <v>111</v>
      </c>
      <c r="F1336" t="s">
        <v>112</v>
      </c>
      <c r="G1336" s="9" t="s">
        <v>30</v>
      </c>
      <c r="H1336" t="s">
        <v>16</v>
      </c>
      <c r="I1336" s="6">
        <v>44645</v>
      </c>
      <c r="J1336">
        <v>181</v>
      </c>
      <c r="K1336">
        <v>3</v>
      </c>
    </row>
    <row r="1337" spans="1:11">
      <c r="A1337">
        <v>1336</v>
      </c>
      <c r="B1337">
        <v>166</v>
      </c>
      <c r="C1337" s="6">
        <v>45340</v>
      </c>
      <c r="D1337">
        <v>166</v>
      </c>
      <c r="E1337" t="s">
        <v>113</v>
      </c>
      <c r="F1337" t="s">
        <v>114</v>
      </c>
      <c r="G1337" s="9" t="s">
        <v>39</v>
      </c>
      <c r="H1337" t="s">
        <v>30</v>
      </c>
      <c r="I1337" s="6">
        <v>45343</v>
      </c>
      <c r="J1337">
        <v>193</v>
      </c>
      <c r="K1337">
        <v>5</v>
      </c>
    </row>
    <row r="1338" spans="1:11">
      <c r="A1338">
        <v>1337</v>
      </c>
      <c r="B1338">
        <v>80</v>
      </c>
      <c r="C1338" s="6">
        <v>43205</v>
      </c>
      <c r="D1338">
        <v>93</v>
      </c>
      <c r="E1338" t="s">
        <v>115</v>
      </c>
      <c r="F1338" t="s">
        <v>116</v>
      </c>
      <c r="G1338" s="9" t="s">
        <v>30</v>
      </c>
      <c r="H1338" t="s">
        <v>16</v>
      </c>
      <c r="I1338" s="6">
        <v>43213</v>
      </c>
      <c r="J1338">
        <v>200</v>
      </c>
      <c r="K1338">
        <v>5</v>
      </c>
    </row>
    <row r="1339" spans="1:11">
      <c r="A1339">
        <v>1338</v>
      </c>
      <c r="B1339">
        <v>167</v>
      </c>
      <c r="C1339" s="6">
        <v>45838</v>
      </c>
      <c r="D1339">
        <v>167</v>
      </c>
      <c r="E1339" t="s">
        <v>117</v>
      </c>
      <c r="F1339" t="s">
        <v>118</v>
      </c>
      <c r="G1339" s="9" t="s">
        <v>39</v>
      </c>
      <c r="H1339" t="s">
        <v>30</v>
      </c>
      <c r="I1339" s="6">
        <v>45847</v>
      </c>
      <c r="J1339">
        <v>184</v>
      </c>
      <c r="K1339">
        <v>4</v>
      </c>
    </row>
    <row r="1340" spans="1:11">
      <c r="A1340">
        <v>1339</v>
      </c>
      <c r="B1340">
        <v>142</v>
      </c>
      <c r="C1340" s="6">
        <v>45685</v>
      </c>
      <c r="D1340">
        <v>142</v>
      </c>
      <c r="E1340" t="s">
        <v>119</v>
      </c>
      <c r="F1340" t="s">
        <v>120</v>
      </c>
      <c r="G1340" s="9" t="s">
        <v>23</v>
      </c>
      <c r="H1340" t="s">
        <v>23</v>
      </c>
      <c r="I1340" s="6">
        <v>45690</v>
      </c>
      <c r="J1340">
        <v>131</v>
      </c>
      <c r="K1340">
        <v>5</v>
      </c>
    </row>
    <row r="1341" spans="1:11">
      <c r="A1341">
        <v>1340</v>
      </c>
      <c r="B1341">
        <v>34</v>
      </c>
      <c r="C1341" s="6">
        <v>43736</v>
      </c>
      <c r="D1341">
        <v>34</v>
      </c>
      <c r="E1341" t="s">
        <v>121</v>
      </c>
      <c r="F1341" t="s">
        <v>122</v>
      </c>
      <c r="G1341" s="9" t="s">
        <v>30</v>
      </c>
      <c r="H1341" t="s">
        <v>35</v>
      </c>
      <c r="I1341" s="6">
        <v>43743</v>
      </c>
      <c r="J1341">
        <v>153</v>
      </c>
      <c r="K1341">
        <v>4</v>
      </c>
    </row>
    <row r="1342" spans="1:11">
      <c r="A1342">
        <v>1341</v>
      </c>
      <c r="B1342">
        <v>180</v>
      </c>
      <c r="C1342" s="6">
        <v>45242</v>
      </c>
      <c r="D1342">
        <v>178</v>
      </c>
      <c r="E1342" t="s">
        <v>123</v>
      </c>
      <c r="F1342" t="s">
        <v>124</v>
      </c>
      <c r="G1342" s="9" t="s">
        <v>19</v>
      </c>
      <c r="H1342" t="s">
        <v>46</v>
      </c>
      <c r="I1342" s="6">
        <v>45245</v>
      </c>
      <c r="J1342">
        <v>199</v>
      </c>
      <c r="K1342">
        <v>2</v>
      </c>
    </row>
    <row r="1343" spans="1:11">
      <c r="A1343">
        <v>1342</v>
      </c>
      <c r="B1343">
        <v>104</v>
      </c>
      <c r="C1343" s="6">
        <v>44320</v>
      </c>
      <c r="D1343">
        <v>104</v>
      </c>
      <c r="E1343" t="s">
        <v>125</v>
      </c>
      <c r="F1343" t="s">
        <v>126</v>
      </c>
      <c r="G1343" s="9" t="s">
        <v>30</v>
      </c>
      <c r="H1343" t="s">
        <v>31</v>
      </c>
      <c r="I1343" s="6">
        <v>44326</v>
      </c>
      <c r="J1343">
        <v>139</v>
      </c>
      <c r="K1343">
        <v>1</v>
      </c>
    </row>
    <row r="1344" spans="1:11">
      <c r="A1344">
        <v>1343</v>
      </c>
      <c r="B1344">
        <v>176</v>
      </c>
      <c r="C1344" s="6">
        <v>43744</v>
      </c>
      <c r="D1344">
        <v>176</v>
      </c>
      <c r="E1344" t="s">
        <v>127</v>
      </c>
      <c r="F1344" t="s">
        <v>128</v>
      </c>
      <c r="G1344" s="9" t="s">
        <v>39</v>
      </c>
      <c r="H1344" t="s">
        <v>30</v>
      </c>
      <c r="I1344" s="6">
        <v>43747</v>
      </c>
      <c r="J1344">
        <v>141</v>
      </c>
      <c r="K1344">
        <v>5</v>
      </c>
    </row>
    <row r="1345" spans="1:11">
      <c r="A1345">
        <v>1344</v>
      </c>
      <c r="B1345">
        <v>158</v>
      </c>
      <c r="C1345" s="6">
        <v>45319</v>
      </c>
      <c r="D1345">
        <v>158</v>
      </c>
      <c r="E1345" t="s">
        <v>129</v>
      </c>
      <c r="F1345" t="s">
        <v>130</v>
      </c>
      <c r="G1345" s="9" t="s">
        <v>30</v>
      </c>
      <c r="H1345" t="s">
        <v>16</v>
      </c>
      <c r="I1345" s="6">
        <v>45324</v>
      </c>
      <c r="J1345">
        <v>8</v>
      </c>
      <c r="K1345">
        <v>4</v>
      </c>
    </row>
    <row r="1346" spans="1:11">
      <c r="A1346">
        <v>1345</v>
      </c>
      <c r="B1346">
        <v>105</v>
      </c>
      <c r="C1346" s="6">
        <v>45392</v>
      </c>
      <c r="D1346">
        <v>105</v>
      </c>
      <c r="E1346" t="s">
        <v>131</v>
      </c>
      <c r="F1346" t="s">
        <v>132</v>
      </c>
      <c r="G1346" s="9" t="s">
        <v>39</v>
      </c>
      <c r="H1346" t="s">
        <v>30</v>
      </c>
      <c r="I1346" s="6">
        <v>45400</v>
      </c>
      <c r="J1346">
        <v>1</v>
      </c>
      <c r="K1346">
        <v>5</v>
      </c>
    </row>
    <row r="1347" spans="1:11">
      <c r="A1347">
        <v>1346</v>
      </c>
      <c r="B1347">
        <v>83</v>
      </c>
      <c r="C1347" s="6">
        <v>45218</v>
      </c>
      <c r="D1347">
        <v>83</v>
      </c>
      <c r="E1347" t="s">
        <v>133</v>
      </c>
      <c r="F1347" t="s">
        <v>134</v>
      </c>
      <c r="G1347" s="9" t="s">
        <v>23</v>
      </c>
      <c r="H1347" t="s">
        <v>23</v>
      </c>
      <c r="I1347" s="6">
        <v>45220</v>
      </c>
      <c r="J1347">
        <v>37</v>
      </c>
      <c r="K1347">
        <v>6</v>
      </c>
    </row>
    <row r="1348" spans="1:11">
      <c r="A1348">
        <v>1347</v>
      </c>
      <c r="B1348">
        <v>79</v>
      </c>
      <c r="C1348" s="6">
        <v>45222</v>
      </c>
      <c r="D1348">
        <v>79</v>
      </c>
      <c r="E1348" t="s">
        <v>135</v>
      </c>
      <c r="F1348" t="s">
        <v>136</v>
      </c>
      <c r="G1348" s="9" t="s">
        <v>39</v>
      </c>
      <c r="H1348" t="s">
        <v>19</v>
      </c>
      <c r="I1348" s="6">
        <v>45226</v>
      </c>
      <c r="J1348">
        <v>81</v>
      </c>
      <c r="K1348">
        <v>3</v>
      </c>
    </row>
    <row r="1349" spans="1:11">
      <c r="A1349">
        <v>1348</v>
      </c>
      <c r="B1349">
        <v>123</v>
      </c>
      <c r="C1349" s="6">
        <v>44362</v>
      </c>
      <c r="D1349">
        <v>123</v>
      </c>
      <c r="E1349" t="s">
        <v>137</v>
      </c>
      <c r="F1349" t="s">
        <v>138</v>
      </c>
      <c r="G1349" s="9" t="s">
        <v>23</v>
      </c>
      <c r="H1349" t="s">
        <v>23</v>
      </c>
      <c r="I1349" s="6">
        <v>44370</v>
      </c>
      <c r="J1349">
        <v>45</v>
      </c>
      <c r="K1349">
        <v>1</v>
      </c>
    </row>
    <row r="1350" spans="1:11">
      <c r="A1350">
        <v>1349</v>
      </c>
      <c r="B1350">
        <v>182</v>
      </c>
      <c r="C1350" s="6">
        <v>45366</v>
      </c>
      <c r="D1350">
        <v>182</v>
      </c>
      <c r="E1350" t="s">
        <v>139</v>
      </c>
      <c r="F1350" t="s">
        <v>140</v>
      </c>
      <c r="G1350" s="9" t="s">
        <v>30</v>
      </c>
      <c r="H1350" t="s">
        <v>35</v>
      </c>
      <c r="I1350" s="6">
        <v>45373</v>
      </c>
      <c r="J1350">
        <v>173</v>
      </c>
      <c r="K1350">
        <v>4</v>
      </c>
    </row>
    <row r="1351" spans="1:11">
      <c r="A1351">
        <v>1350</v>
      </c>
      <c r="B1351">
        <v>98</v>
      </c>
      <c r="C1351" s="6">
        <v>45242</v>
      </c>
      <c r="D1351">
        <v>98</v>
      </c>
      <c r="E1351" t="s">
        <v>141</v>
      </c>
      <c r="F1351" t="s">
        <v>142</v>
      </c>
      <c r="G1351" s="9" t="s">
        <v>23</v>
      </c>
      <c r="H1351" t="s">
        <v>23</v>
      </c>
      <c r="I1351" s="6">
        <v>45246</v>
      </c>
      <c r="J1351">
        <v>71</v>
      </c>
      <c r="K1351">
        <v>3</v>
      </c>
    </row>
    <row r="1352" spans="1:11">
      <c r="A1352">
        <v>1351</v>
      </c>
      <c r="B1352">
        <v>77</v>
      </c>
      <c r="C1352" s="6">
        <v>45784</v>
      </c>
      <c r="D1352">
        <v>77</v>
      </c>
      <c r="E1352" t="s">
        <v>143</v>
      </c>
      <c r="F1352" t="s">
        <v>144</v>
      </c>
      <c r="G1352" s="9" t="s">
        <v>19</v>
      </c>
      <c r="H1352" t="s">
        <v>46</v>
      </c>
      <c r="I1352" s="6">
        <v>45786</v>
      </c>
      <c r="J1352">
        <v>140</v>
      </c>
      <c r="K1352">
        <v>2</v>
      </c>
    </row>
    <row r="1353" spans="1:11">
      <c r="A1353">
        <v>1352</v>
      </c>
      <c r="B1353">
        <v>60</v>
      </c>
      <c r="C1353" s="6">
        <v>44613</v>
      </c>
      <c r="D1353">
        <v>24</v>
      </c>
      <c r="E1353" t="s">
        <v>145</v>
      </c>
      <c r="F1353" t="s">
        <v>146</v>
      </c>
      <c r="G1353" s="9" t="s">
        <v>30</v>
      </c>
      <c r="H1353" t="s">
        <v>35</v>
      </c>
      <c r="I1353" s="6">
        <v>44617</v>
      </c>
      <c r="J1353">
        <v>50</v>
      </c>
      <c r="K1353">
        <v>3</v>
      </c>
    </row>
    <row r="1354" spans="1:11">
      <c r="A1354">
        <v>1353</v>
      </c>
      <c r="B1354">
        <v>78</v>
      </c>
      <c r="C1354" s="6">
        <v>43813</v>
      </c>
      <c r="D1354">
        <v>78</v>
      </c>
      <c r="E1354" t="s">
        <v>147</v>
      </c>
      <c r="F1354" t="s">
        <v>148</v>
      </c>
      <c r="G1354" s="9" t="s">
        <v>39</v>
      </c>
      <c r="H1354" t="s">
        <v>30</v>
      </c>
      <c r="I1354" s="6">
        <v>43816</v>
      </c>
      <c r="J1354">
        <v>171</v>
      </c>
      <c r="K1354">
        <v>2</v>
      </c>
    </row>
    <row r="1355" spans="1:11">
      <c r="A1355">
        <v>1354</v>
      </c>
      <c r="B1355">
        <v>120</v>
      </c>
      <c r="C1355" s="6">
        <v>45393</v>
      </c>
      <c r="D1355">
        <v>155</v>
      </c>
      <c r="E1355" t="s">
        <v>149</v>
      </c>
      <c r="F1355" t="s">
        <v>150</v>
      </c>
      <c r="G1355" s="9" t="s">
        <v>23</v>
      </c>
      <c r="H1355" t="s">
        <v>23</v>
      </c>
      <c r="I1355" s="6">
        <v>45402</v>
      </c>
      <c r="J1355">
        <v>117</v>
      </c>
      <c r="K1355">
        <v>5</v>
      </c>
    </row>
    <row r="1356" spans="1:11">
      <c r="A1356">
        <v>1355</v>
      </c>
      <c r="B1356">
        <v>158</v>
      </c>
      <c r="C1356" s="6">
        <v>44760</v>
      </c>
      <c r="D1356">
        <v>158</v>
      </c>
      <c r="E1356" t="s">
        <v>151</v>
      </c>
      <c r="F1356" t="s">
        <v>152</v>
      </c>
      <c r="G1356" s="9" t="s">
        <v>23</v>
      </c>
      <c r="H1356" t="s">
        <v>23</v>
      </c>
      <c r="I1356" s="6">
        <v>44764</v>
      </c>
      <c r="J1356">
        <v>107</v>
      </c>
      <c r="K1356">
        <v>5</v>
      </c>
    </row>
    <row r="1357" spans="1:11">
      <c r="A1357">
        <v>1356</v>
      </c>
      <c r="B1357">
        <v>173</v>
      </c>
      <c r="C1357" s="6">
        <v>44373</v>
      </c>
      <c r="D1357">
        <v>173</v>
      </c>
      <c r="E1357" t="s">
        <v>153</v>
      </c>
      <c r="F1357" t="s">
        <v>154</v>
      </c>
      <c r="G1357" s="9" t="s">
        <v>23</v>
      </c>
      <c r="H1357" t="s">
        <v>23</v>
      </c>
      <c r="I1357" s="6">
        <v>44375</v>
      </c>
      <c r="J1357">
        <v>130</v>
      </c>
      <c r="K1357">
        <v>3</v>
      </c>
    </row>
    <row r="1358" spans="1:11">
      <c r="A1358">
        <v>1357</v>
      </c>
      <c r="B1358">
        <v>175</v>
      </c>
      <c r="C1358" s="6">
        <v>45466</v>
      </c>
      <c r="D1358">
        <v>175</v>
      </c>
      <c r="E1358" t="s">
        <v>155</v>
      </c>
      <c r="F1358" t="s">
        <v>156</v>
      </c>
      <c r="G1358" s="9" t="s">
        <v>39</v>
      </c>
      <c r="H1358" t="s">
        <v>30</v>
      </c>
      <c r="I1358" s="6">
        <v>45473</v>
      </c>
      <c r="J1358">
        <v>49</v>
      </c>
      <c r="K1358">
        <v>5</v>
      </c>
    </row>
    <row r="1359" spans="1:11">
      <c r="A1359">
        <v>1358</v>
      </c>
      <c r="B1359">
        <v>197</v>
      </c>
      <c r="C1359" s="6">
        <v>45616</v>
      </c>
      <c r="D1359">
        <v>197</v>
      </c>
      <c r="E1359" t="s">
        <v>157</v>
      </c>
      <c r="F1359" t="s">
        <v>158</v>
      </c>
      <c r="G1359" s="9" t="s">
        <v>19</v>
      </c>
      <c r="H1359" t="s">
        <v>46</v>
      </c>
      <c r="I1359" s="6">
        <v>45624</v>
      </c>
      <c r="J1359">
        <v>199</v>
      </c>
      <c r="K1359">
        <v>2</v>
      </c>
    </row>
    <row r="1360" spans="1:11">
      <c r="A1360">
        <v>1359</v>
      </c>
      <c r="B1360">
        <v>109</v>
      </c>
      <c r="C1360" s="6">
        <v>45636</v>
      </c>
      <c r="D1360">
        <v>109</v>
      </c>
      <c r="E1360" t="s">
        <v>159</v>
      </c>
      <c r="F1360" t="s">
        <v>160</v>
      </c>
      <c r="G1360" s="9" t="s">
        <v>30</v>
      </c>
      <c r="H1360" t="s">
        <v>16</v>
      </c>
      <c r="I1360" s="6">
        <v>45639</v>
      </c>
      <c r="J1360">
        <v>192</v>
      </c>
      <c r="K1360">
        <v>5</v>
      </c>
    </row>
    <row r="1361" spans="1:11">
      <c r="A1361">
        <v>1360</v>
      </c>
      <c r="B1361">
        <v>102</v>
      </c>
      <c r="C1361" s="6">
        <v>45528</v>
      </c>
      <c r="D1361">
        <v>102</v>
      </c>
      <c r="E1361" t="s">
        <v>161</v>
      </c>
      <c r="F1361" t="s">
        <v>162</v>
      </c>
      <c r="G1361" s="9" t="s">
        <v>30</v>
      </c>
      <c r="H1361" t="s">
        <v>31</v>
      </c>
      <c r="I1361" s="6">
        <v>45533</v>
      </c>
      <c r="J1361">
        <v>132</v>
      </c>
      <c r="K1361">
        <v>2</v>
      </c>
    </row>
    <row r="1362" spans="1:11">
      <c r="A1362">
        <v>1361</v>
      </c>
      <c r="B1362">
        <v>9</v>
      </c>
      <c r="C1362" s="6">
        <v>45785</v>
      </c>
      <c r="D1362">
        <v>9</v>
      </c>
      <c r="E1362" t="s">
        <v>163</v>
      </c>
      <c r="F1362" t="s">
        <v>164</v>
      </c>
      <c r="G1362" s="9" t="s">
        <v>23</v>
      </c>
      <c r="H1362" t="s">
        <v>23</v>
      </c>
      <c r="I1362" s="6">
        <v>45792</v>
      </c>
      <c r="J1362">
        <v>2</v>
      </c>
      <c r="K1362">
        <v>5</v>
      </c>
    </row>
    <row r="1363" spans="1:11">
      <c r="A1363">
        <v>1362</v>
      </c>
      <c r="B1363">
        <v>56</v>
      </c>
      <c r="C1363" s="6">
        <v>45442</v>
      </c>
      <c r="D1363">
        <v>56</v>
      </c>
      <c r="E1363" t="s">
        <v>165</v>
      </c>
      <c r="F1363" t="s">
        <v>166</v>
      </c>
      <c r="G1363" s="9" t="s">
        <v>23</v>
      </c>
      <c r="H1363" t="s">
        <v>23</v>
      </c>
      <c r="I1363" s="6">
        <v>45446</v>
      </c>
      <c r="J1363">
        <v>38</v>
      </c>
      <c r="K1363">
        <v>6</v>
      </c>
    </row>
    <row r="1364" spans="1:11">
      <c r="A1364">
        <v>1363</v>
      </c>
      <c r="B1364">
        <v>49</v>
      </c>
      <c r="C1364" s="6">
        <v>44710</v>
      </c>
      <c r="D1364">
        <v>49</v>
      </c>
      <c r="E1364" t="s">
        <v>167</v>
      </c>
      <c r="F1364" t="s">
        <v>168</v>
      </c>
      <c r="G1364" s="9" t="s">
        <v>39</v>
      </c>
      <c r="H1364" t="s">
        <v>30</v>
      </c>
      <c r="I1364" s="6">
        <v>44717</v>
      </c>
      <c r="J1364">
        <v>74</v>
      </c>
      <c r="K1364">
        <v>1</v>
      </c>
    </row>
    <row r="1365" spans="1:11">
      <c r="A1365">
        <v>1364</v>
      </c>
      <c r="B1365">
        <v>139</v>
      </c>
      <c r="C1365" s="6">
        <v>45207</v>
      </c>
      <c r="D1365">
        <v>139</v>
      </c>
      <c r="E1365" t="s">
        <v>169</v>
      </c>
      <c r="F1365" t="s">
        <v>170</v>
      </c>
      <c r="G1365" s="9" t="s">
        <v>30</v>
      </c>
      <c r="H1365" t="s">
        <v>35</v>
      </c>
      <c r="I1365" s="6">
        <v>45214</v>
      </c>
      <c r="J1365">
        <v>139</v>
      </c>
      <c r="K1365">
        <v>1</v>
      </c>
    </row>
    <row r="1366" spans="1:11">
      <c r="A1366">
        <v>1365</v>
      </c>
      <c r="B1366">
        <v>195</v>
      </c>
      <c r="C1366" s="6">
        <v>45722</v>
      </c>
      <c r="D1366">
        <v>195</v>
      </c>
      <c r="E1366" t="s">
        <v>171</v>
      </c>
      <c r="F1366" t="s">
        <v>172</v>
      </c>
      <c r="G1366" s="9" t="s">
        <v>23</v>
      </c>
      <c r="H1366" t="s">
        <v>23</v>
      </c>
      <c r="I1366" s="6">
        <v>45732</v>
      </c>
      <c r="J1366">
        <v>151</v>
      </c>
      <c r="K1366">
        <v>3</v>
      </c>
    </row>
    <row r="1367" spans="1:11">
      <c r="A1367">
        <v>1366</v>
      </c>
      <c r="B1367">
        <v>141</v>
      </c>
      <c r="C1367" s="6">
        <v>45525</v>
      </c>
      <c r="D1367">
        <v>141</v>
      </c>
      <c r="E1367" t="s">
        <v>173</v>
      </c>
      <c r="F1367" t="s">
        <v>174</v>
      </c>
      <c r="G1367" s="9" t="s">
        <v>39</v>
      </c>
      <c r="H1367" t="s">
        <v>19</v>
      </c>
      <c r="I1367" s="6">
        <v>45529</v>
      </c>
      <c r="J1367">
        <v>203</v>
      </c>
      <c r="K1367">
        <v>2</v>
      </c>
    </row>
    <row r="1368" spans="1:11">
      <c r="A1368">
        <v>1367</v>
      </c>
      <c r="B1368">
        <v>133</v>
      </c>
      <c r="C1368" s="6">
        <v>45057</v>
      </c>
      <c r="D1368">
        <v>133</v>
      </c>
      <c r="E1368" t="s">
        <v>175</v>
      </c>
      <c r="F1368" t="s">
        <v>176</v>
      </c>
      <c r="G1368" s="9" t="s">
        <v>30</v>
      </c>
      <c r="H1368" t="s">
        <v>35</v>
      </c>
      <c r="I1368" s="6">
        <v>45059</v>
      </c>
      <c r="J1368">
        <v>200</v>
      </c>
      <c r="K1368">
        <v>3</v>
      </c>
    </row>
    <row r="1369" spans="1:11">
      <c r="A1369">
        <v>1368</v>
      </c>
      <c r="B1369">
        <v>171</v>
      </c>
      <c r="C1369" s="6">
        <v>44922</v>
      </c>
      <c r="D1369">
        <v>171</v>
      </c>
      <c r="E1369" t="s">
        <v>177</v>
      </c>
      <c r="F1369" t="s">
        <v>178</v>
      </c>
      <c r="G1369" s="9" t="s">
        <v>23</v>
      </c>
      <c r="H1369" t="s">
        <v>23</v>
      </c>
      <c r="I1369" s="6">
        <v>44927</v>
      </c>
      <c r="J1369">
        <v>106</v>
      </c>
      <c r="K1369">
        <v>4</v>
      </c>
    </row>
    <row r="1370" spans="1:11">
      <c r="A1370">
        <v>1369</v>
      </c>
      <c r="B1370">
        <v>17</v>
      </c>
      <c r="C1370" s="6">
        <v>43870</v>
      </c>
      <c r="D1370">
        <v>17</v>
      </c>
      <c r="E1370" t="s">
        <v>179</v>
      </c>
      <c r="F1370" t="s">
        <v>180</v>
      </c>
      <c r="G1370" s="9" t="s">
        <v>30</v>
      </c>
      <c r="H1370" t="s">
        <v>16</v>
      </c>
      <c r="I1370" s="6">
        <v>43877</v>
      </c>
      <c r="J1370">
        <v>128</v>
      </c>
      <c r="K1370">
        <v>5</v>
      </c>
    </row>
    <row r="1371" spans="1:11">
      <c r="A1371">
        <v>1370</v>
      </c>
      <c r="B1371">
        <v>5</v>
      </c>
      <c r="C1371" s="6">
        <v>43108</v>
      </c>
      <c r="D1371">
        <v>5</v>
      </c>
      <c r="E1371" t="s">
        <v>181</v>
      </c>
      <c r="F1371" t="s">
        <v>182</v>
      </c>
      <c r="G1371" s="9" t="s">
        <v>19</v>
      </c>
      <c r="H1371" t="s">
        <v>46</v>
      </c>
      <c r="I1371" s="6">
        <v>43118</v>
      </c>
      <c r="J1371">
        <v>28</v>
      </c>
      <c r="K1371">
        <v>5</v>
      </c>
    </row>
    <row r="1372" spans="1:11">
      <c r="A1372">
        <v>1371</v>
      </c>
      <c r="B1372">
        <v>191</v>
      </c>
      <c r="C1372" s="6">
        <v>45753</v>
      </c>
      <c r="D1372">
        <v>191</v>
      </c>
      <c r="E1372" t="s">
        <v>183</v>
      </c>
      <c r="F1372" t="s">
        <v>184</v>
      </c>
      <c r="G1372" s="9" t="s">
        <v>23</v>
      </c>
      <c r="H1372" t="s">
        <v>23</v>
      </c>
      <c r="I1372" s="6">
        <v>45763</v>
      </c>
      <c r="J1372">
        <v>169</v>
      </c>
      <c r="K1372">
        <v>4</v>
      </c>
    </row>
    <row r="1373" spans="1:11">
      <c r="A1373">
        <v>1372</v>
      </c>
      <c r="B1373">
        <v>2</v>
      </c>
      <c r="C1373" s="6">
        <v>44845</v>
      </c>
      <c r="D1373">
        <v>2</v>
      </c>
      <c r="E1373" t="s">
        <v>185</v>
      </c>
      <c r="F1373" t="s">
        <v>186</v>
      </c>
      <c r="G1373" s="9" t="s">
        <v>39</v>
      </c>
      <c r="H1373" t="s">
        <v>30</v>
      </c>
      <c r="I1373" s="6">
        <v>44854</v>
      </c>
      <c r="J1373">
        <v>95</v>
      </c>
      <c r="K1373">
        <v>2</v>
      </c>
    </row>
    <row r="1374" spans="1:11">
      <c r="A1374">
        <v>1373</v>
      </c>
      <c r="B1374">
        <v>175</v>
      </c>
      <c r="C1374" s="6">
        <v>45594</v>
      </c>
      <c r="D1374">
        <v>175</v>
      </c>
      <c r="E1374" t="s">
        <v>187</v>
      </c>
      <c r="F1374" t="s">
        <v>188</v>
      </c>
      <c r="G1374" s="9" t="s">
        <v>30</v>
      </c>
      <c r="H1374" t="s">
        <v>31</v>
      </c>
      <c r="I1374" s="6">
        <v>45598</v>
      </c>
      <c r="J1374">
        <v>143</v>
      </c>
      <c r="K1374">
        <v>2</v>
      </c>
    </row>
    <row r="1375" spans="1:11">
      <c r="A1375">
        <v>1374</v>
      </c>
      <c r="B1375">
        <v>95</v>
      </c>
      <c r="C1375" s="6">
        <v>43906</v>
      </c>
      <c r="D1375">
        <v>95</v>
      </c>
      <c r="E1375" t="s">
        <v>189</v>
      </c>
      <c r="F1375" t="s">
        <v>190</v>
      </c>
      <c r="G1375" s="9" t="s">
        <v>23</v>
      </c>
      <c r="H1375" t="s">
        <v>23</v>
      </c>
      <c r="I1375" s="6">
        <v>43915</v>
      </c>
      <c r="J1375">
        <v>170</v>
      </c>
      <c r="K1375">
        <v>6</v>
      </c>
    </row>
    <row r="1376" spans="1:11">
      <c r="A1376">
        <v>1375</v>
      </c>
      <c r="B1376">
        <v>133</v>
      </c>
      <c r="C1376" s="6">
        <v>45252</v>
      </c>
      <c r="D1376">
        <v>133</v>
      </c>
      <c r="E1376" t="s">
        <v>191</v>
      </c>
      <c r="F1376" t="s">
        <v>192</v>
      </c>
      <c r="G1376" s="9" t="s">
        <v>39</v>
      </c>
      <c r="H1376" t="s">
        <v>30</v>
      </c>
      <c r="I1376" s="6">
        <v>45258</v>
      </c>
      <c r="J1376">
        <v>101</v>
      </c>
      <c r="K1376">
        <v>4</v>
      </c>
    </row>
    <row r="1377" spans="1:11">
      <c r="A1377">
        <v>1376</v>
      </c>
      <c r="B1377">
        <v>15</v>
      </c>
      <c r="C1377" s="6">
        <v>44442</v>
      </c>
      <c r="D1377">
        <v>15</v>
      </c>
      <c r="E1377" t="s">
        <v>193</v>
      </c>
      <c r="F1377" t="s">
        <v>194</v>
      </c>
      <c r="G1377" s="9" t="s">
        <v>30</v>
      </c>
      <c r="H1377" t="s">
        <v>16</v>
      </c>
      <c r="I1377" s="6">
        <v>44444</v>
      </c>
      <c r="J1377">
        <v>72</v>
      </c>
      <c r="K1377">
        <v>4</v>
      </c>
    </row>
    <row r="1378" spans="1:11">
      <c r="A1378">
        <v>1377</v>
      </c>
      <c r="B1378">
        <v>74</v>
      </c>
      <c r="C1378" s="6">
        <v>45066</v>
      </c>
      <c r="D1378">
        <v>74</v>
      </c>
      <c r="E1378" t="s">
        <v>195</v>
      </c>
      <c r="F1378" t="s">
        <v>196</v>
      </c>
      <c r="G1378" s="9" t="s">
        <v>23</v>
      </c>
      <c r="H1378" t="s">
        <v>39</v>
      </c>
      <c r="I1378" s="6">
        <v>45074</v>
      </c>
      <c r="J1378">
        <v>116</v>
      </c>
      <c r="K1378">
        <v>5</v>
      </c>
    </row>
    <row r="1379" spans="1:11">
      <c r="A1379">
        <v>1378</v>
      </c>
      <c r="B1379">
        <v>112</v>
      </c>
      <c r="C1379" s="6">
        <v>45458</v>
      </c>
      <c r="D1379">
        <v>112</v>
      </c>
      <c r="E1379" t="s">
        <v>197</v>
      </c>
      <c r="F1379" t="s">
        <v>198</v>
      </c>
      <c r="G1379" s="9" t="s">
        <v>19</v>
      </c>
      <c r="H1379" t="s">
        <v>46</v>
      </c>
      <c r="I1379" s="6">
        <v>45468</v>
      </c>
      <c r="J1379">
        <v>122</v>
      </c>
      <c r="K1379">
        <v>4</v>
      </c>
    </row>
    <row r="1380" spans="1:11">
      <c r="A1380">
        <v>1379</v>
      </c>
      <c r="B1380">
        <v>160</v>
      </c>
      <c r="C1380" s="6">
        <v>45482</v>
      </c>
      <c r="D1380">
        <v>51</v>
      </c>
      <c r="E1380" t="s">
        <v>199</v>
      </c>
      <c r="F1380" t="s">
        <v>200</v>
      </c>
      <c r="G1380" s="9" t="s">
        <v>23</v>
      </c>
      <c r="H1380" t="s">
        <v>39</v>
      </c>
      <c r="I1380" s="6">
        <v>45490</v>
      </c>
      <c r="J1380">
        <v>190</v>
      </c>
      <c r="K1380">
        <v>3</v>
      </c>
    </row>
    <row r="1381" spans="1:11">
      <c r="A1381">
        <v>1380</v>
      </c>
      <c r="B1381">
        <v>68</v>
      </c>
      <c r="C1381" s="6">
        <v>44929</v>
      </c>
      <c r="D1381">
        <v>68</v>
      </c>
      <c r="E1381" t="s">
        <v>201</v>
      </c>
      <c r="F1381" t="s">
        <v>202</v>
      </c>
      <c r="G1381" s="9" t="s">
        <v>39</v>
      </c>
      <c r="H1381" t="s">
        <v>30</v>
      </c>
      <c r="I1381" s="6">
        <v>44934</v>
      </c>
      <c r="J1381">
        <v>178</v>
      </c>
      <c r="K1381">
        <v>1</v>
      </c>
    </row>
    <row r="1382" spans="1:11">
      <c r="A1382">
        <v>1381</v>
      </c>
      <c r="B1382">
        <v>197</v>
      </c>
      <c r="C1382" s="6">
        <v>44883</v>
      </c>
      <c r="D1382">
        <v>197</v>
      </c>
      <c r="E1382" t="s">
        <v>203</v>
      </c>
      <c r="F1382" t="s">
        <v>204</v>
      </c>
      <c r="G1382" s="9" t="s">
        <v>30</v>
      </c>
      <c r="H1382" t="s">
        <v>35</v>
      </c>
      <c r="I1382" s="6">
        <v>44892</v>
      </c>
      <c r="J1382">
        <v>72</v>
      </c>
      <c r="K1382">
        <v>1</v>
      </c>
    </row>
    <row r="1383" spans="1:11">
      <c r="A1383">
        <v>1382</v>
      </c>
      <c r="B1383">
        <v>140</v>
      </c>
      <c r="C1383" s="6">
        <v>45038</v>
      </c>
      <c r="D1383">
        <v>139</v>
      </c>
      <c r="E1383" t="s">
        <v>205</v>
      </c>
      <c r="F1383" t="s">
        <v>206</v>
      </c>
      <c r="G1383" s="9" t="s">
        <v>23</v>
      </c>
      <c r="H1383" t="s">
        <v>23</v>
      </c>
      <c r="I1383" s="6">
        <v>45046</v>
      </c>
      <c r="J1383">
        <v>110</v>
      </c>
      <c r="K1383">
        <v>5</v>
      </c>
    </row>
    <row r="1384" spans="1:11">
      <c r="A1384">
        <v>1383</v>
      </c>
      <c r="B1384">
        <v>165</v>
      </c>
      <c r="C1384" s="6">
        <v>44360</v>
      </c>
      <c r="D1384">
        <v>165</v>
      </c>
      <c r="E1384" t="s">
        <v>207</v>
      </c>
      <c r="F1384" t="s">
        <v>136</v>
      </c>
      <c r="G1384" s="9" t="s">
        <v>39</v>
      </c>
      <c r="H1384" t="s">
        <v>19</v>
      </c>
      <c r="I1384" s="6">
        <v>44366</v>
      </c>
      <c r="J1384">
        <v>96</v>
      </c>
      <c r="K1384">
        <v>4</v>
      </c>
    </row>
    <row r="1385" spans="1:11">
      <c r="A1385">
        <v>1384</v>
      </c>
      <c r="B1385">
        <v>42</v>
      </c>
      <c r="C1385" s="6">
        <v>44072</v>
      </c>
      <c r="D1385">
        <v>42</v>
      </c>
      <c r="E1385" t="s">
        <v>208</v>
      </c>
      <c r="F1385" t="s">
        <v>209</v>
      </c>
      <c r="G1385" s="9" t="s">
        <v>39</v>
      </c>
      <c r="H1385" t="s">
        <v>30</v>
      </c>
      <c r="I1385" s="6">
        <v>44077</v>
      </c>
      <c r="J1385">
        <v>171</v>
      </c>
      <c r="K1385">
        <v>4</v>
      </c>
    </row>
    <row r="1386" spans="1:11">
      <c r="A1386">
        <v>1385</v>
      </c>
      <c r="B1386">
        <v>86</v>
      </c>
      <c r="C1386" s="6">
        <v>45251</v>
      </c>
      <c r="D1386">
        <v>86</v>
      </c>
      <c r="E1386" t="s">
        <v>210</v>
      </c>
      <c r="F1386" t="s">
        <v>211</v>
      </c>
      <c r="G1386" s="9" t="s">
        <v>30</v>
      </c>
      <c r="H1386" t="s">
        <v>35</v>
      </c>
      <c r="I1386" s="6">
        <v>45257</v>
      </c>
      <c r="J1386">
        <v>29</v>
      </c>
      <c r="K1386">
        <v>1</v>
      </c>
    </row>
    <row r="1387" spans="1:11">
      <c r="A1387">
        <v>1386</v>
      </c>
      <c r="B1387">
        <v>14</v>
      </c>
      <c r="C1387" s="6">
        <v>45733</v>
      </c>
      <c r="D1387">
        <v>14</v>
      </c>
      <c r="E1387" t="s">
        <v>212</v>
      </c>
      <c r="F1387" t="s">
        <v>213</v>
      </c>
      <c r="G1387" s="9" t="s">
        <v>23</v>
      </c>
      <c r="H1387" t="s">
        <v>39</v>
      </c>
      <c r="I1387" s="6">
        <v>45740</v>
      </c>
      <c r="J1387">
        <v>167</v>
      </c>
      <c r="K1387">
        <v>1</v>
      </c>
    </row>
    <row r="1388" spans="1:11">
      <c r="A1388">
        <v>1387</v>
      </c>
      <c r="B1388">
        <v>99</v>
      </c>
      <c r="C1388" s="6">
        <v>45705</v>
      </c>
      <c r="D1388">
        <v>99</v>
      </c>
      <c r="E1388" t="s">
        <v>214</v>
      </c>
      <c r="F1388" t="s">
        <v>215</v>
      </c>
      <c r="G1388" s="9" t="s">
        <v>39</v>
      </c>
      <c r="H1388" t="s">
        <v>30</v>
      </c>
      <c r="I1388" s="6">
        <v>45707</v>
      </c>
      <c r="J1388">
        <v>6</v>
      </c>
      <c r="K1388">
        <v>2</v>
      </c>
    </row>
    <row r="1389" spans="1:11">
      <c r="A1389">
        <v>1388</v>
      </c>
      <c r="B1389">
        <v>42</v>
      </c>
      <c r="C1389" s="6">
        <v>45177</v>
      </c>
      <c r="D1389">
        <v>42</v>
      </c>
      <c r="E1389" t="s">
        <v>216</v>
      </c>
      <c r="F1389" t="s">
        <v>217</v>
      </c>
      <c r="G1389" s="9" t="s">
        <v>30</v>
      </c>
      <c r="H1389" t="s">
        <v>16</v>
      </c>
      <c r="I1389" s="6">
        <v>45187</v>
      </c>
      <c r="J1389">
        <v>154</v>
      </c>
      <c r="K1389">
        <v>3</v>
      </c>
    </row>
    <row r="1390" spans="1:11">
      <c r="A1390">
        <v>1389</v>
      </c>
      <c r="B1390">
        <v>139</v>
      </c>
      <c r="C1390" s="6">
        <v>44974</v>
      </c>
      <c r="D1390">
        <v>139</v>
      </c>
      <c r="E1390" t="s">
        <v>218</v>
      </c>
      <c r="F1390" t="s">
        <v>219</v>
      </c>
      <c r="G1390" s="9" t="s">
        <v>23</v>
      </c>
      <c r="H1390" t="s">
        <v>23</v>
      </c>
      <c r="I1390" s="6">
        <v>44981</v>
      </c>
      <c r="J1390">
        <v>26</v>
      </c>
      <c r="K1390">
        <v>2</v>
      </c>
    </row>
    <row r="1391" spans="1:11">
      <c r="A1391">
        <v>1390</v>
      </c>
      <c r="B1391">
        <v>90</v>
      </c>
      <c r="C1391" s="6">
        <v>44397</v>
      </c>
      <c r="D1391">
        <v>152</v>
      </c>
      <c r="E1391" t="s">
        <v>220</v>
      </c>
      <c r="F1391" t="s">
        <v>221</v>
      </c>
      <c r="G1391" s="9" t="s">
        <v>19</v>
      </c>
      <c r="H1391" t="s">
        <v>46</v>
      </c>
      <c r="I1391" s="6">
        <v>44399</v>
      </c>
      <c r="J1391">
        <v>138</v>
      </c>
      <c r="K1391">
        <v>2</v>
      </c>
    </row>
    <row r="1392" spans="1:11">
      <c r="A1392">
        <v>1391</v>
      </c>
      <c r="B1392">
        <v>33</v>
      </c>
      <c r="C1392" s="6">
        <v>45139</v>
      </c>
      <c r="D1392">
        <v>33</v>
      </c>
      <c r="E1392" t="s">
        <v>222</v>
      </c>
      <c r="F1392" t="s">
        <v>223</v>
      </c>
      <c r="G1392" s="9" t="s">
        <v>30</v>
      </c>
      <c r="H1392" t="s">
        <v>31</v>
      </c>
      <c r="I1392" s="6">
        <v>45146</v>
      </c>
      <c r="J1392">
        <v>10</v>
      </c>
      <c r="K1392">
        <v>5</v>
      </c>
    </row>
    <row r="1393" spans="1:11">
      <c r="A1393">
        <v>1392</v>
      </c>
      <c r="B1393">
        <v>27</v>
      </c>
      <c r="C1393" s="6">
        <v>44515</v>
      </c>
      <c r="D1393">
        <v>27</v>
      </c>
      <c r="E1393" t="s">
        <v>224</v>
      </c>
      <c r="F1393" t="s">
        <v>225</v>
      </c>
      <c r="G1393" s="9" t="s">
        <v>30</v>
      </c>
      <c r="H1393" t="s">
        <v>16</v>
      </c>
      <c r="I1393" s="6">
        <v>44521</v>
      </c>
      <c r="J1393">
        <v>8</v>
      </c>
      <c r="K1393">
        <v>4</v>
      </c>
    </row>
    <row r="1394" spans="1:11">
      <c r="A1394">
        <v>1393</v>
      </c>
      <c r="B1394">
        <v>200</v>
      </c>
      <c r="C1394" s="6">
        <v>45377</v>
      </c>
      <c r="D1394">
        <v>39</v>
      </c>
      <c r="E1394" t="s">
        <v>226</v>
      </c>
      <c r="F1394" t="s">
        <v>227</v>
      </c>
      <c r="G1394" s="9" t="s">
        <v>23</v>
      </c>
      <c r="H1394" t="s">
        <v>23</v>
      </c>
      <c r="I1394" s="6">
        <v>45380</v>
      </c>
      <c r="J1394">
        <v>4</v>
      </c>
      <c r="K1394">
        <v>2</v>
      </c>
    </row>
    <row r="1395" spans="1:11">
      <c r="A1395">
        <v>1394</v>
      </c>
      <c r="B1395">
        <v>93</v>
      </c>
      <c r="C1395" s="6">
        <v>44564</v>
      </c>
      <c r="D1395">
        <v>93</v>
      </c>
      <c r="E1395" t="s">
        <v>228</v>
      </c>
      <c r="F1395" t="s">
        <v>229</v>
      </c>
      <c r="G1395" s="9" t="s">
        <v>19</v>
      </c>
      <c r="H1395" t="s">
        <v>46</v>
      </c>
      <c r="I1395" s="6">
        <v>44570</v>
      </c>
      <c r="J1395">
        <v>103</v>
      </c>
      <c r="K1395">
        <v>1</v>
      </c>
    </row>
    <row r="1396" spans="1:11">
      <c r="A1396">
        <v>1395</v>
      </c>
      <c r="B1396">
        <v>96</v>
      </c>
      <c r="C1396" s="6">
        <v>45272</v>
      </c>
      <c r="D1396">
        <v>96</v>
      </c>
      <c r="E1396" t="s">
        <v>230</v>
      </c>
      <c r="F1396" t="s">
        <v>231</v>
      </c>
      <c r="G1396" s="9" t="s">
        <v>30</v>
      </c>
      <c r="H1396" t="s">
        <v>16</v>
      </c>
      <c r="I1396" s="6">
        <v>45278</v>
      </c>
      <c r="J1396">
        <v>69</v>
      </c>
      <c r="K1396">
        <v>5</v>
      </c>
    </row>
    <row r="1397" spans="1:11">
      <c r="A1397">
        <v>1396</v>
      </c>
      <c r="B1397">
        <v>93</v>
      </c>
      <c r="C1397" s="6">
        <v>44133</v>
      </c>
      <c r="D1397">
        <v>93</v>
      </c>
      <c r="E1397" t="s">
        <v>232</v>
      </c>
      <c r="F1397" t="s">
        <v>233</v>
      </c>
      <c r="G1397" s="9" t="s">
        <v>39</v>
      </c>
      <c r="H1397" t="s">
        <v>19</v>
      </c>
      <c r="I1397" s="6">
        <v>44143</v>
      </c>
      <c r="J1397">
        <v>115</v>
      </c>
      <c r="K1397">
        <v>4</v>
      </c>
    </row>
    <row r="1398" spans="1:11">
      <c r="A1398">
        <v>1397</v>
      </c>
      <c r="B1398">
        <v>116</v>
      </c>
      <c r="C1398" s="6">
        <v>45101</v>
      </c>
      <c r="D1398">
        <v>116</v>
      </c>
      <c r="E1398" t="s">
        <v>234</v>
      </c>
      <c r="F1398" t="s">
        <v>235</v>
      </c>
      <c r="G1398" s="9" t="s">
        <v>23</v>
      </c>
      <c r="H1398" t="s">
        <v>39</v>
      </c>
      <c r="I1398" s="6">
        <v>45110</v>
      </c>
      <c r="J1398">
        <v>109</v>
      </c>
      <c r="K1398">
        <v>2</v>
      </c>
    </row>
    <row r="1399" spans="1:11">
      <c r="A1399">
        <v>1398</v>
      </c>
      <c r="B1399">
        <v>193</v>
      </c>
      <c r="C1399" s="6">
        <v>45170</v>
      </c>
      <c r="D1399">
        <v>193</v>
      </c>
      <c r="E1399" t="s">
        <v>236</v>
      </c>
      <c r="F1399" t="s">
        <v>237</v>
      </c>
      <c r="G1399" s="9" t="s">
        <v>39</v>
      </c>
      <c r="H1399" t="s">
        <v>30</v>
      </c>
      <c r="I1399" s="6">
        <v>45174</v>
      </c>
      <c r="J1399">
        <v>21</v>
      </c>
      <c r="K1399">
        <v>4</v>
      </c>
    </row>
    <row r="1400" spans="1:11">
      <c r="A1400">
        <v>1399</v>
      </c>
      <c r="B1400">
        <v>160</v>
      </c>
      <c r="C1400" s="6">
        <v>45178</v>
      </c>
      <c r="D1400">
        <v>85</v>
      </c>
      <c r="E1400" t="s">
        <v>238</v>
      </c>
      <c r="F1400" t="s">
        <v>239</v>
      </c>
      <c r="G1400" s="9" t="s">
        <v>30</v>
      </c>
      <c r="H1400" t="s">
        <v>35</v>
      </c>
      <c r="I1400" s="6">
        <v>45185</v>
      </c>
      <c r="J1400">
        <v>87</v>
      </c>
      <c r="K1400">
        <v>1</v>
      </c>
    </row>
    <row r="1401" spans="1:11">
      <c r="A1401">
        <v>1400</v>
      </c>
      <c r="B1401">
        <v>37</v>
      </c>
      <c r="C1401" s="6">
        <v>44459</v>
      </c>
      <c r="D1401">
        <v>37</v>
      </c>
      <c r="E1401" t="s">
        <v>240</v>
      </c>
      <c r="F1401" t="s">
        <v>241</v>
      </c>
      <c r="G1401" s="9" t="s">
        <v>23</v>
      </c>
      <c r="H1401" t="s">
        <v>23</v>
      </c>
      <c r="I1401" s="6">
        <v>44462</v>
      </c>
      <c r="J1401">
        <v>19</v>
      </c>
      <c r="K1401">
        <v>1</v>
      </c>
    </row>
    <row r="1402" spans="1:11">
      <c r="A1402">
        <v>1401</v>
      </c>
      <c r="B1402">
        <v>105</v>
      </c>
      <c r="C1402" s="6">
        <v>44419</v>
      </c>
      <c r="D1402">
        <v>105</v>
      </c>
      <c r="E1402" t="s">
        <v>242</v>
      </c>
      <c r="F1402" t="s">
        <v>243</v>
      </c>
      <c r="G1402" s="9" t="s">
        <v>19</v>
      </c>
      <c r="H1402" t="s">
        <v>46</v>
      </c>
      <c r="I1402" s="6">
        <v>44425</v>
      </c>
      <c r="J1402">
        <v>118</v>
      </c>
      <c r="K1402">
        <v>2</v>
      </c>
    </row>
    <row r="1403" spans="1:11">
      <c r="A1403">
        <v>1402</v>
      </c>
      <c r="B1403">
        <v>194</v>
      </c>
      <c r="C1403" s="6">
        <v>44058</v>
      </c>
      <c r="D1403">
        <v>194</v>
      </c>
      <c r="E1403" t="s">
        <v>244</v>
      </c>
      <c r="F1403" t="s">
        <v>245</v>
      </c>
      <c r="G1403" s="9" t="s">
        <v>30</v>
      </c>
      <c r="H1403" t="s">
        <v>31</v>
      </c>
      <c r="I1403" s="6">
        <v>44066</v>
      </c>
      <c r="J1403">
        <v>128</v>
      </c>
      <c r="K1403">
        <v>5</v>
      </c>
    </row>
    <row r="1404" spans="1:11">
      <c r="A1404">
        <v>1403</v>
      </c>
      <c r="B1404">
        <v>67</v>
      </c>
      <c r="C1404" s="6">
        <v>45513</v>
      </c>
      <c r="D1404">
        <v>67</v>
      </c>
      <c r="E1404" t="s">
        <v>246</v>
      </c>
      <c r="F1404" t="s">
        <v>247</v>
      </c>
      <c r="G1404" s="9" t="s">
        <v>23</v>
      </c>
      <c r="H1404" t="s">
        <v>23</v>
      </c>
      <c r="I1404" s="6">
        <v>45521</v>
      </c>
      <c r="J1404">
        <v>151</v>
      </c>
      <c r="K1404">
        <v>3</v>
      </c>
    </row>
    <row r="1405" spans="1:11">
      <c r="A1405">
        <v>1404</v>
      </c>
      <c r="B1405">
        <v>125</v>
      </c>
      <c r="C1405" s="6">
        <v>45124</v>
      </c>
      <c r="D1405">
        <v>125</v>
      </c>
      <c r="E1405" t="s">
        <v>248</v>
      </c>
      <c r="F1405" t="s">
        <v>249</v>
      </c>
      <c r="G1405" s="9" t="s">
        <v>23</v>
      </c>
      <c r="H1405" t="s">
        <v>23</v>
      </c>
      <c r="I1405" s="6">
        <v>45134</v>
      </c>
      <c r="J1405">
        <v>130</v>
      </c>
      <c r="K1405">
        <v>1</v>
      </c>
    </row>
    <row r="1406" spans="1:11">
      <c r="A1406">
        <v>1405</v>
      </c>
      <c r="B1406">
        <v>88</v>
      </c>
      <c r="C1406" s="6">
        <v>45729</v>
      </c>
      <c r="D1406">
        <v>88</v>
      </c>
      <c r="E1406" t="s">
        <v>250</v>
      </c>
      <c r="F1406" t="s">
        <v>251</v>
      </c>
      <c r="G1406" s="9" t="s">
        <v>30</v>
      </c>
      <c r="H1406" t="s">
        <v>16</v>
      </c>
      <c r="I1406" s="6">
        <v>45739</v>
      </c>
      <c r="J1406">
        <v>196</v>
      </c>
      <c r="K1406">
        <v>2</v>
      </c>
    </row>
    <row r="1407" spans="1:11">
      <c r="A1407">
        <v>1406</v>
      </c>
      <c r="B1407">
        <v>10</v>
      </c>
      <c r="C1407" s="6">
        <v>43778</v>
      </c>
      <c r="D1407">
        <v>64</v>
      </c>
      <c r="E1407" t="s">
        <v>252</v>
      </c>
      <c r="F1407" t="s">
        <v>253</v>
      </c>
      <c r="G1407" s="9" t="s">
        <v>39</v>
      </c>
      <c r="H1407" t="s">
        <v>30</v>
      </c>
      <c r="I1407" s="6">
        <v>43780</v>
      </c>
      <c r="J1407">
        <v>14</v>
      </c>
      <c r="K1407">
        <v>6</v>
      </c>
    </row>
    <row r="1408" spans="1:11">
      <c r="A1408">
        <v>1407</v>
      </c>
      <c r="B1408">
        <v>155</v>
      </c>
      <c r="C1408" s="6">
        <v>44229</v>
      </c>
      <c r="D1408">
        <v>155</v>
      </c>
      <c r="E1408" t="s">
        <v>254</v>
      </c>
      <c r="F1408" t="s">
        <v>255</v>
      </c>
      <c r="G1408" s="9" t="s">
        <v>23</v>
      </c>
      <c r="H1408" t="s">
        <v>23</v>
      </c>
      <c r="I1408" s="6">
        <v>44233</v>
      </c>
      <c r="J1408">
        <v>137</v>
      </c>
      <c r="K1408">
        <v>2</v>
      </c>
    </row>
    <row r="1409" spans="1:11">
      <c r="A1409">
        <v>1408</v>
      </c>
      <c r="B1409">
        <v>94</v>
      </c>
      <c r="C1409" s="6">
        <v>45411</v>
      </c>
      <c r="D1409">
        <v>94</v>
      </c>
      <c r="E1409" t="s">
        <v>256</v>
      </c>
      <c r="F1409" t="s">
        <v>257</v>
      </c>
      <c r="G1409" s="9" t="s">
        <v>39</v>
      </c>
      <c r="H1409" t="s">
        <v>30</v>
      </c>
      <c r="I1409" s="6">
        <v>45419</v>
      </c>
      <c r="J1409">
        <v>115</v>
      </c>
      <c r="K1409">
        <v>3</v>
      </c>
    </row>
    <row r="1410" spans="1:11">
      <c r="A1410">
        <v>1409</v>
      </c>
      <c r="B1410">
        <v>110</v>
      </c>
      <c r="C1410" s="6">
        <v>45758</v>
      </c>
      <c r="D1410">
        <v>115</v>
      </c>
      <c r="E1410" t="s">
        <v>258</v>
      </c>
      <c r="F1410" t="s">
        <v>259</v>
      </c>
      <c r="G1410" s="9" t="s">
        <v>23</v>
      </c>
      <c r="H1410" t="s">
        <v>23</v>
      </c>
      <c r="I1410" s="6">
        <v>45766</v>
      </c>
      <c r="J1410">
        <v>19</v>
      </c>
      <c r="K1410">
        <v>4</v>
      </c>
    </row>
    <row r="1411" spans="1:11">
      <c r="A1411">
        <v>1410</v>
      </c>
      <c r="B1411">
        <v>80</v>
      </c>
      <c r="C1411" s="6">
        <v>45466</v>
      </c>
      <c r="D1411">
        <v>87</v>
      </c>
      <c r="E1411" t="s">
        <v>260</v>
      </c>
      <c r="F1411" t="s">
        <v>261</v>
      </c>
      <c r="G1411" s="9" t="s">
        <v>30</v>
      </c>
      <c r="H1411" t="s">
        <v>35</v>
      </c>
      <c r="I1411" s="6">
        <v>45476</v>
      </c>
      <c r="J1411">
        <v>173</v>
      </c>
      <c r="K1411">
        <v>4</v>
      </c>
    </row>
    <row r="1412" spans="1:11">
      <c r="A1412">
        <v>1411</v>
      </c>
      <c r="B1412">
        <v>54</v>
      </c>
      <c r="C1412" s="6">
        <v>45210</v>
      </c>
      <c r="D1412">
        <v>54</v>
      </c>
      <c r="E1412" t="s">
        <v>262</v>
      </c>
      <c r="F1412" t="s">
        <v>263</v>
      </c>
      <c r="G1412" s="9" t="s">
        <v>23</v>
      </c>
      <c r="H1412" t="s">
        <v>39</v>
      </c>
      <c r="I1412" s="6">
        <v>45215</v>
      </c>
      <c r="J1412">
        <v>71</v>
      </c>
      <c r="K1412">
        <v>4</v>
      </c>
    </row>
    <row r="1413" spans="1:11">
      <c r="A1413">
        <v>1412</v>
      </c>
      <c r="B1413">
        <v>46</v>
      </c>
      <c r="C1413" s="6">
        <v>44841</v>
      </c>
      <c r="D1413">
        <v>46</v>
      </c>
      <c r="E1413" t="s">
        <v>264</v>
      </c>
      <c r="F1413" t="s">
        <v>265</v>
      </c>
      <c r="G1413" s="9" t="s">
        <v>39</v>
      </c>
      <c r="H1413" t="s">
        <v>30</v>
      </c>
      <c r="I1413" s="6">
        <v>44843</v>
      </c>
      <c r="J1413">
        <v>81</v>
      </c>
      <c r="K1413">
        <v>3</v>
      </c>
    </row>
    <row r="1414" spans="1:11">
      <c r="A1414">
        <v>1413</v>
      </c>
      <c r="B1414">
        <v>121</v>
      </c>
      <c r="C1414" s="6">
        <v>45448</v>
      </c>
      <c r="D1414">
        <v>121</v>
      </c>
      <c r="E1414" t="s">
        <v>266</v>
      </c>
      <c r="F1414" t="s">
        <v>267</v>
      </c>
      <c r="G1414" s="9" t="s">
        <v>19</v>
      </c>
      <c r="H1414" t="s">
        <v>46</v>
      </c>
      <c r="I1414" s="6">
        <v>45451</v>
      </c>
      <c r="J1414">
        <v>108</v>
      </c>
      <c r="K1414">
        <v>4</v>
      </c>
    </row>
    <row r="1415" spans="1:11">
      <c r="A1415">
        <v>1414</v>
      </c>
      <c r="B1415">
        <v>48</v>
      </c>
      <c r="C1415" s="6">
        <v>44554</v>
      </c>
      <c r="D1415">
        <v>48</v>
      </c>
      <c r="E1415" t="s">
        <v>268</v>
      </c>
      <c r="F1415" t="s">
        <v>269</v>
      </c>
      <c r="G1415" s="9" t="s">
        <v>30</v>
      </c>
      <c r="H1415" t="s">
        <v>31</v>
      </c>
      <c r="I1415" s="6">
        <v>44563</v>
      </c>
      <c r="J1415">
        <v>69</v>
      </c>
      <c r="K1415">
        <v>3</v>
      </c>
    </row>
    <row r="1416" spans="1:11">
      <c r="A1416">
        <v>1415</v>
      </c>
      <c r="B1416">
        <v>96</v>
      </c>
      <c r="C1416" s="6">
        <v>44832</v>
      </c>
      <c r="D1416">
        <v>96</v>
      </c>
      <c r="E1416" t="s">
        <v>270</v>
      </c>
      <c r="F1416" t="s">
        <v>271</v>
      </c>
      <c r="G1416" s="9" t="s">
        <v>23</v>
      </c>
      <c r="H1416" t="s">
        <v>23</v>
      </c>
      <c r="I1416" s="6">
        <v>44838</v>
      </c>
      <c r="J1416">
        <v>195</v>
      </c>
      <c r="K1416">
        <v>4</v>
      </c>
    </row>
    <row r="1417" spans="1:11">
      <c r="A1417">
        <v>1416</v>
      </c>
      <c r="B1417">
        <v>30</v>
      </c>
      <c r="C1417" s="6">
        <v>44092</v>
      </c>
      <c r="D1417">
        <v>73</v>
      </c>
      <c r="E1417" t="s">
        <v>272</v>
      </c>
      <c r="F1417" t="s">
        <v>273</v>
      </c>
      <c r="G1417" s="9" t="s">
        <v>39</v>
      </c>
      <c r="H1417" t="s">
        <v>30</v>
      </c>
      <c r="I1417" s="6">
        <v>44095</v>
      </c>
      <c r="J1417">
        <v>120</v>
      </c>
      <c r="K1417">
        <v>6</v>
      </c>
    </row>
    <row r="1418" spans="1:11">
      <c r="A1418">
        <v>1417</v>
      </c>
      <c r="B1418">
        <v>102</v>
      </c>
      <c r="C1418" s="6">
        <v>45235</v>
      </c>
      <c r="D1418">
        <v>102</v>
      </c>
      <c r="E1418" t="s">
        <v>274</v>
      </c>
      <c r="F1418" t="s">
        <v>275</v>
      </c>
      <c r="G1418" s="9" t="s">
        <v>30</v>
      </c>
      <c r="H1418" t="s">
        <v>16</v>
      </c>
      <c r="I1418" s="6">
        <v>45239</v>
      </c>
      <c r="J1418">
        <v>65</v>
      </c>
      <c r="K1418">
        <v>2</v>
      </c>
    </row>
    <row r="1419" spans="1:11">
      <c r="A1419">
        <v>1418</v>
      </c>
      <c r="B1419">
        <v>147</v>
      </c>
      <c r="C1419" s="6">
        <v>44981</v>
      </c>
      <c r="D1419">
        <v>147</v>
      </c>
      <c r="E1419" t="s">
        <v>58</v>
      </c>
      <c r="F1419" t="s">
        <v>59</v>
      </c>
      <c r="G1419" s="9" t="s">
        <v>39</v>
      </c>
      <c r="H1419" t="s">
        <v>30</v>
      </c>
      <c r="I1419" s="6">
        <v>44991</v>
      </c>
      <c r="J1419">
        <v>49</v>
      </c>
      <c r="K1419">
        <v>2</v>
      </c>
    </row>
    <row r="1420" spans="1:11">
      <c r="A1420">
        <v>1419</v>
      </c>
      <c r="B1420">
        <v>182</v>
      </c>
      <c r="C1420" s="6">
        <v>45585</v>
      </c>
      <c r="D1420">
        <v>182</v>
      </c>
      <c r="E1420" t="s">
        <v>60</v>
      </c>
      <c r="F1420" t="s">
        <v>61</v>
      </c>
      <c r="G1420" s="9" t="s">
        <v>39</v>
      </c>
      <c r="H1420" t="s">
        <v>19</v>
      </c>
      <c r="I1420" s="6">
        <v>45589</v>
      </c>
      <c r="J1420">
        <v>1</v>
      </c>
      <c r="K1420">
        <v>3</v>
      </c>
    </row>
    <row r="1421" spans="1:11">
      <c r="A1421">
        <v>1420</v>
      </c>
      <c r="B1421">
        <v>63</v>
      </c>
      <c r="C1421" s="6">
        <v>45004</v>
      </c>
      <c r="D1421">
        <v>63</v>
      </c>
      <c r="E1421" t="s">
        <v>62</v>
      </c>
      <c r="F1421" t="s">
        <v>63</v>
      </c>
      <c r="G1421" s="9" t="s">
        <v>30</v>
      </c>
      <c r="H1421" t="s">
        <v>16</v>
      </c>
      <c r="I1421" s="6">
        <v>45008</v>
      </c>
      <c r="J1421">
        <v>144</v>
      </c>
      <c r="K1421">
        <v>2</v>
      </c>
    </row>
    <row r="1422" spans="1:11">
      <c r="A1422">
        <v>1421</v>
      </c>
      <c r="B1422">
        <v>58</v>
      </c>
      <c r="C1422" s="6">
        <v>43803</v>
      </c>
      <c r="D1422">
        <v>58</v>
      </c>
      <c r="E1422" t="s">
        <v>65</v>
      </c>
      <c r="F1422" t="s">
        <v>66</v>
      </c>
      <c r="G1422" s="9" t="s">
        <v>30</v>
      </c>
      <c r="H1422" t="s">
        <v>16</v>
      </c>
      <c r="I1422" s="6">
        <v>43805</v>
      </c>
      <c r="J1422">
        <v>57</v>
      </c>
      <c r="K1422">
        <v>4</v>
      </c>
    </row>
    <row r="1423" spans="1:11">
      <c r="A1423">
        <v>1422</v>
      </c>
      <c r="B1423">
        <v>192</v>
      </c>
      <c r="C1423" s="6">
        <v>45451</v>
      </c>
      <c r="D1423">
        <v>192</v>
      </c>
      <c r="E1423" t="s">
        <v>67</v>
      </c>
      <c r="F1423" t="s">
        <v>68</v>
      </c>
      <c r="G1423" s="9" t="s">
        <v>19</v>
      </c>
      <c r="H1423" t="s">
        <v>46</v>
      </c>
      <c r="I1423" s="6">
        <v>45457</v>
      </c>
      <c r="J1423">
        <v>3</v>
      </c>
      <c r="K1423">
        <v>2</v>
      </c>
    </row>
    <row r="1424" spans="1:11">
      <c r="A1424">
        <v>1423</v>
      </c>
      <c r="B1424">
        <v>171</v>
      </c>
      <c r="C1424" s="6">
        <v>45546</v>
      </c>
      <c r="D1424">
        <v>171</v>
      </c>
      <c r="E1424" t="s">
        <v>70</v>
      </c>
      <c r="F1424" t="s">
        <v>71</v>
      </c>
      <c r="G1424" s="9" t="s">
        <v>19</v>
      </c>
      <c r="H1424" t="s">
        <v>46</v>
      </c>
      <c r="I1424" s="6">
        <v>45554</v>
      </c>
      <c r="J1424">
        <v>179</v>
      </c>
      <c r="K1424">
        <v>5</v>
      </c>
    </row>
    <row r="1425" spans="1:11">
      <c r="A1425">
        <v>1424</v>
      </c>
      <c r="B1425">
        <v>169</v>
      </c>
      <c r="C1425" s="6">
        <v>45253</v>
      </c>
      <c r="D1425">
        <v>169</v>
      </c>
      <c r="E1425" t="s">
        <v>73</v>
      </c>
      <c r="F1425" t="s">
        <v>74</v>
      </c>
      <c r="G1425" s="9" t="s">
        <v>39</v>
      </c>
      <c r="H1425" t="s">
        <v>19</v>
      </c>
      <c r="I1425" s="6">
        <v>45261</v>
      </c>
      <c r="J1425">
        <v>178</v>
      </c>
      <c r="K1425">
        <v>4</v>
      </c>
    </row>
    <row r="1426" spans="1:11">
      <c r="A1426">
        <v>1425</v>
      </c>
      <c r="B1426">
        <v>196</v>
      </c>
      <c r="C1426" s="6">
        <v>44974</v>
      </c>
      <c r="D1426">
        <v>196</v>
      </c>
      <c r="E1426" t="s">
        <v>76</v>
      </c>
      <c r="F1426" t="s">
        <v>77</v>
      </c>
      <c r="G1426" s="9" t="s">
        <v>23</v>
      </c>
      <c r="H1426" t="s">
        <v>23</v>
      </c>
      <c r="I1426" s="6">
        <v>44982</v>
      </c>
      <c r="J1426">
        <v>170</v>
      </c>
      <c r="K1426">
        <v>5</v>
      </c>
    </row>
    <row r="1427" spans="1:11">
      <c r="A1427">
        <v>1426</v>
      </c>
      <c r="B1427">
        <v>178</v>
      </c>
      <c r="C1427" s="6">
        <v>45377</v>
      </c>
      <c r="D1427">
        <v>178</v>
      </c>
      <c r="E1427" t="s">
        <v>79</v>
      </c>
      <c r="F1427" t="s">
        <v>80</v>
      </c>
      <c r="G1427" s="9" t="s">
        <v>30</v>
      </c>
      <c r="H1427" t="s">
        <v>31</v>
      </c>
      <c r="I1427" s="6">
        <v>45387</v>
      </c>
      <c r="J1427">
        <v>129</v>
      </c>
      <c r="K1427">
        <v>6</v>
      </c>
    </row>
    <row r="1428" spans="1:11">
      <c r="A1428">
        <v>1427</v>
      </c>
      <c r="B1428">
        <v>161</v>
      </c>
      <c r="C1428" s="6">
        <v>45240</v>
      </c>
      <c r="D1428">
        <v>161</v>
      </c>
      <c r="E1428" t="s">
        <v>81</v>
      </c>
      <c r="F1428" t="s">
        <v>82</v>
      </c>
      <c r="G1428" s="9" t="s">
        <v>23</v>
      </c>
      <c r="H1428" t="s">
        <v>23</v>
      </c>
      <c r="I1428" s="6">
        <v>45244</v>
      </c>
      <c r="J1428">
        <v>195</v>
      </c>
      <c r="K1428">
        <v>6</v>
      </c>
    </row>
    <row r="1429" spans="1:11">
      <c r="A1429">
        <v>1428</v>
      </c>
      <c r="B1429">
        <v>66</v>
      </c>
      <c r="C1429" s="6">
        <v>45537</v>
      </c>
      <c r="D1429">
        <v>66</v>
      </c>
      <c r="E1429" t="s">
        <v>84</v>
      </c>
      <c r="F1429" t="s">
        <v>85</v>
      </c>
      <c r="G1429" s="9" t="s">
        <v>39</v>
      </c>
      <c r="H1429" t="s">
        <v>30</v>
      </c>
      <c r="I1429" s="6">
        <v>45542</v>
      </c>
      <c r="J1429">
        <v>88</v>
      </c>
      <c r="K1429">
        <v>2</v>
      </c>
    </row>
    <row r="1430" spans="1:11">
      <c r="A1430">
        <v>1429</v>
      </c>
      <c r="B1430">
        <v>3</v>
      </c>
      <c r="C1430" s="6">
        <v>44890</v>
      </c>
      <c r="D1430">
        <v>3</v>
      </c>
      <c r="E1430" t="s">
        <v>86</v>
      </c>
      <c r="F1430" t="s">
        <v>87</v>
      </c>
      <c r="G1430" s="9" t="s">
        <v>23</v>
      </c>
      <c r="H1430" t="s">
        <v>23</v>
      </c>
      <c r="I1430" s="6">
        <v>44897</v>
      </c>
      <c r="J1430">
        <v>54</v>
      </c>
      <c r="K1430">
        <v>6</v>
      </c>
    </row>
    <row r="1431" spans="1:11">
      <c r="A1431">
        <v>1430</v>
      </c>
      <c r="B1431">
        <v>104</v>
      </c>
      <c r="C1431" s="6">
        <v>44622</v>
      </c>
      <c r="D1431">
        <v>104</v>
      </c>
      <c r="E1431" t="s">
        <v>89</v>
      </c>
      <c r="F1431" t="s">
        <v>90</v>
      </c>
      <c r="G1431" s="9" t="s">
        <v>30</v>
      </c>
      <c r="H1431" t="s">
        <v>35</v>
      </c>
      <c r="I1431" s="6">
        <v>44625</v>
      </c>
      <c r="J1431">
        <v>164</v>
      </c>
      <c r="K1431">
        <v>4</v>
      </c>
    </row>
    <row r="1432" spans="1:11">
      <c r="A1432">
        <v>1431</v>
      </c>
      <c r="B1432">
        <v>81</v>
      </c>
      <c r="C1432" s="6">
        <v>45808</v>
      </c>
      <c r="D1432">
        <v>81</v>
      </c>
      <c r="E1432" t="s">
        <v>91</v>
      </c>
      <c r="F1432" t="s">
        <v>92</v>
      </c>
      <c r="G1432" s="9" t="s">
        <v>30</v>
      </c>
      <c r="H1432" t="s">
        <v>16</v>
      </c>
      <c r="I1432" s="6">
        <v>45814</v>
      </c>
      <c r="J1432">
        <v>196</v>
      </c>
      <c r="K1432">
        <v>6</v>
      </c>
    </row>
    <row r="1433" spans="1:11">
      <c r="A1433">
        <v>1432</v>
      </c>
      <c r="B1433">
        <v>120</v>
      </c>
      <c r="C1433" s="6">
        <v>45673</v>
      </c>
      <c r="D1433">
        <v>199</v>
      </c>
      <c r="E1433" t="s">
        <v>94</v>
      </c>
      <c r="F1433" t="s">
        <v>95</v>
      </c>
      <c r="G1433" s="9" t="s">
        <v>30</v>
      </c>
      <c r="H1433" t="s">
        <v>31</v>
      </c>
      <c r="I1433" s="6">
        <v>45677</v>
      </c>
      <c r="J1433">
        <v>65</v>
      </c>
      <c r="K1433">
        <v>3</v>
      </c>
    </row>
    <row r="1434" spans="1:11">
      <c r="A1434">
        <v>1433</v>
      </c>
      <c r="B1434">
        <v>105</v>
      </c>
      <c r="C1434" s="6">
        <v>44739</v>
      </c>
      <c r="D1434">
        <v>105</v>
      </c>
      <c r="E1434" t="s">
        <v>97</v>
      </c>
      <c r="F1434" t="s">
        <v>98</v>
      </c>
      <c r="G1434" s="9" t="s">
        <v>23</v>
      </c>
      <c r="H1434" t="s">
        <v>39</v>
      </c>
      <c r="I1434" s="6">
        <v>44744</v>
      </c>
      <c r="J1434">
        <v>37</v>
      </c>
      <c r="K1434">
        <v>5</v>
      </c>
    </row>
    <row r="1435" spans="1:11">
      <c r="A1435">
        <v>1434</v>
      </c>
      <c r="B1435">
        <v>121</v>
      </c>
      <c r="C1435" s="6">
        <v>45147</v>
      </c>
      <c r="D1435">
        <v>121</v>
      </c>
      <c r="E1435" t="s">
        <v>99</v>
      </c>
      <c r="F1435" t="s">
        <v>100</v>
      </c>
      <c r="G1435" s="9" t="s">
        <v>19</v>
      </c>
      <c r="H1435" t="s">
        <v>46</v>
      </c>
      <c r="I1435" s="6">
        <v>45153</v>
      </c>
      <c r="J1435">
        <v>30</v>
      </c>
      <c r="K1435">
        <v>3</v>
      </c>
    </row>
    <row r="1436" spans="1:11">
      <c r="A1436">
        <v>1435</v>
      </c>
      <c r="B1436">
        <v>58</v>
      </c>
      <c r="C1436" s="6">
        <v>44595</v>
      </c>
      <c r="D1436">
        <v>58</v>
      </c>
      <c r="E1436" t="s">
        <v>101</v>
      </c>
      <c r="F1436" t="s">
        <v>102</v>
      </c>
      <c r="G1436" s="9" t="s">
        <v>39</v>
      </c>
      <c r="H1436" t="s">
        <v>30</v>
      </c>
      <c r="I1436" s="6">
        <v>44597</v>
      </c>
      <c r="J1436">
        <v>90</v>
      </c>
      <c r="K1436">
        <v>5</v>
      </c>
    </row>
    <row r="1437" spans="1:11">
      <c r="A1437">
        <v>1436</v>
      </c>
      <c r="B1437">
        <v>38</v>
      </c>
      <c r="C1437" s="6">
        <v>45391</v>
      </c>
      <c r="D1437">
        <v>38</v>
      </c>
      <c r="E1437" t="s">
        <v>103</v>
      </c>
      <c r="F1437" t="s">
        <v>104</v>
      </c>
      <c r="G1437" s="9" t="s">
        <v>30</v>
      </c>
      <c r="H1437" t="s">
        <v>31</v>
      </c>
      <c r="I1437" s="6">
        <v>45395</v>
      </c>
      <c r="J1437">
        <v>87</v>
      </c>
      <c r="K1437">
        <v>5</v>
      </c>
    </row>
    <row r="1438" spans="1:11">
      <c r="A1438">
        <v>1437</v>
      </c>
      <c r="B1438">
        <v>55</v>
      </c>
      <c r="C1438" s="6">
        <v>44245</v>
      </c>
      <c r="D1438">
        <v>55</v>
      </c>
      <c r="E1438" t="s">
        <v>106</v>
      </c>
      <c r="F1438" t="s">
        <v>107</v>
      </c>
      <c r="G1438" s="9" t="s">
        <v>23</v>
      </c>
      <c r="H1438" t="s">
        <v>23</v>
      </c>
      <c r="I1438" s="6">
        <v>44249</v>
      </c>
      <c r="J1438">
        <v>61</v>
      </c>
      <c r="K1438">
        <v>1</v>
      </c>
    </row>
    <row r="1439" spans="1:11">
      <c r="A1439">
        <v>1438</v>
      </c>
      <c r="B1439">
        <v>123</v>
      </c>
      <c r="C1439" s="6">
        <v>45055</v>
      </c>
      <c r="D1439">
        <v>123</v>
      </c>
      <c r="E1439" t="s">
        <v>109</v>
      </c>
      <c r="F1439" t="s">
        <v>110</v>
      </c>
      <c r="G1439" s="9" t="s">
        <v>23</v>
      </c>
      <c r="H1439" t="s">
        <v>23</v>
      </c>
      <c r="I1439" s="6">
        <v>45062</v>
      </c>
      <c r="J1439">
        <v>117</v>
      </c>
      <c r="K1439">
        <v>2</v>
      </c>
    </row>
    <row r="1440" spans="1:11">
      <c r="A1440">
        <v>1439</v>
      </c>
      <c r="B1440">
        <v>137</v>
      </c>
      <c r="C1440" s="6">
        <v>45412</v>
      </c>
      <c r="D1440">
        <v>137</v>
      </c>
      <c r="E1440" t="s">
        <v>111</v>
      </c>
      <c r="F1440" t="s">
        <v>112</v>
      </c>
      <c r="G1440" s="9" t="s">
        <v>30</v>
      </c>
      <c r="H1440" t="s">
        <v>16</v>
      </c>
      <c r="I1440" s="6">
        <v>45416</v>
      </c>
      <c r="J1440">
        <v>57</v>
      </c>
      <c r="K1440">
        <v>4</v>
      </c>
    </row>
    <row r="1441" spans="1:11">
      <c r="A1441">
        <v>1440</v>
      </c>
      <c r="B1441">
        <v>79</v>
      </c>
      <c r="C1441" s="6">
        <v>44758</v>
      </c>
      <c r="D1441">
        <v>79</v>
      </c>
      <c r="E1441" t="s">
        <v>113</v>
      </c>
      <c r="F1441" t="s">
        <v>114</v>
      </c>
      <c r="G1441" s="9" t="s">
        <v>39</v>
      </c>
      <c r="H1441" t="s">
        <v>30</v>
      </c>
      <c r="I1441" s="6">
        <v>44760</v>
      </c>
      <c r="J1441">
        <v>89</v>
      </c>
      <c r="K1441">
        <v>3</v>
      </c>
    </row>
    <row r="1442" spans="1:11">
      <c r="A1442">
        <v>1441</v>
      </c>
      <c r="B1442">
        <v>40</v>
      </c>
      <c r="C1442" s="6">
        <v>44051</v>
      </c>
      <c r="D1442">
        <v>161</v>
      </c>
      <c r="E1442" t="s">
        <v>115</v>
      </c>
      <c r="F1442" t="s">
        <v>116</v>
      </c>
      <c r="G1442" s="9" t="s">
        <v>30</v>
      </c>
      <c r="H1442" t="s">
        <v>16</v>
      </c>
      <c r="I1442" s="6">
        <v>44058</v>
      </c>
      <c r="J1442">
        <v>192</v>
      </c>
      <c r="K1442">
        <v>1</v>
      </c>
    </row>
    <row r="1443" spans="1:11">
      <c r="A1443">
        <v>1442</v>
      </c>
      <c r="B1443">
        <v>26</v>
      </c>
      <c r="C1443" s="6">
        <v>45461</v>
      </c>
      <c r="D1443">
        <v>26</v>
      </c>
      <c r="E1443" t="s">
        <v>117</v>
      </c>
      <c r="F1443" t="s">
        <v>118</v>
      </c>
      <c r="G1443" s="9" t="s">
        <v>39</v>
      </c>
      <c r="H1443" t="s">
        <v>30</v>
      </c>
      <c r="I1443" s="6">
        <v>45469</v>
      </c>
      <c r="J1443">
        <v>160</v>
      </c>
      <c r="K1443">
        <v>4</v>
      </c>
    </row>
    <row r="1444" spans="1:11">
      <c r="A1444">
        <v>1443</v>
      </c>
      <c r="B1444">
        <v>3</v>
      </c>
      <c r="C1444" s="6">
        <v>45032</v>
      </c>
      <c r="D1444">
        <v>3</v>
      </c>
      <c r="E1444" t="s">
        <v>119</v>
      </c>
      <c r="F1444" t="s">
        <v>120</v>
      </c>
      <c r="G1444" s="9" t="s">
        <v>23</v>
      </c>
      <c r="H1444" t="s">
        <v>23</v>
      </c>
      <c r="I1444" s="6">
        <v>45034</v>
      </c>
      <c r="J1444">
        <v>71</v>
      </c>
      <c r="K1444">
        <v>1</v>
      </c>
    </row>
    <row r="1445" spans="1:11">
      <c r="A1445">
        <v>1444</v>
      </c>
      <c r="B1445">
        <v>199</v>
      </c>
      <c r="C1445" s="6">
        <v>45683</v>
      </c>
      <c r="D1445">
        <v>199</v>
      </c>
      <c r="E1445" t="s">
        <v>121</v>
      </c>
      <c r="F1445" t="s">
        <v>122</v>
      </c>
      <c r="G1445" s="9" t="s">
        <v>30</v>
      </c>
      <c r="H1445" t="s">
        <v>35</v>
      </c>
      <c r="I1445" s="6">
        <v>45692</v>
      </c>
      <c r="J1445">
        <v>87</v>
      </c>
      <c r="K1445">
        <v>5</v>
      </c>
    </row>
    <row r="1446" spans="1:11">
      <c r="A1446">
        <v>1445</v>
      </c>
      <c r="B1446">
        <v>21</v>
      </c>
      <c r="C1446" s="6">
        <v>44169</v>
      </c>
      <c r="D1446">
        <v>21</v>
      </c>
      <c r="E1446" t="s">
        <v>123</v>
      </c>
      <c r="F1446" t="s">
        <v>124</v>
      </c>
      <c r="G1446" s="9" t="s">
        <v>19</v>
      </c>
      <c r="H1446" t="s">
        <v>46</v>
      </c>
      <c r="I1446" s="6">
        <v>44173</v>
      </c>
      <c r="J1446">
        <v>158</v>
      </c>
      <c r="K1446">
        <v>1</v>
      </c>
    </row>
    <row r="1447" spans="1:11">
      <c r="A1447">
        <v>1446</v>
      </c>
      <c r="B1447">
        <v>187</v>
      </c>
      <c r="C1447" s="6">
        <v>44934</v>
      </c>
      <c r="D1447">
        <v>187</v>
      </c>
      <c r="E1447" t="s">
        <v>125</v>
      </c>
      <c r="F1447" t="s">
        <v>126</v>
      </c>
      <c r="G1447" s="9" t="s">
        <v>30</v>
      </c>
      <c r="H1447" t="s">
        <v>31</v>
      </c>
      <c r="I1447" s="6">
        <v>44939</v>
      </c>
      <c r="J1447">
        <v>39</v>
      </c>
      <c r="K1447">
        <v>3</v>
      </c>
    </row>
    <row r="1448" spans="1:11">
      <c r="A1448">
        <v>1447</v>
      </c>
      <c r="B1448">
        <v>160</v>
      </c>
      <c r="C1448" s="6">
        <v>45805</v>
      </c>
      <c r="D1448">
        <v>78</v>
      </c>
      <c r="E1448" t="s">
        <v>127</v>
      </c>
      <c r="F1448" t="s">
        <v>128</v>
      </c>
      <c r="G1448" s="9" t="s">
        <v>39</v>
      </c>
      <c r="H1448" t="s">
        <v>30</v>
      </c>
      <c r="I1448" s="6">
        <v>45810</v>
      </c>
      <c r="J1448">
        <v>67</v>
      </c>
      <c r="K1448">
        <v>4</v>
      </c>
    </row>
    <row r="1449" spans="1:11">
      <c r="A1449">
        <v>1448</v>
      </c>
      <c r="B1449">
        <v>176</v>
      </c>
      <c r="C1449" s="6">
        <v>45056</v>
      </c>
      <c r="D1449">
        <v>176</v>
      </c>
      <c r="E1449" t="s">
        <v>129</v>
      </c>
      <c r="F1449" t="s">
        <v>130</v>
      </c>
      <c r="G1449" s="9" t="s">
        <v>30</v>
      </c>
      <c r="H1449" t="s">
        <v>16</v>
      </c>
      <c r="I1449" s="6">
        <v>45060</v>
      </c>
      <c r="J1449">
        <v>173</v>
      </c>
      <c r="K1449">
        <v>1</v>
      </c>
    </row>
    <row r="1450" spans="1:11">
      <c r="A1450">
        <v>1449</v>
      </c>
      <c r="B1450">
        <v>96</v>
      </c>
      <c r="C1450" s="6">
        <v>45191</v>
      </c>
      <c r="D1450">
        <v>96</v>
      </c>
      <c r="E1450" t="s">
        <v>131</v>
      </c>
      <c r="F1450" t="s">
        <v>132</v>
      </c>
      <c r="G1450" s="9" t="s">
        <v>39</v>
      </c>
      <c r="H1450" t="s">
        <v>30</v>
      </c>
      <c r="I1450" s="6">
        <v>45196</v>
      </c>
      <c r="J1450">
        <v>183</v>
      </c>
      <c r="K1450">
        <v>5</v>
      </c>
    </row>
    <row r="1451" spans="1:11">
      <c r="A1451">
        <v>1450</v>
      </c>
      <c r="B1451">
        <v>200</v>
      </c>
      <c r="C1451" s="6">
        <v>45516</v>
      </c>
      <c r="D1451">
        <v>89</v>
      </c>
      <c r="E1451" t="s">
        <v>133</v>
      </c>
      <c r="F1451" t="s">
        <v>134</v>
      </c>
      <c r="G1451" s="9" t="s">
        <v>23</v>
      </c>
      <c r="H1451" t="s">
        <v>23</v>
      </c>
      <c r="I1451" s="6">
        <v>45526</v>
      </c>
      <c r="J1451">
        <v>109</v>
      </c>
      <c r="K1451">
        <v>4</v>
      </c>
    </row>
    <row r="1452" spans="1:11">
      <c r="A1452">
        <v>1451</v>
      </c>
      <c r="B1452">
        <v>111</v>
      </c>
      <c r="C1452" s="6">
        <v>45438</v>
      </c>
      <c r="D1452">
        <v>111</v>
      </c>
      <c r="E1452" t="s">
        <v>135</v>
      </c>
      <c r="F1452" t="s">
        <v>136</v>
      </c>
      <c r="G1452" s="9" t="s">
        <v>39</v>
      </c>
      <c r="H1452" t="s">
        <v>19</v>
      </c>
      <c r="I1452" s="6">
        <v>45440</v>
      </c>
      <c r="J1452">
        <v>51</v>
      </c>
      <c r="K1452">
        <v>3</v>
      </c>
    </row>
    <row r="1453" spans="1:11">
      <c r="A1453">
        <v>1452</v>
      </c>
      <c r="B1453">
        <v>97</v>
      </c>
      <c r="C1453" s="6">
        <v>45267</v>
      </c>
      <c r="D1453">
        <v>97</v>
      </c>
      <c r="E1453" t="s">
        <v>137</v>
      </c>
      <c r="F1453" t="s">
        <v>138</v>
      </c>
      <c r="G1453" s="9" t="s">
        <v>23</v>
      </c>
      <c r="H1453" t="s">
        <v>23</v>
      </c>
      <c r="I1453" s="6">
        <v>45271</v>
      </c>
      <c r="J1453">
        <v>11</v>
      </c>
      <c r="K1453">
        <v>6</v>
      </c>
    </row>
    <row r="1454" spans="1:11">
      <c r="A1454">
        <v>1453</v>
      </c>
      <c r="B1454">
        <v>117</v>
      </c>
      <c r="C1454" s="6">
        <v>44143</v>
      </c>
      <c r="D1454">
        <v>117</v>
      </c>
      <c r="E1454" t="s">
        <v>139</v>
      </c>
      <c r="F1454" t="s">
        <v>140</v>
      </c>
      <c r="G1454" s="9" t="s">
        <v>30</v>
      </c>
      <c r="H1454" t="s">
        <v>35</v>
      </c>
      <c r="I1454" s="6">
        <v>44145</v>
      </c>
      <c r="J1454">
        <v>125</v>
      </c>
      <c r="K1454">
        <v>5</v>
      </c>
    </row>
    <row r="1455" spans="1:11">
      <c r="A1455">
        <v>1454</v>
      </c>
      <c r="B1455">
        <v>38</v>
      </c>
      <c r="C1455" s="6">
        <v>45473</v>
      </c>
      <c r="D1455">
        <v>38</v>
      </c>
      <c r="E1455" t="s">
        <v>141</v>
      </c>
      <c r="F1455" t="s">
        <v>142</v>
      </c>
      <c r="G1455" s="9" t="s">
        <v>23</v>
      </c>
      <c r="H1455" t="s">
        <v>23</v>
      </c>
      <c r="I1455" s="6">
        <v>45477</v>
      </c>
      <c r="J1455">
        <v>84</v>
      </c>
      <c r="K1455">
        <v>2</v>
      </c>
    </row>
    <row r="1456" spans="1:11">
      <c r="A1456">
        <v>1455</v>
      </c>
      <c r="B1456">
        <v>118</v>
      </c>
      <c r="C1456" s="6">
        <v>44905</v>
      </c>
      <c r="D1456">
        <v>118</v>
      </c>
      <c r="E1456" t="s">
        <v>143</v>
      </c>
      <c r="F1456" t="s">
        <v>144</v>
      </c>
      <c r="G1456" s="9" t="s">
        <v>19</v>
      </c>
      <c r="H1456" t="s">
        <v>46</v>
      </c>
      <c r="I1456" s="6">
        <v>44914</v>
      </c>
      <c r="J1456">
        <v>148</v>
      </c>
      <c r="K1456">
        <v>2</v>
      </c>
    </row>
    <row r="1457" spans="1:11">
      <c r="A1457">
        <v>1456</v>
      </c>
      <c r="B1457">
        <v>93</v>
      </c>
      <c r="C1457" s="6">
        <v>44986</v>
      </c>
      <c r="D1457">
        <v>93</v>
      </c>
      <c r="E1457" t="s">
        <v>145</v>
      </c>
      <c r="F1457" t="s">
        <v>146</v>
      </c>
      <c r="G1457" s="9" t="s">
        <v>30</v>
      </c>
      <c r="H1457" t="s">
        <v>35</v>
      </c>
      <c r="I1457" s="6">
        <v>44989</v>
      </c>
      <c r="J1457">
        <v>97</v>
      </c>
      <c r="K1457">
        <v>3</v>
      </c>
    </row>
    <row r="1458" spans="1:11">
      <c r="A1458">
        <v>1457</v>
      </c>
      <c r="B1458">
        <v>40</v>
      </c>
      <c r="C1458" s="6">
        <v>45340</v>
      </c>
      <c r="D1458">
        <v>148</v>
      </c>
      <c r="E1458" t="s">
        <v>147</v>
      </c>
      <c r="F1458" t="s">
        <v>148</v>
      </c>
      <c r="G1458" s="9" t="s">
        <v>39</v>
      </c>
      <c r="H1458" t="s">
        <v>30</v>
      </c>
      <c r="I1458" s="6">
        <v>45350</v>
      </c>
      <c r="J1458">
        <v>193</v>
      </c>
      <c r="K1458">
        <v>4</v>
      </c>
    </row>
    <row r="1459" spans="1:11">
      <c r="A1459">
        <v>1458</v>
      </c>
      <c r="B1459">
        <v>52</v>
      </c>
      <c r="C1459" s="6">
        <v>44543</v>
      </c>
      <c r="D1459">
        <v>52</v>
      </c>
      <c r="E1459" t="s">
        <v>149</v>
      </c>
      <c r="F1459" t="s">
        <v>150</v>
      </c>
      <c r="G1459" s="9" t="s">
        <v>23</v>
      </c>
      <c r="H1459" t="s">
        <v>23</v>
      </c>
      <c r="I1459" s="6">
        <v>44553</v>
      </c>
      <c r="J1459">
        <v>24</v>
      </c>
      <c r="K1459">
        <v>1</v>
      </c>
    </row>
    <row r="1460" spans="1:11">
      <c r="A1460">
        <v>1459</v>
      </c>
      <c r="B1460">
        <v>29</v>
      </c>
      <c r="C1460" s="6">
        <v>45432</v>
      </c>
      <c r="D1460">
        <v>29</v>
      </c>
      <c r="E1460" t="s">
        <v>151</v>
      </c>
      <c r="F1460" t="s">
        <v>152</v>
      </c>
      <c r="G1460" s="9" t="s">
        <v>23</v>
      </c>
      <c r="H1460" t="s">
        <v>23</v>
      </c>
      <c r="I1460" s="6">
        <v>45442</v>
      </c>
      <c r="J1460">
        <v>117</v>
      </c>
      <c r="K1460">
        <v>3</v>
      </c>
    </row>
    <row r="1461" spans="1:11">
      <c r="A1461">
        <v>1460</v>
      </c>
      <c r="B1461">
        <v>195</v>
      </c>
      <c r="C1461" s="6">
        <v>44593</v>
      </c>
      <c r="D1461">
        <v>195</v>
      </c>
      <c r="E1461" t="s">
        <v>153</v>
      </c>
      <c r="F1461" t="s">
        <v>154</v>
      </c>
      <c r="G1461" s="9" t="s">
        <v>23</v>
      </c>
      <c r="H1461" t="s">
        <v>23</v>
      </c>
      <c r="I1461" s="6">
        <v>44596</v>
      </c>
      <c r="J1461">
        <v>20</v>
      </c>
      <c r="K1461">
        <v>4</v>
      </c>
    </row>
    <row r="1462" spans="1:11">
      <c r="A1462">
        <v>1461</v>
      </c>
      <c r="B1462">
        <v>163</v>
      </c>
      <c r="C1462" s="6">
        <v>43249</v>
      </c>
      <c r="D1462">
        <v>163</v>
      </c>
      <c r="E1462" t="s">
        <v>155</v>
      </c>
      <c r="F1462" t="s">
        <v>156</v>
      </c>
      <c r="G1462" s="9" t="s">
        <v>39</v>
      </c>
      <c r="H1462" t="s">
        <v>30</v>
      </c>
      <c r="I1462" s="6">
        <v>43251</v>
      </c>
      <c r="J1462">
        <v>83</v>
      </c>
      <c r="K1462">
        <v>4</v>
      </c>
    </row>
    <row r="1463" spans="1:11">
      <c r="A1463">
        <v>1462</v>
      </c>
      <c r="B1463">
        <v>179</v>
      </c>
      <c r="C1463" s="6">
        <v>45704</v>
      </c>
      <c r="D1463">
        <v>179</v>
      </c>
      <c r="E1463" t="s">
        <v>157</v>
      </c>
      <c r="F1463" t="s">
        <v>158</v>
      </c>
      <c r="G1463" s="9" t="s">
        <v>19</v>
      </c>
      <c r="H1463" t="s">
        <v>46</v>
      </c>
      <c r="I1463" s="6">
        <v>45711</v>
      </c>
      <c r="J1463">
        <v>27</v>
      </c>
      <c r="K1463">
        <v>6</v>
      </c>
    </row>
    <row r="1464" spans="1:11">
      <c r="A1464">
        <v>1463</v>
      </c>
      <c r="B1464">
        <v>141</v>
      </c>
      <c r="C1464" s="6">
        <v>43866</v>
      </c>
      <c r="D1464">
        <v>141</v>
      </c>
      <c r="E1464" t="s">
        <v>159</v>
      </c>
      <c r="F1464" t="s">
        <v>160</v>
      </c>
      <c r="G1464" s="9" t="s">
        <v>30</v>
      </c>
      <c r="H1464" t="s">
        <v>16</v>
      </c>
      <c r="I1464" s="6">
        <v>43874</v>
      </c>
      <c r="J1464">
        <v>69</v>
      </c>
      <c r="K1464">
        <v>3</v>
      </c>
    </row>
    <row r="1465" spans="1:11">
      <c r="A1465">
        <v>1464</v>
      </c>
      <c r="B1465">
        <v>49</v>
      </c>
      <c r="C1465" s="6">
        <v>44920</v>
      </c>
      <c r="D1465">
        <v>49</v>
      </c>
      <c r="E1465" t="s">
        <v>161</v>
      </c>
      <c r="F1465" t="s">
        <v>162</v>
      </c>
      <c r="G1465" s="9" t="s">
        <v>30</v>
      </c>
      <c r="H1465" t="s">
        <v>31</v>
      </c>
      <c r="I1465" s="6">
        <v>44929</v>
      </c>
      <c r="J1465">
        <v>196</v>
      </c>
      <c r="K1465">
        <v>1</v>
      </c>
    </row>
    <row r="1466" spans="1:11">
      <c r="A1466">
        <v>1465</v>
      </c>
      <c r="B1466">
        <v>161</v>
      </c>
      <c r="C1466" s="6">
        <v>45262</v>
      </c>
      <c r="D1466">
        <v>161</v>
      </c>
      <c r="E1466" t="s">
        <v>163</v>
      </c>
      <c r="F1466" t="s">
        <v>164</v>
      </c>
      <c r="G1466" s="9" t="s">
        <v>23</v>
      </c>
      <c r="H1466" t="s">
        <v>23</v>
      </c>
      <c r="I1466" s="6">
        <v>45264</v>
      </c>
      <c r="J1466">
        <v>130</v>
      </c>
      <c r="K1466">
        <v>2</v>
      </c>
    </row>
    <row r="1467" spans="1:11">
      <c r="A1467">
        <v>1466</v>
      </c>
      <c r="B1467">
        <v>138</v>
      </c>
      <c r="C1467" s="6">
        <v>44682</v>
      </c>
      <c r="D1467">
        <v>138</v>
      </c>
      <c r="E1467" t="s">
        <v>165</v>
      </c>
      <c r="F1467" t="s">
        <v>166</v>
      </c>
      <c r="G1467" s="9" t="s">
        <v>23</v>
      </c>
      <c r="H1467" t="s">
        <v>23</v>
      </c>
      <c r="I1467" s="6">
        <v>44692</v>
      </c>
      <c r="J1467">
        <v>104</v>
      </c>
      <c r="K1467">
        <v>5</v>
      </c>
    </row>
    <row r="1468" spans="1:11">
      <c r="A1468">
        <v>1467</v>
      </c>
      <c r="B1468">
        <v>16</v>
      </c>
      <c r="C1468" s="6">
        <v>44375</v>
      </c>
      <c r="D1468">
        <v>16</v>
      </c>
      <c r="E1468" t="s">
        <v>167</v>
      </c>
      <c r="F1468" t="s">
        <v>168</v>
      </c>
      <c r="G1468" s="9" t="s">
        <v>39</v>
      </c>
      <c r="H1468" t="s">
        <v>30</v>
      </c>
      <c r="I1468" s="6">
        <v>44382</v>
      </c>
      <c r="J1468">
        <v>93</v>
      </c>
      <c r="K1468">
        <v>5</v>
      </c>
    </row>
    <row r="1469" spans="1:11">
      <c r="A1469">
        <v>1468</v>
      </c>
      <c r="B1469">
        <v>22</v>
      </c>
      <c r="C1469" s="6">
        <v>45064</v>
      </c>
      <c r="D1469">
        <v>22</v>
      </c>
      <c r="E1469" t="s">
        <v>169</v>
      </c>
      <c r="F1469" t="s">
        <v>170</v>
      </c>
      <c r="G1469" s="9" t="s">
        <v>30</v>
      </c>
      <c r="H1469" t="s">
        <v>35</v>
      </c>
      <c r="I1469" s="6">
        <v>45069</v>
      </c>
      <c r="J1469">
        <v>143</v>
      </c>
      <c r="K1469">
        <v>1</v>
      </c>
    </row>
    <row r="1470" spans="1:11">
      <c r="A1470">
        <v>1469</v>
      </c>
      <c r="B1470">
        <v>60</v>
      </c>
      <c r="C1470" s="6">
        <v>44089</v>
      </c>
      <c r="D1470">
        <v>15</v>
      </c>
      <c r="E1470" t="s">
        <v>171</v>
      </c>
      <c r="F1470" t="s">
        <v>172</v>
      </c>
      <c r="G1470" s="9" t="s">
        <v>23</v>
      </c>
      <c r="H1470" t="s">
        <v>23</v>
      </c>
      <c r="I1470" s="6">
        <v>44098</v>
      </c>
      <c r="J1470">
        <v>104</v>
      </c>
      <c r="K1470">
        <v>6</v>
      </c>
    </row>
    <row r="1471" spans="1:11">
      <c r="A1471">
        <v>1470</v>
      </c>
      <c r="B1471">
        <v>134</v>
      </c>
      <c r="C1471" s="6">
        <v>45695</v>
      </c>
      <c r="D1471">
        <v>134</v>
      </c>
      <c r="E1471" t="s">
        <v>173</v>
      </c>
      <c r="F1471" t="s">
        <v>174</v>
      </c>
      <c r="G1471" s="9" t="s">
        <v>39</v>
      </c>
      <c r="H1471" t="s">
        <v>19</v>
      </c>
      <c r="I1471" s="6">
        <v>45703</v>
      </c>
      <c r="J1471">
        <v>76</v>
      </c>
      <c r="K1471">
        <v>4</v>
      </c>
    </row>
    <row r="1472" spans="1:11">
      <c r="A1472">
        <v>1471</v>
      </c>
      <c r="B1472">
        <v>170</v>
      </c>
      <c r="C1472" s="6">
        <v>45688</v>
      </c>
      <c r="D1472">
        <v>29</v>
      </c>
      <c r="E1472" t="s">
        <v>175</v>
      </c>
      <c r="F1472" t="s">
        <v>176</v>
      </c>
      <c r="G1472" s="9" t="s">
        <v>30</v>
      </c>
      <c r="H1472" t="s">
        <v>35</v>
      </c>
      <c r="I1472" s="6">
        <v>45691</v>
      </c>
      <c r="J1472">
        <v>65</v>
      </c>
      <c r="K1472">
        <v>1</v>
      </c>
    </row>
    <row r="1473" spans="1:11">
      <c r="A1473">
        <v>1472</v>
      </c>
      <c r="B1473">
        <v>89</v>
      </c>
      <c r="C1473" s="6">
        <v>44633</v>
      </c>
      <c r="D1473">
        <v>89</v>
      </c>
      <c r="E1473" t="s">
        <v>177</v>
      </c>
      <c r="F1473" t="s">
        <v>178</v>
      </c>
      <c r="G1473" s="9" t="s">
        <v>23</v>
      </c>
      <c r="H1473" t="s">
        <v>23</v>
      </c>
      <c r="I1473" s="6">
        <v>44642</v>
      </c>
      <c r="J1473">
        <v>150</v>
      </c>
      <c r="K1473">
        <v>2</v>
      </c>
    </row>
    <row r="1474" spans="1:11">
      <c r="A1474">
        <v>1473</v>
      </c>
      <c r="B1474">
        <v>67</v>
      </c>
      <c r="C1474" s="6">
        <v>45148</v>
      </c>
      <c r="D1474">
        <v>67</v>
      </c>
      <c r="E1474" t="s">
        <v>179</v>
      </c>
      <c r="F1474" t="s">
        <v>180</v>
      </c>
      <c r="G1474" s="9" t="s">
        <v>30</v>
      </c>
      <c r="H1474" t="s">
        <v>16</v>
      </c>
      <c r="I1474" s="6">
        <v>45158</v>
      </c>
      <c r="J1474">
        <v>58</v>
      </c>
      <c r="K1474">
        <v>3</v>
      </c>
    </row>
    <row r="1475" spans="1:11">
      <c r="A1475">
        <v>1474</v>
      </c>
      <c r="B1475">
        <v>31</v>
      </c>
      <c r="C1475" s="6">
        <v>45509</v>
      </c>
      <c r="D1475">
        <v>31</v>
      </c>
      <c r="E1475" t="s">
        <v>181</v>
      </c>
      <c r="F1475" t="s">
        <v>182</v>
      </c>
      <c r="G1475" s="9" t="s">
        <v>19</v>
      </c>
      <c r="H1475" t="s">
        <v>46</v>
      </c>
      <c r="I1475" s="6">
        <v>45515</v>
      </c>
      <c r="J1475">
        <v>75</v>
      </c>
      <c r="K1475">
        <v>6</v>
      </c>
    </row>
    <row r="1476" spans="1:11">
      <c r="A1476">
        <v>1475</v>
      </c>
      <c r="B1476">
        <v>61</v>
      </c>
      <c r="C1476" s="6">
        <v>44337</v>
      </c>
      <c r="D1476">
        <v>61</v>
      </c>
      <c r="E1476" t="s">
        <v>183</v>
      </c>
      <c r="F1476" t="s">
        <v>184</v>
      </c>
      <c r="G1476" s="9" t="s">
        <v>23</v>
      </c>
      <c r="H1476" t="s">
        <v>23</v>
      </c>
      <c r="I1476" s="6">
        <v>44346</v>
      </c>
      <c r="J1476">
        <v>24</v>
      </c>
      <c r="K1476">
        <v>2</v>
      </c>
    </row>
    <row r="1477" spans="1:11">
      <c r="A1477">
        <v>1476</v>
      </c>
      <c r="B1477">
        <v>182</v>
      </c>
      <c r="C1477" s="6">
        <v>45417</v>
      </c>
      <c r="D1477">
        <v>182</v>
      </c>
      <c r="E1477" t="s">
        <v>185</v>
      </c>
      <c r="F1477" t="s">
        <v>186</v>
      </c>
      <c r="G1477" s="9" t="s">
        <v>39</v>
      </c>
      <c r="H1477" t="s">
        <v>30</v>
      </c>
      <c r="I1477" s="6">
        <v>45419</v>
      </c>
      <c r="J1477">
        <v>74</v>
      </c>
      <c r="K1477">
        <v>6</v>
      </c>
    </row>
    <row r="1478" spans="1:11">
      <c r="A1478">
        <v>1477</v>
      </c>
      <c r="B1478">
        <v>29</v>
      </c>
      <c r="C1478" s="6">
        <v>45338</v>
      </c>
      <c r="D1478">
        <v>29</v>
      </c>
      <c r="E1478" t="s">
        <v>187</v>
      </c>
      <c r="F1478" t="s">
        <v>188</v>
      </c>
      <c r="G1478" s="9" t="s">
        <v>30</v>
      </c>
      <c r="H1478" t="s">
        <v>31</v>
      </c>
      <c r="I1478" s="6">
        <v>45347</v>
      </c>
      <c r="J1478">
        <v>143</v>
      </c>
      <c r="K1478">
        <v>6</v>
      </c>
    </row>
    <row r="1479" spans="1:11">
      <c r="A1479">
        <v>1478</v>
      </c>
      <c r="B1479">
        <v>67</v>
      </c>
      <c r="C1479" s="6">
        <v>44661</v>
      </c>
      <c r="D1479">
        <v>67</v>
      </c>
      <c r="E1479" t="s">
        <v>189</v>
      </c>
      <c r="F1479" t="s">
        <v>190</v>
      </c>
      <c r="G1479" s="9" t="s">
        <v>23</v>
      </c>
      <c r="H1479" t="s">
        <v>23</v>
      </c>
      <c r="I1479" s="6">
        <v>44663</v>
      </c>
      <c r="J1479">
        <v>142</v>
      </c>
      <c r="K1479">
        <v>3</v>
      </c>
    </row>
    <row r="1480" spans="1:11">
      <c r="A1480">
        <v>1479</v>
      </c>
      <c r="B1480">
        <v>196</v>
      </c>
      <c r="C1480" s="6">
        <v>44509</v>
      </c>
      <c r="D1480">
        <v>196</v>
      </c>
      <c r="E1480" t="s">
        <v>191</v>
      </c>
      <c r="F1480" t="s">
        <v>192</v>
      </c>
      <c r="G1480" s="9" t="s">
        <v>39</v>
      </c>
      <c r="H1480" t="s">
        <v>30</v>
      </c>
      <c r="I1480" s="6">
        <v>44519</v>
      </c>
      <c r="J1480">
        <v>74</v>
      </c>
      <c r="K1480">
        <v>6</v>
      </c>
    </row>
    <row r="1481" spans="1:11">
      <c r="A1481">
        <v>1480</v>
      </c>
      <c r="B1481">
        <v>93</v>
      </c>
      <c r="C1481" s="6">
        <v>45114</v>
      </c>
      <c r="D1481">
        <v>93</v>
      </c>
      <c r="E1481" t="s">
        <v>193</v>
      </c>
      <c r="F1481" t="s">
        <v>194</v>
      </c>
      <c r="G1481" s="9" t="s">
        <v>30</v>
      </c>
      <c r="H1481" t="s">
        <v>16</v>
      </c>
      <c r="I1481" s="6">
        <v>45116</v>
      </c>
      <c r="J1481">
        <v>154</v>
      </c>
      <c r="K1481">
        <v>4</v>
      </c>
    </row>
    <row r="1482" spans="1:11">
      <c r="A1482">
        <v>1481</v>
      </c>
      <c r="B1482">
        <v>122</v>
      </c>
      <c r="C1482" s="6">
        <v>45689</v>
      </c>
      <c r="D1482">
        <v>122</v>
      </c>
      <c r="E1482" t="s">
        <v>195</v>
      </c>
      <c r="F1482" t="s">
        <v>196</v>
      </c>
      <c r="G1482" s="9" t="s">
        <v>23</v>
      </c>
      <c r="H1482" t="s">
        <v>39</v>
      </c>
      <c r="I1482" s="6">
        <v>45699</v>
      </c>
      <c r="J1482">
        <v>191</v>
      </c>
      <c r="K1482">
        <v>1</v>
      </c>
    </row>
    <row r="1483" spans="1:11">
      <c r="A1483">
        <v>1482</v>
      </c>
      <c r="B1483">
        <v>24</v>
      </c>
      <c r="C1483" s="6">
        <v>45121</v>
      </c>
      <c r="D1483">
        <v>24</v>
      </c>
      <c r="E1483" t="s">
        <v>197</v>
      </c>
      <c r="F1483" t="s">
        <v>198</v>
      </c>
      <c r="G1483" s="9" t="s">
        <v>19</v>
      </c>
      <c r="H1483" t="s">
        <v>46</v>
      </c>
      <c r="I1483" s="6">
        <v>45128</v>
      </c>
      <c r="J1483">
        <v>121</v>
      </c>
      <c r="K1483">
        <v>2</v>
      </c>
    </row>
    <row r="1484" spans="1:11">
      <c r="A1484">
        <v>1483</v>
      </c>
      <c r="B1484">
        <v>29</v>
      </c>
      <c r="C1484" s="6">
        <v>45558</v>
      </c>
      <c r="D1484">
        <v>29</v>
      </c>
      <c r="E1484" t="s">
        <v>199</v>
      </c>
      <c r="F1484" t="s">
        <v>200</v>
      </c>
      <c r="G1484" s="9" t="s">
        <v>23</v>
      </c>
      <c r="H1484" t="s">
        <v>39</v>
      </c>
      <c r="I1484" s="6">
        <v>45565</v>
      </c>
      <c r="J1484">
        <v>71</v>
      </c>
      <c r="K1484">
        <v>4</v>
      </c>
    </row>
    <row r="1485" spans="1:11">
      <c r="A1485">
        <v>1484</v>
      </c>
      <c r="B1485">
        <v>42</v>
      </c>
      <c r="C1485" s="6">
        <v>45002</v>
      </c>
      <c r="D1485">
        <v>42</v>
      </c>
      <c r="E1485" t="s">
        <v>201</v>
      </c>
      <c r="F1485" t="s">
        <v>202</v>
      </c>
      <c r="G1485" s="9" t="s">
        <v>39</v>
      </c>
      <c r="H1485" t="s">
        <v>30</v>
      </c>
      <c r="I1485" s="6">
        <v>45012</v>
      </c>
      <c r="J1485">
        <v>51</v>
      </c>
      <c r="K1485">
        <v>5</v>
      </c>
    </row>
    <row r="1486" spans="1:11">
      <c r="A1486">
        <v>1485</v>
      </c>
      <c r="B1486">
        <v>66</v>
      </c>
      <c r="C1486" s="6">
        <v>44911</v>
      </c>
      <c r="D1486">
        <v>66</v>
      </c>
      <c r="E1486" t="s">
        <v>203</v>
      </c>
      <c r="F1486" t="s">
        <v>204</v>
      </c>
      <c r="G1486" s="9" t="s">
        <v>30</v>
      </c>
      <c r="H1486" t="s">
        <v>35</v>
      </c>
      <c r="I1486" s="6">
        <v>44919</v>
      </c>
      <c r="J1486">
        <v>196</v>
      </c>
      <c r="K1486">
        <v>5</v>
      </c>
    </row>
    <row r="1487" spans="1:11">
      <c r="A1487">
        <v>1486</v>
      </c>
      <c r="B1487">
        <v>71</v>
      </c>
      <c r="C1487" s="6">
        <v>45044</v>
      </c>
      <c r="D1487">
        <v>71</v>
      </c>
      <c r="E1487" t="s">
        <v>205</v>
      </c>
      <c r="F1487" t="s">
        <v>206</v>
      </c>
      <c r="G1487" s="9" t="s">
        <v>23</v>
      </c>
      <c r="H1487" t="s">
        <v>23</v>
      </c>
      <c r="I1487" s="6">
        <v>45050</v>
      </c>
      <c r="J1487">
        <v>104</v>
      </c>
      <c r="K1487">
        <v>2</v>
      </c>
    </row>
    <row r="1488" spans="1:11">
      <c r="A1488">
        <v>1487</v>
      </c>
      <c r="B1488">
        <v>83</v>
      </c>
      <c r="C1488" s="6">
        <v>45166</v>
      </c>
      <c r="D1488">
        <v>83</v>
      </c>
      <c r="E1488" t="s">
        <v>207</v>
      </c>
      <c r="F1488" t="s">
        <v>136</v>
      </c>
      <c r="G1488" s="9" t="s">
        <v>39</v>
      </c>
      <c r="H1488" t="s">
        <v>19</v>
      </c>
      <c r="I1488" s="6">
        <v>45174</v>
      </c>
      <c r="J1488">
        <v>1</v>
      </c>
      <c r="K1488">
        <v>6</v>
      </c>
    </row>
    <row r="1489" spans="1:11">
      <c r="A1489">
        <v>1488</v>
      </c>
      <c r="B1489">
        <v>134</v>
      </c>
      <c r="C1489" s="6">
        <v>45560</v>
      </c>
      <c r="D1489">
        <v>134</v>
      </c>
      <c r="E1489" t="s">
        <v>208</v>
      </c>
      <c r="F1489" t="s">
        <v>209</v>
      </c>
      <c r="G1489" s="9" t="s">
        <v>39</v>
      </c>
      <c r="H1489" t="s">
        <v>30</v>
      </c>
      <c r="I1489" s="6">
        <v>45569</v>
      </c>
      <c r="J1489">
        <v>160</v>
      </c>
      <c r="K1489">
        <v>3</v>
      </c>
    </row>
    <row r="1490" spans="1:11">
      <c r="A1490">
        <v>1489</v>
      </c>
      <c r="B1490">
        <v>124</v>
      </c>
      <c r="C1490" s="6">
        <v>44965</v>
      </c>
      <c r="D1490">
        <v>124</v>
      </c>
      <c r="E1490" t="s">
        <v>210</v>
      </c>
      <c r="F1490" t="s">
        <v>211</v>
      </c>
      <c r="G1490" s="9" t="s">
        <v>30</v>
      </c>
      <c r="H1490" t="s">
        <v>35</v>
      </c>
      <c r="I1490" s="6">
        <v>44970</v>
      </c>
      <c r="J1490">
        <v>162</v>
      </c>
      <c r="K1490">
        <v>1</v>
      </c>
    </row>
    <row r="1491" spans="1:11">
      <c r="A1491">
        <v>1490</v>
      </c>
      <c r="B1491">
        <v>95</v>
      </c>
      <c r="C1491" s="6">
        <v>45374</v>
      </c>
      <c r="D1491">
        <v>95</v>
      </c>
      <c r="E1491" t="s">
        <v>212</v>
      </c>
      <c r="F1491" t="s">
        <v>213</v>
      </c>
      <c r="G1491" s="9" t="s">
        <v>23</v>
      </c>
      <c r="H1491" t="s">
        <v>39</v>
      </c>
      <c r="I1491" s="6">
        <v>45382</v>
      </c>
      <c r="J1491">
        <v>116</v>
      </c>
      <c r="K1491">
        <v>2</v>
      </c>
    </row>
    <row r="1492" spans="1:11">
      <c r="A1492">
        <v>1491</v>
      </c>
      <c r="B1492">
        <v>139</v>
      </c>
      <c r="C1492" s="6">
        <v>44779</v>
      </c>
      <c r="D1492">
        <v>139</v>
      </c>
      <c r="E1492" t="s">
        <v>214</v>
      </c>
      <c r="F1492" t="s">
        <v>215</v>
      </c>
      <c r="G1492" s="9" t="s">
        <v>39</v>
      </c>
      <c r="H1492" t="s">
        <v>30</v>
      </c>
      <c r="I1492" s="6">
        <v>44789</v>
      </c>
      <c r="J1492">
        <v>42</v>
      </c>
      <c r="K1492">
        <v>4</v>
      </c>
    </row>
    <row r="1493" spans="1:11">
      <c r="A1493">
        <v>1492</v>
      </c>
      <c r="B1493">
        <v>77</v>
      </c>
      <c r="C1493" s="6">
        <v>45593</v>
      </c>
      <c r="D1493">
        <v>77</v>
      </c>
      <c r="E1493" t="s">
        <v>216</v>
      </c>
      <c r="F1493" t="s">
        <v>217</v>
      </c>
      <c r="G1493" s="9" t="s">
        <v>30</v>
      </c>
      <c r="H1493" t="s">
        <v>16</v>
      </c>
      <c r="I1493" s="6">
        <v>45596</v>
      </c>
      <c r="J1493">
        <v>50</v>
      </c>
      <c r="K1493">
        <v>6</v>
      </c>
    </row>
    <row r="1494" spans="1:11">
      <c r="A1494">
        <v>1493</v>
      </c>
      <c r="B1494">
        <v>6</v>
      </c>
      <c r="C1494" s="6">
        <v>44840</v>
      </c>
      <c r="D1494">
        <v>6</v>
      </c>
      <c r="E1494" t="s">
        <v>218</v>
      </c>
      <c r="F1494" t="s">
        <v>219</v>
      </c>
      <c r="G1494" s="9" t="s">
        <v>23</v>
      </c>
      <c r="H1494" t="s">
        <v>23</v>
      </c>
      <c r="I1494" s="6">
        <v>44846</v>
      </c>
      <c r="J1494">
        <v>36</v>
      </c>
      <c r="K1494">
        <v>6</v>
      </c>
    </row>
    <row r="1495" spans="1:11">
      <c r="A1495">
        <v>1494</v>
      </c>
      <c r="B1495">
        <v>107</v>
      </c>
      <c r="C1495" s="6">
        <v>44970</v>
      </c>
      <c r="D1495">
        <v>107</v>
      </c>
      <c r="E1495" t="s">
        <v>220</v>
      </c>
      <c r="F1495" t="s">
        <v>221</v>
      </c>
      <c r="G1495" s="9" t="s">
        <v>19</v>
      </c>
      <c r="H1495" t="s">
        <v>46</v>
      </c>
      <c r="I1495" s="6">
        <v>44980</v>
      </c>
      <c r="J1495">
        <v>94</v>
      </c>
      <c r="K1495">
        <v>1</v>
      </c>
    </row>
    <row r="1496" spans="1:11">
      <c r="A1496">
        <v>1495</v>
      </c>
      <c r="B1496">
        <v>161</v>
      </c>
      <c r="C1496" s="6">
        <v>45249</v>
      </c>
      <c r="D1496">
        <v>161</v>
      </c>
      <c r="E1496" t="s">
        <v>222</v>
      </c>
      <c r="F1496" t="s">
        <v>223</v>
      </c>
      <c r="G1496" s="9" t="s">
        <v>30</v>
      </c>
      <c r="H1496" t="s">
        <v>31</v>
      </c>
      <c r="I1496" s="6">
        <v>45257</v>
      </c>
      <c r="J1496">
        <v>173</v>
      </c>
      <c r="K1496">
        <v>2</v>
      </c>
    </row>
    <row r="1497" spans="1:11">
      <c r="A1497">
        <v>1496</v>
      </c>
      <c r="B1497">
        <v>143</v>
      </c>
      <c r="C1497" s="6">
        <v>45648</v>
      </c>
      <c r="D1497">
        <v>143</v>
      </c>
      <c r="E1497" t="s">
        <v>224</v>
      </c>
      <c r="F1497" t="s">
        <v>225</v>
      </c>
      <c r="G1497" s="9" t="s">
        <v>30</v>
      </c>
      <c r="H1497" t="s">
        <v>16</v>
      </c>
      <c r="I1497" s="6">
        <v>45657</v>
      </c>
      <c r="J1497">
        <v>134</v>
      </c>
      <c r="K1497">
        <v>5</v>
      </c>
    </row>
    <row r="1498" spans="1:11">
      <c r="A1498">
        <v>1497</v>
      </c>
      <c r="B1498">
        <v>90</v>
      </c>
      <c r="C1498" s="6">
        <v>45585</v>
      </c>
      <c r="D1498">
        <v>41</v>
      </c>
      <c r="E1498" t="s">
        <v>226</v>
      </c>
      <c r="F1498" t="s">
        <v>227</v>
      </c>
      <c r="G1498" s="9" t="s">
        <v>23</v>
      </c>
      <c r="H1498" t="s">
        <v>23</v>
      </c>
      <c r="I1498" s="6">
        <v>45590</v>
      </c>
      <c r="J1498">
        <v>78</v>
      </c>
      <c r="K1498">
        <v>5</v>
      </c>
    </row>
    <row r="1499" spans="1:11">
      <c r="A1499">
        <v>1498</v>
      </c>
      <c r="B1499">
        <v>168</v>
      </c>
      <c r="C1499" s="6">
        <v>45214</v>
      </c>
      <c r="D1499">
        <v>168</v>
      </c>
      <c r="E1499" t="s">
        <v>228</v>
      </c>
      <c r="F1499" t="s">
        <v>229</v>
      </c>
      <c r="G1499" s="9" t="s">
        <v>19</v>
      </c>
      <c r="H1499" t="s">
        <v>46</v>
      </c>
      <c r="I1499" s="6">
        <v>45219</v>
      </c>
      <c r="J1499">
        <v>121</v>
      </c>
      <c r="K1499">
        <v>2</v>
      </c>
    </row>
    <row r="1500" spans="1:11">
      <c r="A1500">
        <v>1499</v>
      </c>
      <c r="B1500">
        <v>186</v>
      </c>
      <c r="C1500" s="6">
        <v>44925</v>
      </c>
      <c r="D1500">
        <v>186</v>
      </c>
      <c r="E1500" t="s">
        <v>230</v>
      </c>
      <c r="F1500" t="s">
        <v>231</v>
      </c>
      <c r="G1500" s="9" t="s">
        <v>30</v>
      </c>
      <c r="H1500" t="s">
        <v>16</v>
      </c>
      <c r="I1500" s="6">
        <v>44927</v>
      </c>
      <c r="J1500">
        <v>134</v>
      </c>
      <c r="K1500">
        <v>5</v>
      </c>
    </row>
    <row r="1501" spans="1:11">
      <c r="A1501">
        <v>1500</v>
      </c>
      <c r="B1501">
        <v>44</v>
      </c>
      <c r="C1501" s="6">
        <v>44368</v>
      </c>
      <c r="D1501">
        <v>44</v>
      </c>
      <c r="E1501" t="s">
        <v>232</v>
      </c>
      <c r="F1501" t="s">
        <v>233</v>
      </c>
      <c r="G1501" s="9" t="s">
        <v>39</v>
      </c>
      <c r="H1501" t="s">
        <v>19</v>
      </c>
      <c r="I1501" s="6">
        <v>44371</v>
      </c>
      <c r="J1501">
        <v>1</v>
      </c>
      <c r="K1501">
        <v>1</v>
      </c>
    </row>
    <row r="1502" spans="1:11">
      <c r="A1502">
        <v>1501</v>
      </c>
      <c r="B1502">
        <v>72</v>
      </c>
      <c r="C1502" s="6">
        <v>45386</v>
      </c>
      <c r="D1502">
        <v>72</v>
      </c>
      <c r="E1502" t="s">
        <v>234</v>
      </c>
      <c r="F1502" t="s">
        <v>235</v>
      </c>
      <c r="G1502" s="9" t="s">
        <v>23</v>
      </c>
      <c r="H1502" t="s">
        <v>39</v>
      </c>
      <c r="I1502" s="6">
        <v>45389</v>
      </c>
      <c r="J1502">
        <v>151</v>
      </c>
      <c r="K1502">
        <v>2</v>
      </c>
    </row>
    <row r="1503" spans="1:11">
      <c r="A1503">
        <v>1502</v>
      </c>
      <c r="B1503">
        <v>102</v>
      </c>
      <c r="C1503" s="6">
        <v>45641</v>
      </c>
      <c r="D1503">
        <v>102</v>
      </c>
      <c r="E1503" t="s">
        <v>236</v>
      </c>
      <c r="F1503" t="s">
        <v>237</v>
      </c>
      <c r="G1503" s="9" t="s">
        <v>39</v>
      </c>
      <c r="H1503" t="s">
        <v>30</v>
      </c>
      <c r="I1503" s="6">
        <v>45650</v>
      </c>
      <c r="J1503">
        <v>96</v>
      </c>
      <c r="K1503">
        <v>3</v>
      </c>
    </row>
    <row r="1504" spans="1:11">
      <c r="A1504">
        <v>1503</v>
      </c>
      <c r="B1504">
        <v>89</v>
      </c>
      <c r="C1504" s="6">
        <v>45425</v>
      </c>
      <c r="D1504">
        <v>89</v>
      </c>
      <c r="E1504" t="s">
        <v>238</v>
      </c>
      <c r="F1504" t="s">
        <v>239</v>
      </c>
      <c r="G1504" s="9" t="s">
        <v>30</v>
      </c>
      <c r="H1504" t="s">
        <v>35</v>
      </c>
      <c r="I1504" s="6">
        <v>45432</v>
      </c>
      <c r="J1504">
        <v>29</v>
      </c>
      <c r="K1504">
        <v>3</v>
      </c>
    </row>
    <row r="1505" spans="1:11">
      <c r="A1505">
        <v>1504</v>
      </c>
      <c r="B1505">
        <v>15</v>
      </c>
      <c r="C1505" s="6">
        <v>42170</v>
      </c>
      <c r="D1505">
        <v>15</v>
      </c>
      <c r="E1505" t="s">
        <v>240</v>
      </c>
      <c r="F1505" t="s">
        <v>241</v>
      </c>
      <c r="G1505" s="9" t="s">
        <v>23</v>
      </c>
      <c r="H1505" t="s">
        <v>23</v>
      </c>
      <c r="I1505" s="6">
        <v>42178</v>
      </c>
      <c r="J1505">
        <v>110</v>
      </c>
      <c r="K1505">
        <v>1</v>
      </c>
    </row>
    <row r="1506" spans="1:11">
      <c r="A1506">
        <v>1505</v>
      </c>
      <c r="B1506">
        <v>150</v>
      </c>
      <c r="C1506" s="6">
        <v>45763</v>
      </c>
      <c r="D1506">
        <v>18</v>
      </c>
      <c r="E1506" t="s">
        <v>242</v>
      </c>
      <c r="F1506" t="s">
        <v>243</v>
      </c>
      <c r="G1506" s="9" t="s">
        <v>19</v>
      </c>
      <c r="H1506" t="s">
        <v>46</v>
      </c>
      <c r="I1506" s="6">
        <v>45767</v>
      </c>
      <c r="J1506">
        <v>155</v>
      </c>
      <c r="K1506">
        <v>5</v>
      </c>
    </row>
    <row r="1507" spans="1:11">
      <c r="A1507">
        <v>1506</v>
      </c>
      <c r="B1507">
        <v>130</v>
      </c>
      <c r="C1507" s="6">
        <v>44750</v>
      </c>
      <c r="D1507">
        <v>64</v>
      </c>
      <c r="E1507" t="s">
        <v>244</v>
      </c>
      <c r="F1507" t="s">
        <v>245</v>
      </c>
      <c r="G1507" s="9" t="s">
        <v>30</v>
      </c>
      <c r="H1507" t="s">
        <v>31</v>
      </c>
      <c r="I1507" s="6">
        <v>44757</v>
      </c>
      <c r="J1507">
        <v>181</v>
      </c>
      <c r="K1507">
        <v>4</v>
      </c>
    </row>
    <row r="1508" spans="1:11">
      <c r="A1508">
        <v>1507</v>
      </c>
      <c r="B1508">
        <v>201</v>
      </c>
      <c r="C1508" s="6">
        <v>45781</v>
      </c>
      <c r="D1508">
        <v>201</v>
      </c>
      <c r="E1508" t="s">
        <v>86</v>
      </c>
      <c r="F1508" t="s">
        <v>87</v>
      </c>
      <c r="G1508" s="9" t="s">
        <v>23</v>
      </c>
      <c r="H1508" t="s">
        <v>23</v>
      </c>
      <c r="I1508" s="6">
        <v>45785</v>
      </c>
      <c r="J1508">
        <v>24</v>
      </c>
      <c r="K1508">
        <v>5</v>
      </c>
    </row>
    <row r="1509" spans="1:11">
      <c r="A1509">
        <v>1508</v>
      </c>
      <c r="B1509">
        <v>63</v>
      </c>
      <c r="C1509" s="6">
        <v>45327</v>
      </c>
      <c r="D1509">
        <v>63</v>
      </c>
      <c r="E1509" t="s">
        <v>89</v>
      </c>
      <c r="F1509" t="s">
        <v>90</v>
      </c>
      <c r="G1509" s="9" t="s">
        <v>30</v>
      </c>
      <c r="H1509" t="s">
        <v>35</v>
      </c>
      <c r="I1509" s="6">
        <v>45335</v>
      </c>
      <c r="J1509">
        <v>198</v>
      </c>
      <c r="K1509">
        <v>3</v>
      </c>
    </row>
    <row r="1510" spans="1:11">
      <c r="A1510">
        <v>1509</v>
      </c>
      <c r="B1510">
        <v>184</v>
      </c>
      <c r="C1510" s="6">
        <v>45522</v>
      </c>
      <c r="D1510">
        <v>184</v>
      </c>
      <c r="E1510" t="s">
        <v>91</v>
      </c>
      <c r="F1510" t="s">
        <v>92</v>
      </c>
      <c r="G1510" s="9" t="s">
        <v>30</v>
      </c>
      <c r="H1510" t="s">
        <v>16</v>
      </c>
      <c r="I1510" s="6">
        <v>45527</v>
      </c>
      <c r="J1510">
        <v>57</v>
      </c>
      <c r="K1510">
        <v>6</v>
      </c>
    </row>
    <row r="1511" spans="1:11">
      <c r="A1511">
        <v>1510</v>
      </c>
      <c r="B1511">
        <v>124</v>
      </c>
      <c r="C1511" s="6">
        <v>44800</v>
      </c>
      <c r="D1511">
        <v>124</v>
      </c>
      <c r="E1511" t="s">
        <v>94</v>
      </c>
      <c r="F1511" t="s">
        <v>95</v>
      </c>
      <c r="G1511" s="9" t="s">
        <v>30</v>
      </c>
      <c r="H1511" t="s">
        <v>31</v>
      </c>
      <c r="I1511" s="6">
        <v>44806</v>
      </c>
      <c r="J1511">
        <v>153</v>
      </c>
      <c r="K1511">
        <v>3</v>
      </c>
    </row>
    <row r="1512" spans="1:11">
      <c r="A1512">
        <v>1511</v>
      </c>
      <c r="B1512">
        <v>86</v>
      </c>
      <c r="C1512" s="6">
        <v>44803</v>
      </c>
      <c r="D1512">
        <v>86</v>
      </c>
      <c r="E1512" t="s">
        <v>97</v>
      </c>
      <c r="F1512" t="s">
        <v>98</v>
      </c>
      <c r="G1512" s="9" t="s">
        <v>23</v>
      </c>
      <c r="H1512" t="s">
        <v>39</v>
      </c>
      <c r="I1512" s="6">
        <v>44807</v>
      </c>
      <c r="J1512">
        <v>24</v>
      </c>
      <c r="K1512">
        <v>2</v>
      </c>
    </row>
    <row r="1513" spans="1:11">
      <c r="A1513">
        <v>1512</v>
      </c>
      <c r="B1513">
        <v>173</v>
      </c>
      <c r="C1513" s="6">
        <v>45751</v>
      </c>
      <c r="D1513">
        <v>173</v>
      </c>
      <c r="E1513" t="s">
        <v>99</v>
      </c>
      <c r="F1513" t="s">
        <v>100</v>
      </c>
      <c r="G1513" s="9" t="s">
        <v>19</v>
      </c>
      <c r="H1513" t="s">
        <v>46</v>
      </c>
      <c r="I1513" s="6">
        <v>45761</v>
      </c>
      <c r="J1513">
        <v>179</v>
      </c>
      <c r="K1513">
        <v>3</v>
      </c>
    </row>
    <row r="1514" spans="1:11">
      <c r="A1514">
        <v>1513</v>
      </c>
      <c r="B1514">
        <v>182</v>
      </c>
      <c r="C1514" s="6">
        <v>45179</v>
      </c>
      <c r="D1514">
        <v>182</v>
      </c>
      <c r="E1514" t="s">
        <v>101</v>
      </c>
      <c r="F1514" t="s">
        <v>102</v>
      </c>
      <c r="G1514" s="9" t="s">
        <v>39</v>
      </c>
      <c r="H1514" t="s">
        <v>30</v>
      </c>
      <c r="I1514" s="6">
        <v>45183</v>
      </c>
      <c r="J1514">
        <v>180</v>
      </c>
      <c r="K1514">
        <v>6</v>
      </c>
    </row>
    <row r="1515" spans="1:11">
      <c r="A1515">
        <v>1514</v>
      </c>
      <c r="B1515">
        <v>103</v>
      </c>
      <c r="C1515" s="6">
        <v>45236</v>
      </c>
      <c r="D1515">
        <v>103</v>
      </c>
      <c r="E1515" t="s">
        <v>103</v>
      </c>
      <c r="F1515" t="s">
        <v>104</v>
      </c>
      <c r="G1515" s="9" t="s">
        <v>30</v>
      </c>
      <c r="H1515" t="s">
        <v>31</v>
      </c>
      <c r="I1515" s="6">
        <v>45240</v>
      </c>
      <c r="J1515">
        <v>185</v>
      </c>
      <c r="K1515">
        <v>4</v>
      </c>
    </row>
    <row r="1516" spans="1:11">
      <c r="A1516">
        <v>1515</v>
      </c>
      <c r="B1516">
        <v>54</v>
      </c>
      <c r="C1516" s="6">
        <v>45810</v>
      </c>
      <c r="D1516">
        <v>54</v>
      </c>
      <c r="E1516" t="s">
        <v>106</v>
      </c>
      <c r="F1516" t="s">
        <v>107</v>
      </c>
      <c r="G1516" s="9" t="s">
        <v>23</v>
      </c>
      <c r="H1516" t="s">
        <v>23</v>
      </c>
      <c r="I1516" s="6">
        <v>45815</v>
      </c>
      <c r="J1516">
        <v>116</v>
      </c>
      <c r="K1516">
        <v>2</v>
      </c>
    </row>
    <row r="1517" spans="1:11">
      <c r="A1517">
        <v>1516</v>
      </c>
      <c r="B1517">
        <v>107</v>
      </c>
      <c r="C1517" s="6">
        <v>44811</v>
      </c>
      <c r="D1517">
        <v>107</v>
      </c>
      <c r="E1517" t="s">
        <v>109</v>
      </c>
      <c r="F1517" t="s">
        <v>110</v>
      </c>
      <c r="G1517" s="9" t="s">
        <v>23</v>
      </c>
      <c r="H1517" t="s">
        <v>23</v>
      </c>
      <c r="I1517" s="6">
        <v>44820</v>
      </c>
      <c r="J1517">
        <v>135</v>
      </c>
      <c r="K1517">
        <v>4</v>
      </c>
    </row>
    <row r="1518" spans="1:11">
      <c r="A1518">
        <v>1517</v>
      </c>
      <c r="B1518">
        <v>96</v>
      </c>
      <c r="C1518" s="6">
        <v>44582</v>
      </c>
      <c r="D1518">
        <v>96</v>
      </c>
      <c r="E1518" t="s">
        <v>111</v>
      </c>
      <c r="F1518" t="s">
        <v>112</v>
      </c>
      <c r="G1518" s="9" t="s">
        <v>30</v>
      </c>
      <c r="H1518" t="s">
        <v>16</v>
      </c>
      <c r="I1518" s="6">
        <v>44588</v>
      </c>
      <c r="J1518">
        <v>129</v>
      </c>
      <c r="K1518">
        <v>5</v>
      </c>
    </row>
    <row r="1519" spans="1:11">
      <c r="A1519">
        <v>1518</v>
      </c>
      <c r="B1519">
        <v>195</v>
      </c>
      <c r="C1519" s="6">
        <v>45565</v>
      </c>
      <c r="D1519">
        <v>195</v>
      </c>
      <c r="E1519" t="s">
        <v>113</v>
      </c>
      <c r="F1519" t="s">
        <v>114</v>
      </c>
      <c r="G1519" s="9" t="s">
        <v>39</v>
      </c>
      <c r="H1519" t="s">
        <v>30</v>
      </c>
      <c r="I1519" s="6">
        <v>45570</v>
      </c>
      <c r="J1519">
        <v>193</v>
      </c>
      <c r="K1519">
        <v>6</v>
      </c>
    </row>
    <row r="1520" spans="1:11">
      <c r="A1520">
        <v>1519</v>
      </c>
      <c r="B1520">
        <v>127</v>
      </c>
      <c r="C1520" s="6">
        <v>45345</v>
      </c>
      <c r="D1520">
        <v>127</v>
      </c>
      <c r="E1520" t="s">
        <v>115</v>
      </c>
      <c r="F1520" t="s">
        <v>116</v>
      </c>
      <c r="G1520" s="9" t="s">
        <v>30</v>
      </c>
      <c r="H1520" t="s">
        <v>16</v>
      </c>
      <c r="I1520" s="6">
        <v>45350</v>
      </c>
      <c r="J1520">
        <v>72</v>
      </c>
      <c r="K1520">
        <v>6</v>
      </c>
    </row>
    <row r="1521" spans="1:11">
      <c r="A1521">
        <v>1520</v>
      </c>
      <c r="B1521">
        <v>149</v>
      </c>
      <c r="C1521" s="6">
        <v>43523</v>
      </c>
      <c r="D1521">
        <v>149</v>
      </c>
      <c r="E1521" t="s">
        <v>117</v>
      </c>
      <c r="F1521" t="s">
        <v>118</v>
      </c>
      <c r="G1521" s="9" t="s">
        <v>39</v>
      </c>
      <c r="H1521" t="s">
        <v>30</v>
      </c>
      <c r="I1521" s="6">
        <v>43525</v>
      </c>
      <c r="J1521">
        <v>95</v>
      </c>
      <c r="K1521">
        <v>2</v>
      </c>
    </row>
    <row r="1522" spans="1:11">
      <c r="A1522">
        <v>1521</v>
      </c>
      <c r="B1522">
        <v>104</v>
      </c>
      <c r="C1522" s="6">
        <v>45763</v>
      </c>
      <c r="D1522">
        <v>104</v>
      </c>
      <c r="E1522" t="s">
        <v>119</v>
      </c>
      <c r="F1522" t="s">
        <v>120</v>
      </c>
      <c r="G1522" s="9" t="s">
        <v>23</v>
      </c>
      <c r="H1522" t="s">
        <v>23</v>
      </c>
      <c r="I1522" s="6">
        <v>45769</v>
      </c>
      <c r="J1522">
        <v>191</v>
      </c>
      <c r="K1522">
        <v>6</v>
      </c>
    </row>
    <row r="1523" spans="1:11">
      <c r="A1523">
        <v>1522</v>
      </c>
      <c r="B1523">
        <v>105</v>
      </c>
      <c r="C1523" s="6">
        <v>44622</v>
      </c>
      <c r="D1523">
        <v>105</v>
      </c>
      <c r="E1523" t="s">
        <v>121</v>
      </c>
      <c r="F1523" t="s">
        <v>122</v>
      </c>
      <c r="G1523" s="9" t="s">
        <v>30</v>
      </c>
      <c r="H1523" t="s">
        <v>35</v>
      </c>
      <c r="I1523" s="6">
        <v>44632</v>
      </c>
      <c r="J1523">
        <v>143</v>
      </c>
      <c r="K1523">
        <v>6</v>
      </c>
    </row>
    <row r="1524" spans="1:11">
      <c r="A1524">
        <v>1523</v>
      </c>
      <c r="B1524">
        <v>46</v>
      </c>
      <c r="C1524" s="6">
        <v>45653</v>
      </c>
      <c r="D1524">
        <v>46</v>
      </c>
      <c r="E1524" t="s">
        <v>123</v>
      </c>
      <c r="F1524" t="s">
        <v>124</v>
      </c>
      <c r="G1524" s="9" t="s">
        <v>19</v>
      </c>
      <c r="H1524" t="s">
        <v>46</v>
      </c>
      <c r="I1524" s="6">
        <v>45657</v>
      </c>
      <c r="J1524">
        <v>112</v>
      </c>
      <c r="K1524">
        <v>5</v>
      </c>
    </row>
    <row r="1525" spans="1:11">
      <c r="A1525">
        <v>1524</v>
      </c>
      <c r="B1525">
        <v>191</v>
      </c>
      <c r="C1525" s="6">
        <v>45449</v>
      </c>
      <c r="D1525">
        <v>191</v>
      </c>
      <c r="E1525" t="s">
        <v>125</v>
      </c>
      <c r="F1525" t="s">
        <v>126</v>
      </c>
      <c r="G1525" s="9" t="s">
        <v>30</v>
      </c>
      <c r="H1525" t="s">
        <v>31</v>
      </c>
      <c r="I1525" s="6">
        <v>45456</v>
      </c>
      <c r="J1525">
        <v>69</v>
      </c>
      <c r="K1525">
        <v>4</v>
      </c>
    </row>
    <row r="1526" spans="1:11">
      <c r="A1526">
        <v>1525</v>
      </c>
      <c r="B1526">
        <v>78</v>
      </c>
      <c r="C1526" s="6">
        <v>44157</v>
      </c>
      <c r="D1526">
        <v>78</v>
      </c>
      <c r="E1526" t="s">
        <v>127</v>
      </c>
      <c r="F1526" t="s">
        <v>128</v>
      </c>
      <c r="G1526" s="9" t="s">
        <v>39</v>
      </c>
      <c r="H1526" t="s">
        <v>30</v>
      </c>
      <c r="I1526" s="6">
        <v>44160</v>
      </c>
      <c r="J1526">
        <v>81</v>
      </c>
      <c r="K1526">
        <v>5</v>
      </c>
    </row>
    <row r="1527" spans="1:11">
      <c r="A1527">
        <v>1526</v>
      </c>
      <c r="B1527">
        <v>180</v>
      </c>
      <c r="C1527" s="6">
        <v>45681</v>
      </c>
      <c r="D1527">
        <v>71</v>
      </c>
      <c r="E1527" t="s">
        <v>129</v>
      </c>
      <c r="F1527" t="s">
        <v>130</v>
      </c>
      <c r="G1527" s="9" t="s">
        <v>30</v>
      </c>
      <c r="H1527" t="s">
        <v>16</v>
      </c>
      <c r="I1527" s="6">
        <v>45691</v>
      </c>
      <c r="J1527">
        <v>196</v>
      </c>
      <c r="K1527">
        <v>3</v>
      </c>
    </row>
    <row r="1528" spans="1:11">
      <c r="A1528">
        <v>1527</v>
      </c>
      <c r="B1528">
        <v>53</v>
      </c>
      <c r="C1528" s="6">
        <v>44688</v>
      </c>
      <c r="D1528">
        <v>53</v>
      </c>
      <c r="E1528" t="s">
        <v>131</v>
      </c>
      <c r="F1528" t="s">
        <v>132</v>
      </c>
      <c r="G1528" s="9" t="s">
        <v>39</v>
      </c>
      <c r="H1528" t="s">
        <v>30</v>
      </c>
      <c r="I1528" s="6">
        <v>44691</v>
      </c>
      <c r="J1528">
        <v>51</v>
      </c>
      <c r="K1528">
        <v>4</v>
      </c>
    </row>
    <row r="1529" spans="1:11">
      <c r="A1529">
        <v>1528</v>
      </c>
      <c r="B1529">
        <v>192</v>
      </c>
      <c r="C1529" s="6">
        <v>45188</v>
      </c>
      <c r="D1529">
        <v>192</v>
      </c>
      <c r="E1529" t="s">
        <v>133</v>
      </c>
      <c r="F1529" t="s">
        <v>134</v>
      </c>
      <c r="G1529" s="9" t="s">
        <v>23</v>
      </c>
      <c r="H1529" t="s">
        <v>23</v>
      </c>
      <c r="I1529" s="6">
        <v>45193</v>
      </c>
      <c r="J1529">
        <v>2</v>
      </c>
      <c r="K1529">
        <v>1</v>
      </c>
    </row>
    <row r="1530" spans="1:11">
      <c r="A1530">
        <v>1529</v>
      </c>
      <c r="B1530">
        <v>102</v>
      </c>
      <c r="C1530" s="6">
        <v>45296</v>
      </c>
      <c r="D1530">
        <v>102</v>
      </c>
      <c r="E1530" t="s">
        <v>135</v>
      </c>
      <c r="F1530" t="s">
        <v>136</v>
      </c>
      <c r="G1530" s="9" t="s">
        <v>39</v>
      </c>
      <c r="H1530" t="s">
        <v>19</v>
      </c>
      <c r="I1530" s="6">
        <v>45304</v>
      </c>
      <c r="J1530">
        <v>194</v>
      </c>
      <c r="K1530">
        <v>1</v>
      </c>
    </row>
    <row r="1531" spans="1:11">
      <c r="A1531">
        <v>1530</v>
      </c>
      <c r="B1531">
        <v>131</v>
      </c>
      <c r="C1531" s="6">
        <v>45786</v>
      </c>
      <c r="D1531">
        <v>131</v>
      </c>
      <c r="E1531" t="s">
        <v>137</v>
      </c>
      <c r="F1531" t="s">
        <v>138</v>
      </c>
      <c r="G1531" s="9" t="s">
        <v>23</v>
      </c>
      <c r="H1531" t="s">
        <v>23</v>
      </c>
      <c r="I1531" s="6">
        <v>45795</v>
      </c>
      <c r="J1531">
        <v>191</v>
      </c>
      <c r="K1531">
        <v>6</v>
      </c>
    </row>
    <row r="1532" spans="1:11">
      <c r="A1532">
        <v>1531</v>
      </c>
      <c r="B1532">
        <v>58</v>
      </c>
      <c r="C1532" s="6">
        <v>44599</v>
      </c>
      <c r="D1532">
        <v>58</v>
      </c>
      <c r="E1532" t="s">
        <v>139</v>
      </c>
      <c r="F1532" t="s">
        <v>140</v>
      </c>
      <c r="G1532" s="9" t="s">
        <v>30</v>
      </c>
      <c r="H1532" t="s">
        <v>35</v>
      </c>
      <c r="I1532" s="6">
        <v>44604</v>
      </c>
      <c r="J1532">
        <v>129</v>
      </c>
      <c r="K1532">
        <v>6</v>
      </c>
    </row>
    <row r="1533" spans="1:11">
      <c r="A1533">
        <v>1532</v>
      </c>
      <c r="B1533">
        <v>122</v>
      </c>
      <c r="C1533" s="6">
        <v>44426</v>
      </c>
      <c r="D1533">
        <v>122</v>
      </c>
      <c r="E1533" t="s">
        <v>141</v>
      </c>
      <c r="F1533" t="s">
        <v>142</v>
      </c>
      <c r="G1533" s="9" t="s">
        <v>23</v>
      </c>
      <c r="H1533" t="s">
        <v>23</v>
      </c>
      <c r="I1533" s="6">
        <v>44434</v>
      </c>
      <c r="J1533">
        <v>45</v>
      </c>
      <c r="K1533">
        <v>2</v>
      </c>
    </row>
    <row r="1534" spans="1:11">
      <c r="A1534">
        <v>1533</v>
      </c>
      <c r="B1534">
        <v>117</v>
      </c>
      <c r="C1534" s="6">
        <v>45123</v>
      </c>
      <c r="D1534">
        <v>117</v>
      </c>
      <c r="E1534" t="s">
        <v>143</v>
      </c>
      <c r="F1534" t="s">
        <v>144</v>
      </c>
      <c r="G1534" s="9" t="s">
        <v>19</v>
      </c>
      <c r="H1534" t="s">
        <v>46</v>
      </c>
      <c r="I1534" s="6">
        <v>45129</v>
      </c>
      <c r="J1534">
        <v>155</v>
      </c>
      <c r="K1534">
        <v>5</v>
      </c>
    </row>
    <row r="1535" spans="1:11">
      <c r="A1535">
        <v>1534</v>
      </c>
      <c r="B1535">
        <v>128</v>
      </c>
      <c r="C1535" s="6">
        <v>45630</v>
      </c>
      <c r="D1535">
        <v>128</v>
      </c>
      <c r="E1535" t="s">
        <v>145</v>
      </c>
      <c r="F1535" t="s">
        <v>146</v>
      </c>
      <c r="G1535" s="9" t="s">
        <v>30</v>
      </c>
      <c r="H1535" t="s">
        <v>35</v>
      </c>
      <c r="I1535" s="6">
        <v>45637</v>
      </c>
      <c r="J1535">
        <v>129</v>
      </c>
      <c r="K1535">
        <v>6</v>
      </c>
    </row>
    <row r="1536" spans="1:11">
      <c r="A1536">
        <v>1535</v>
      </c>
      <c r="B1536">
        <v>149</v>
      </c>
      <c r="C1536" s="6">
        <v>44027</v>
      </c>
      <c r="D1536">
        <v>149</v>
      </c>
      <c r="E1536" t="s">
        <v>147</v>
      </c>
      <c r="F1536" t="s">
        <v>148</v>
      </c>
      <c r="G1536" s="9" t="s">
        <v>39</v>
      </c>
      <c r="H1536" t="s">
        <v>30</v>
      </c>
      <c r="I1536" s="6">
        <v>44032</v>
      </c>
      <c r="J1536">
        <v>114</v>
      </c>
      <c r="K1536">
        <v>3</v>
      </c>
    </row>
    <row r="1537" spans="1:11">
      <c r="A1537">
        <v>1536</v>
      </c>
      <c r="B1537">
        <v>132</v>
      </c>
      <c r="C1537" s="6">
        <v>45486</v>
      </c>
      <c r="D1537">
        <v>132</v>
      </c>
      <c r="E1537" t="s">
        <v>149</v>
      </c>
      <c r="F1537" t="s">
        <v>150</v>
      </c>
      <c r="G1537" s="9" t="s">
        <v>23</v>
      </c>
      <c r="H1537" t="s">
        <v>23</v>
      </c>
      <c r="I1537" s="6">
        <v>45490</v>
      </c>
      <c r="J1537">
        <v>24</v>
      </c>
      <c r="K1537">
        <v>3</v>
      </c>
    </row>
    <row r="1538" spans="1:11">
      <c r="A1538">
        <v>1537</v>
      </c>
      <c r="B1538">
        <v>161</v>
      </c>
      <c r="C1538" s="6">
        <v>45475</v>
      </c>
      <c r="D1538">
        <v>161</v>
      </c>
      <c r="E1538" t="s">
        <v>151</v>
      </c>
      <c r="F1538" t="s">
        <v>152</v>
      </c>
      <c r="G1538" s="9" t="s">
        <v>23</v>
      </c>
      <c r="H1538" t="s">
        <v>23</v>
      </c>
      <c r="I1538" s="6">
        <v>45479</v>
      </c>
      <c r="J1538">
        <v>24</v>
      </c>
      <c r="K1538">
        <v>1</v>
      </c>
    </row>
    <row r="1539" spans="1:11">
      <c r="A1539">
        <v>1538</v>
      </c>
      <c r="B1539">
        <v>24</v>
      </c>
      <c r="C1539" s="6">
        <v>44913</v>
      </c>
      <c r="D1539">
        <v>24</v>
      </c>
      <c r="E1539" t="s">
        <v>153</v>
      </c>
      <c r="F1539" t="s">
        <v>154</v>
      </c>
      <c r="G1539" s="9" t="s">
        <v>23</v>
      </c>
      <c r="H1539" t="s">
        <v>23</v>
      </c>
      <c r="I1539" s="6">
        <v>44919</v>
      </c>
      <c r="J1539">
        <v>116</v>
      </c>
      <c r="K1539">
        <v>6</v>
      </c>
    </row>
    <row r="1540" spans="1:11">
      <c r="A1540">
        <v>1539</v>
      </c>
      <c r="B1540">
        <v>108</v>
      </c>
      <c r="C1540" s="6">
        <v>44932</v>
      </c>
      <c r="D1540">
        <v>108</v>
      </c>
      <c r="E1540" t="s">
        <v>155</v>
      </c>
      <c r="F1540" t="s">
        <v>156</v>
      </c>
      <c r="G1540" s="9" t="s">
        <v>39</v>
      </c>
      <c r="H1540" t="s">
        <v>30</v>
      </c>
      <c r="I1540" s="6">
        <v>44936</v>
      </c>
      <c r="J1540">
        <v>73</v>
      </c>
      <c r="K1540">
        <v>1</v>
      </c>
    </row>
    <row r="1541" spans="1:11">
      <c r="A1541">
        <v>1540</v>
      </c>
      <c r="B1541">
        <v>121</v>
      </c>
      <c r="C1541" s="6">
        <v>44456</v>
      </c>
      <c r="D1541">
        <v>121</v>
      </c>
      <c r="E1541" t="s">
        <v>157</v>
      </c>
      <c r="F1541" t="s">
        <v>158</v>
      </c>
      <c r="G1541" s="9" t="s">
        <v>19</v>
      </c>
      <c r="H1541" t="s">
        <v>46</v>
      </c>
      <c r="I1541" s="6">
        <v>44460</v>
      </c>
      <c r="J1541">
        <v>77</v>
      </c>
      <c r="K1541">
        <v>1</v>
      </c>
    </row>
    <row r="1542" spans="1:11">
      <c r="A1542">
        <v>1541</v>
      </c>
      <c r="B1542">
        <v>169</v>
      </c>
      <c r="C1542" s="6">
        <v>45707</v>
      </c>
      <c r="D1542">
        <v>169</v>
      </c>
      <c r="E1542" t="s">
        <v>159</v>
      </c>
      <c r="F1542" t="s">
        <v>160</v>
      </c>
      <c r="G1542" s="9" t="s">
        <v>30</v>
      </c>
      <c r="H1542" t="s">
        <v>16</v>
      </c>
      <c r="I1542" s="6">
        <v>45717</v>
      </c>
      <c r="J1542">
        <v>164</v>
      </c>
      <c r="K1542">
        <v>6</v>
      </c>
    </row>
    <row r="1543" spans="1:11">
      <c r="A1543">
        <v>1542</v>
      </c>
      <c r="B1543">
        <v>143</v>
      </c>
      <c r="C1543" s="6">
        <v>45121</v>
      </c>
      <c r="D1543">
        <v>143</v>
      </c>
      <c r="E1543" t="s">
        <v>161</v>
      </c>
      <c r="F1543" t="s">
        <v>162</v>
      </c>
      <c r="G1543" s="9" t="s">
        <v>30</v>
      </c>
      <c r="H1543" t="s">
        <v>31</v>
      </c>
      <c r="I1543" s="6">
        <v>45128</v>
      </c>
      <c r="J1543">
        <v>143</v>
      </c>
      <c r="K1543">
        <v>2</v>
      </c>
    </row>
    <row r="1544" spans="1:11">
      <c r="A1544">
        <v>1543</v>
      </c>
      <c r="B1544">
        <v>185</v>
      </c>
      <c r="C1544" s="6">
        <v>45631</v>
      </c>
      <c r="D1544">
        <v>185</v>
      </c>
      <c r="E1544" t="s">
        <v>163</v>
      </c>
      <c r="F1544" t="s">
        <v>164</v>
      </c>
      <c r="G1544" s="9" t="s">
        <v>23</v>
      </c>
      <c r="H1544" t="s">
        <v>23</v>
      </c>
      <c r="I1544" s="6">
        <v>45639</v>
      </c>
      <c r="J1544">
        <v>31</v>
      </c>
      <c r="K1544">
        <v>1</v>
      </c>
    </row>
    <row r="1545" spans="1:11">
      <c r="A1545">
        <v>1544</v>
      </c>
      <c r="B1545">
        <v>164</v>
      </c>
      <c r="C1545" s="6">
        <v>45564</v>
      </c>
      <c r="D1545">
        <v>164</v>
      </c>
      <c r="E1545" t="s">
        <v>165</v>
      </c>
      <c r="F1545" t="s">
        <v>166</v>
      </c>
      <c r="G1545" s="9" t="s">
        <v>23</v>
      </c>
      <c r="H1545" t="s">
        <v>23</v>
      </c>
      <c r="I1545" s="6">
        <v>45569</v>
      </c>
      <c r="J1545">
        <v>61</v>
      </c>
      <c r="K1545">
        <v>4</v>
      </c>
    </row>
    <row r="1546" spans="1:11">
      <c r="A1546">
        <v>1545</v>
      </c>
      <c r="B1546">
        <v>65</v>
      </c>
      <c r="C1546" s="6">
        <v>44779</v>
      </c>
      <c r="D1546">
        <v>65</v>
      </c>
      <c r="E1546" t="s">
        <v>167</v>
      </c>
      <c r="F1546" t="s">
        <v>168</v>
      </c>
      <c r="G1546" s="9" t="s">
        <v>39</v>
      </c>
      <c r="H1546" t="s">
        <v>30</v>
      </c>
      <c r="I1546" s="6">
        <v>44788</v>
      </c>
      <c r="J1546">
        <v>160</v>
      </c>
      <c r="K1546">
        <v>5</v>
      </c>
    </row>
    <row r="1547" spans="1:11">
      <c r="A1547">
        <v>1546</v>
      </c>
      <c r="B1547">
        <v>196</v>
      </c>
      <c r="C1547" s="6">
        <v>45569</v>
      </c>
      <c r="D1547">
        <v>196</v>
      </c>
      <c r="E1547" t="s">
        <v>169</v>
      </c>
      <c r="F1547" t="s">
        <v>170</v>
      </c>
      <c r="G1547" s="9" t="s">
        <v>30</v>
      </c>
      <c r="H1547" t="s">
        <v>35</v>
      </c>
      <c r="I1547" s="6">
        <v>45574</v>
      </c>
      <c r="J1547">
        <v>58</v>
      </c>
      <c r="K1547">
        <v>6</v>
      </c>
    </row>
    <row r="1548" spans="1:11">
      <c r="A1548">
        <v>1547</v>
      </c>
      <c r="B1548">
        <v>91</v>
      </c>
      <c r="C1548" s="6">
        <v>45008</v>
      </c>
      <c r="D1548">
        <v>91</v>
      </c>
      <c r="E1548" t="s">
        <v>171</v>
      </c>
      <c r="F1548" t="s">
        <v>172</v>
      </c>
      <c r="G1548" s="9" t="s">
        <v>23</v>
      </c>
      <c r="H1548" t="s">
        <v>23</v>
      </c>
      <c r="I1548" s="6">
        <v>45010</v>
      </c>
      <c r="J1548">
        <v>41</v>
      </c>
      <c r="K1548">
        <v>4</v>
      </c>
    </row>
    <row r="1549" spans="1:11">
      <c r="A1549">
        <v>1548</v>
      </c>
      <c r="B1549">
        <v>88</v>
      </c>
      <c r="C1549" s="6">
        <v>45549</v>
      </c>
      <c r="D1549">
        <v>88</v>
      </c>
      <c r="E1549" t="s">
        <v>173</v>
      </c>
      <c r="F1549" t="s">
        <v>174</v>
      </c>
      <c r="G1549" s="9" t="s">
        <v>39</v>
      </c>
      <c r="H1549" t="s">
        <v>19</v>
      </c>
      <c r="I1549" s="6">
        <v>45559</v>
      </c>
      <c r="J1549">
        <v>99</v>
      </c>
      <c r="K1549">
        <v>1</v>
      </c>
    </row>
    <row r="1550" spans="1:11">
      <c r="A1550">
        <v>1549</v>
      </c>
      <c r="B1550">
        <v>182</v>
      </c>
      <c r="C1550" s="6">
        <v>45754</v>
      </c>
      <c r="D1550">
        <v>182</v>
      </c>
      <c r="E1550" t="s">
        <v>175</v>
      </c>
      <c r="F1550" t="s">
        <v>176</v>
      </c>
      <c r="G1550" s="9" t="s">
        <v>30</v>
      </c>
      <c r="H1550" t="s">
        <v>35</v>
      </c>
      <c r="I1550" s="6">
        <v>45762</v>
      </c>
      <c r="J1550">
        <v>79</v>
      </c>
      <c r="K1550">
        <v>5</v>
      </c>
    </row>
    <row r="1551" spans="1:11">
      <c r="A1551">
        <v>1550</v>
      </c>
      <c r="B1551">
        <v>7</v>
      </c>
      <c r="C1551" s="6">
        <v>45794</v>
      </c>
      <c r="D1551">
        <v>7</v>
      </c>
      <c r="E1551" t="s">
        <v>177</v>
      </c>
      <c r="F1551" t="s">
        <v>178</v>
      </c>
      <c r="G1551" s="9" t="s">
        <v>23</v>
      </c>
      <c r="H1551" t="s">
        <v>23</v>
      </c>
      <c r="I1551" s="6">
        <v>45801</v>
      </c>
      <c r="J1551">
        <v>19</v>
      </c>
      <c r="K1551">
        <v>5</v>
      </c>
    </row>
    <row r="1552" spans="1:11">
      <c r="A1552">
        <v>1551</v>
      </c>
      <c r="B1552">
        <v>71</v>
      </c>
      <c r="C1552" s="6">
        <v>44787</v>
      </c>
      <c r="D1552">
        <v>71</v>
      </c>
      <c r="E1552" t="s">
        <v>179</v>
      </c>
      <c r="F1552" t="s">
        <v>180</v>
      </c>
      <c r="G1552" s="9" t="s">
        <v>30</v>
      </c>
      <c r="H1552" t="s">
        <v>16</v>
      </c>
      <c r="I1552" s="6">
        <v>44797</v>
      </c>
      <c r="J1552">
        <v>143</v>
      </c>
      <c r="K1552">
        <v>2</v>
      </c>
    </row>
    <row r="1553" spans="1:11">
      <c r="A1553">
        <v>1552</v>
      </c>
      <c r="B1553">
        <v>164</v>
      </c>
      <c r="C1553" s="6">
        <v>45382</v>
      </c>
      <c r="D1553">
        <v>164</v>
      </c>
      <c r="E1553" t="s">
        <v>181</v>
      </c>
      <c r="F1553" t="s">
        <v>182</v>
      </c>
      <c r="G1553" s="9" t="s">
        <v>19</v>
      </c>
      <c r="H1553" t="s">
        <v>46</v>
      </c>
      <c r="I1553" s="6">
        <v>45391</v>
      </c>
      <c r="J1553">
        <v>202</v>
      </c>
      <c r="K1553">
        <v>2</v>
      </c>
    </row>
    <row r="1554" spans="1:11">
      <c r="A1554">
        <v>1553</v>
      </c>
      <c r="B1554">
        <v>119</v>
      </c>
      <c r="C1554" s="6">
        <v>44392</v>
      </c>
      <c r="D1554">
        <v>119</v>
      </c>
      <c r="E1554" t="s">
        <v>183</v>
      </c>
      <c r="F1554" t="s">
        <v>184</v>
      </c>
      <c r="G1554" s="9" t="s">
        <v>23</v>
      </c>
      <c r="H1554" t="s">
        <v>23</v>
      </c>
      <c r="I1554" s="6">
        <v>44399</v>
      </c>
      <c r="J1554">
        <v>190</v>
      </c>
      <c r="K1554">
        <v>1</v>
      </c>
    </row>
    <row r="1555" spans="1:11">
      <c r="A1555">
        <v>1554</v>
      </c>
      <c r="B1555">
        <v>60</v>
      </c>
      <c r="C1555" s="6">
        <v>44675</v>
      </c>
      <c r="D1555">
        <v>42</v>
      </c>
      <c r="E1555" t="s">
        <v>185</v>
      </c>
      <c r="F1555" t="s">
        <v>186</v>
      </c>
      <c r="G1555" s="9" t="s">
        <v>39</v>
      </c>
      <c r="H1555" t="s">
        <v>30</v>
      </c>
      <c r="I1555" s="6">
        <v>44683</v>
      </c>
      <c r="J1555">
        <v>83</v>
      </c>
      <c r="K1555">
        <v>6</v>
      </c>
    </row>
    <row r="1556" spans="1:11">
      <c r="A1556">
        <v>1555</v>
      </c>
      <c r="B1556">
        <v>85</v>
      </c>
      <c r="C1556" s="6">
        <v>45628</v>
      </c>
      <c r="D1556">
        <v>85</v>
      </c>
      <c r="E1556" t="s">
        <v>187</v>
      </c>
      <c r="F1556" t="s">
        <v>188</v>
      </c>
      <c r="G1556" s="9" t="s">
        <v>30</v>
      </c>
      <c r="H1556" t="s">
        <v>31</v>
      </c>
      <c r="I1556" s="6">
        <v>45633</v>
      </c>
      <c r="J1556">
        <v>86</v>
      </c>
      <c r="K1556">
        <v>4</v>
      </c>
    </row>
    <row r="1557" spans="1:11">
      <c r="A1557">
        <v>1556</v>
      </c>
      <c r="B1557">
        <v>142</v>
      </c>
      <c r="C1557" s="6">
        <v>45569</v>
      </c>
      <c r="D1557">
        <v>142</v>
      </c>
      <c r="E1557" t="s">
        <v>189</v>
      </c>
      <c r="F1557" t="s">
        <v>190</v>
      </c>
      <c r="G1557" s="9" t="s">
        <v>23</v>
      </c>
      <c r="H1557" t="s">
        <v>23</v>
      </c>
      <c r="I1557" s="6">
        <v>45575</v>
      </c>
      <c r="J1557">
        <v>34</v>
      </c>
      <c r="K1557">
        <v>1</v>
      </c>
    </row>
    <row r="1558" spans="1:11">
      <c r="A1558">
        <v>1557</v>
      </c>
      <c r="B1558">
        <v>18</v>
      </c>
      <c r="C1558" s="6">
        <v>43728</v>
      </c>
      <c r="D1558">
        <v>18</v>
      </c>
      <c r="E1558" t="s">
        <v>191</v>
      </c>
      <c r="F1558" t="s">
        <v>192</v>
      </c>
      <c r="G1558" s="9" t="s">
        <v>39</v>
      </c>
      <c r="H1558" t="s">
        <v>30</v>
      </c>
      <c r="I1558" s="6">
        <v>43733</v>
      </c>
      <c r="J1558">
        <v>178</v>
      </c>
      <c r="K1558">
        <v>1</v>
      </c>
    </row>
    <row r="1559" spans="1:11">
      <c r="A1559">
        <v>1558</v>
      </c>
      <c r="B1559">
        <v>129</v>
      </c>
      <c r="C1559" s="6">
        <v>44625</v>
      </c>
      <c r="D1559">
        <v>129</v>
      </c>
      <c r="E1559" t="s">
        <v>193</v>
      </c>
      <c r="F1559" t="s">
        <v>194</v>
      </c>
      <c r="G1559" s="9" t="s">
        <v>30</v>
      </c>
      <c r="H1559" t="s">
        <v>16</v>
      </c>
      <c r="I1559" s="6">
        <v>44632</v>
      </c>
      <c r="J1559">
        <v>72</v>
      </c>
      <c r="K1559">
        <v>6</v>
      </c>
    </row>
    <row r="1560" spans="1:11">
      <c r="A1560">
        <v>1559</v>
      </c>
      <c r="B1560">
        <v>146</v>
      </c>
      <c r="C1560" s="6">
        <v>45392</v>
      </c>
      <c r="D1560">
        <v>146</v>
      </c>
      <c r="E1560" t="s">
        <v>195</v>
      </c>
      <c r="F1560" t="s">
        <v>196</v>
      </c>
      <c r="G1560" s="9" t="s">
        <v>23</v>
      </c>
      <c r="H1560" t="s">
        <v>39</v>
      </c>
      <c r="I1560" s="6">
        <v>45399</v>
      </c>
      <c r="J1560">
        <v>191</v>
      </c>
      <c r="K1560">
        <v>5</v>
      </c>
    </row>
    <row r="1561" spans="1:11">
      <c r="A1561">
        <v>1560</v>
      </c>
      <c r="B1561">
        <v>138</v>
      </c>
      <c r="C1561" s="6">
        <v>44439</v>
      </c>
      <c r="D1561">
        <v>138</v>
      </c>
      <c r="E1561" t="s">
        <v>197</v>
      </c>
      <c r="F1561" t="s">
        <v>198</v>
      </c>
      <c r="G1561" s="9" t="s">
        <v>19</v>
      </c>
      <c r="H1561" t="s">
        <v>46</v>
      </c>
      <c r="I1561" s="6">
        <v>44447</v>
      </c>
      <c r="J1561">
        <v>60</v>
      </c>
      <c r="K1561">
        <v>2</v>
      </c>
    </row>
    <row r="1562" spans="1:11">
      <c r="A1562">
        <v>1561</v>
      </c>
      <c r="B1562">
        <v>84</v>
      </c>
      <c r="C1562" s="6">
        <v>45303</v>
      </c>
      <c r="D1562">
        <v>84</v>
      </c>
      <c r="E1562" t="s">
        <v>199</v>
      </c>
      <c r="F1562" t="s">
        <v>200</v>
      </c>
      <c r="G1562" s="9" t="s">
        <v>23</v>
      </c>
      <c r="H1562" t="s">
        <v>39</v>
      </c>
      <c r="I1562" s="6">
        <v>45308</v>
      </c>
      <c r="J1562">
        <v>170</v>
      </c>
      <c r="K1562">
        <v>1</v>
      </c>
    </row>
    <row r="1563" spans="1:11">
      <c r="A1563">
        <v>1562</v>
      </c>
      <c r="B1563">
        <v>158</v>
      </c>
      <c r="C1563" s="6">
        <v>44382</v>
      </c>
      <c r="D1563">
        <v>158</v>
      </c>
      <c r="E1563" t="s">
        <v>201</v>
      </c>
      <c r="F1563" t="s">
        <v>202</v>
      </c>
      <c r="G1563" s="9" t="s">
        <v>39</v>
      </c>
      <c r="H1563" t="s">
        <v>30</v>
      </c>
      <c r="I1563" s="6">
        <v>44386</v>
      </c>
      <c r="J1563">
        <v>98</v>
      </c>
      <c r="K1563">
        <v>3</v>
      </c>
    </row>
    <row r="1564" spans="1:11">
      <c r="A1564">
        <v>1563</v>
      </c>
      <c r="B1564">
        <v>16</v>
      </c>
      <c r="C1564" s="6">
        <v>43442</v>
      </c>
      <c r="D1564">
        <v>16</v>
      </c>
      <c r="E1564" t="s">
        <v>203</v>
      </c>
      <c r="F1564" t="s">
        <v>204</v>
      </c>
      <c r="G1564" s="9" t="s">
        <v>30</v>
      </c>
      <c r="H1564" t="s">
        <v>35</v>
      </c>
      <c r="I1564" s="6">
        <v>43447</v>
      </c>
      <c r="J1564">
        <v>125</v>
      </c>
      <c r="K1564">
        <v>1</v>
      </c>
    </row>
    <row r="1565" spans="1:11">
      <c r="A1565">
        <v>1564</v>
      </c>
      <c r="B1565">
        <v>162</v>
      </c>
      <c r="C1565" s="6">
        <v>44487</v>
      </c>
      <c r="D1565">
        <v>162</v>
      </c>
      <c r="E1565" t="s">
        <v>205</v>
      </c>
      <c r="F1565" t="s">
        <v>206</v>
      </c>
      <c r="G1565" s="9" t="s">
        <v>23</v>
      </c>
      <c r="H1565" t="s">
        <v>23</v>
      </c>
      <c r="I1565" s="6">
        <v>44493</v>
      </c>
      <c r="J1565">
        <v>186</v>
      </c>
      <c r="K1565">
        <v>3</v>
      </c>
    </row>
    <row r="1566" spans="1:11">
      <c r="A1566">
        <v>1565</v>
      </c>
      <c r="B1566">
        <v>46</v>
      </c>
      <c r="C1566" s="6">
        <v>45658</v>
      </c>
      <c r="D1566">
        <v>46</v>
      </c>
      <c r="E1566" t="s">
        <v>207</v>
      </c>
      <c r="F1566" t="s">
        <v>136</v>
      </c>
      <c r="G1566" s="9" t="s">
        <v>39</v>
      </c>
      <c r="H1566" t="s">
        <v>19</v>
      </c>
      <c r="I1566" s="6">
        <v>45660</v>
      </c>
      <c r="J1566">
        <v>25</v>
      </c>
      <c r="K1566">
        <v>3</v>
      </c>
    </row>
    <row r="1567" spans="1:11">
      <c r="A1567">
        <v>1566</v>
      </c>
      <c r="B1567">
        <v>200</v>
      </c>
      <c r="C1567" s="6">
        <v>45768</v>
      </c>
      <c r="D1567">
        <v>164</v>
      </c>
      <c r="E1567" t="s">
        <v>208</v>
      </c>
      <c r="F1567" t="s">
        <v>209</v>
      </c>
      <c r="G1567" s="9" t="s">
        <v>39</v>
      </c>
      <c r="H1567" t="s">
        <v>30</v>
      </c>
      <c r="I1567" s="6">
        <v>45778</v>
      </c>
      <c r="J1567">
        <v>25</v>
      </c>
      <c r="K1567">
        <v>6</v>
      </c>
    </row>
    <row r="1568" spans="1:11">
      <c r="A1568">
        <v>1567</v>
      </c>
      <c r="B1568">
        <v>43</v>
      </c>
      <c r="C1568" s="6">
        <v>44672</v>
      </c>
      <c r="D1568">
        <v>43</v>
      </c>
      <c r="E1568" t="s">
        <v>210</v>
      </c>
      <c r="F1568" t="s">
        <v>211</v>
      </c>
      <c r="G1568" s="9" t="s">
        <v>30</v>
      </c>
      <c r="H1568" t="s">
        <v>35</v>
      </c>
      <c r="I1568" s="6">
        <v>44675</v>
      </c>
      <c r="J1568">
        <v>173</v>
      </c>
      <c r="K1568">
        <v>1</v>
      </c>
    </row>
    <row r="1569" spans="1:11">
      <c r="A1569">
        <v>1568</v>
      </c>
      <c r="B1569">
        <v>11</v>
      </c>
      <c r="C1569" s="6">
        <v>44988</v>
      </c>
      <c r="D1569">
        <v>11</v>
      </c>
      <c r="E1569" t="s">
        <v>212</v>
      </c>
      <c r="F1569" t="s">
        <v>213</v>
      </c>
      <c r="G1569" s="9" t="s">
        <v>23</v>
      </c>
      <c r="H1569" t="s">
        <v>39</v>
      </c>
      <c r="I1569" s="6">
        <v>44995</v>
      </c>
      <c r="J1569">
        <v>169</v>
      </c>
      <c r="K1569">
        <v>2</v>
      </c>
    </row>
    <row r="1570" spans="1:11">
      <c r="A1570">
        <v>1569</v>
      </c>
      <c r="B1570">
        <v>74</v>
      </c>
      <c r="C1570" s="6">
        <v>45280</v>
      </c>
      <c r="D1570">
        <v>74</v>
      </c>
      <c r="E1570" t="s">
        <v>214</v>
      </c>
      <c r="F1570" t="s">
        <v>215</v>
      </c>
      <c r="G1570" s="9" t="s">
        <v>39</v>
      </c>
      <c r="H1570" t="s">
        <v>30</v>
      </c>
      <c r="I1570" s="6">
        <v>45290</v>
      </c>
      <c r="J1570">
        <v>123</v>
      </c>
      <c r="K1570">
        <v>2</v>
      </c>
    </row>
    <row r="1571" spans="1:11">
      <c r="A1571">
        <v>1570</v>
      </c>
      <c r="B1571">
        <v>82</v>
      </c>
      <c r="C1571" s="6">
        <v>44953</v>
      </c>
      <c r="D1571">
        <v>82</v>
      </c>
      <c r="E1571" t="s">
        <v>216</v>
      </c>
      <c r="F1571" t="s">
        <v>217</v>
      </c>
      <c r="G1571" s="9" t="s">
        <v>30</v>
      </c>
      <c r="H1571" t="s">
        <v>16</v>
      </c>
      <c r="I1571" s="6">
        <v>44960</v>
      </c>
      <c r="J1571">
        <v>65</v>
      </c>
      <c r="K1571">
        <v>2</v>
      </c>
    </row>
    <row r="1572" spans="1:11">
      <c r="A1572">
        <v>1571</v>
      </c>
      <c r="B1572">
        <v>39</v>
      </c>
      <c r="C1572" s="6">
        <v>44453</v>
      </c>
      <c r="D1572">
        <v>39</v>
      </c>
      <c r="E1572" t="s">
        <v>218</v>
      </c>
      <c r="F1572" t="s">
        <v>219</v>
      </c>
      <c r="G1572" s="9" t="s">
        <v>23</v>
      </c>
      <c r="H1572" t="s">
        <v>23</v>
      </c>
      <c r="I1572" s="6">
        <v>44455</v>
      </c>
      <c r="J1572">
        <v>151</v>
      </c>
      <c r="K1572">
        <v>3</v>
      </c>
    </row>
    <row r="1573" spans="1:11">
      <c r="A1573">
        <v>1572</v>
      </c>
      <c r="B1573">
        <v>32</v>
      </c>
      <c r="C1573" s="6">
        <v>43487</v>
      </c>
      <c r="D1573">
        <v>32</v>
      </c>
      <c r="E1573" t="s">
        <v>220</v>
      </c>
      <c r="F1573" t="s">
        <v>221</v>
      </c>
      <c r="G1573" s="9" t="s">
        <v>19</v>
      </c>
      <c r="H1573" t="s">
        <v>46</v>
      </c>
      <c r="I1573" s="6">
        <v>43491</v>
      </c>
      <c r="J1573">
        <v>124</v>
      </c>
      <c r="K1573">
        <v>2</v>
      </c>
    </row>
    <row r="1574" spans="1:11">
      <c r="A1574">
        <v>1573</v>
      </c>
      <c r="B1574">
        <v>189</v>
      </c>
      <c r="C1574" s="6">
        <v>45379</v>
      </c>
      <c r="D1574">
        <v>189</v>
      </c>
      <c r="E1574" t="s">
        <v>222</v>
      </c>
      <c r="F1574" t="s">
        <v>223</v>
      </c>
      <c r="G1574" s="9" t="s">
        <v>30</v>
      </c>
      <c r="H1574" t="s">
        <v>31</v>
      </c>
      <c r="I1574" s="6">
        <v>45381</v>
      </c>
      <c r="J1574">
        <v>192</v>
      </c>
      <c r="K1574">
        <v>6</v>
      </c>
    </row>
    <row r="1575" spans="1:11">
      <c r="A1575">
        <v>1574</v>
      </c>
      <c r="B1575">
        <v>58</v>
      </c>
      <c r="C1575" s="6">
        <v>44269</v>
      </c>
      <c r="D1575">
        <v>58</v>
      </c>
      <c r="E1575" t="s">
        <v>224</v>
      </c>
      <c r="F1575" t="s">
        <v>225</v>
      </c>
      <c r="G1575" s="9" t="s">
        <v>30</v>
      </c>
      <c r="H1575" t="s">
        <v>16</v>
      </c>
      <c r="I1575" s="6">
        <v>44272</v>
      </c>
      <c r="J1575">
        <v>7</v>
      </c>
      <c r="K1575">
        <v>6</v>
      </c>
    </row>
    <row r="1576" spans="1:11">
      <c r="A1576">
        <v>1575</v>
      </c>
      <c r="B1576">
        <v>75</v>
      </c>
      <c r="C1576" s="6">
        <v>45071</v>
      </c>
      <c r="D1576">
        <v>75</v>
      </c>
      <c r="E1576" t="s">
        <v>226</v>
      </c>
      <c r="F1576" t="s">
        <v>227</v>
      </c>
      <c r="G1576" s="9" t="s">
        <v>23</v>
      </c>
      <c r="H1576" t="s">
        <v>23</v>
      </c>
      <c r="I1576" s="6">
        <v>45076</v>
      </c>
      <c r="J1576">
        <v>150</v>
      </c>
      <c r="K1576">
        <v>4</v>
      </c>
    </row>
    <row r="1577" spans="1:11">
      <c r="A1577">
        <v>1576</v>
      </c>
      <c r="B1577">
        <v>8</v>
      </c>
      <c r="C1577" s="6">
        <v>44401</v>
      </c>
      <c r="D1577">
        <v>8</v>
      </c>
      <c r="E1577" t="s">
        <v>228</v>
      </c>
      <c r="F1577" t="s">
        <v>229</v>
      </c>
      <c r="G1577" s="9" t="s">
        <v>19</v>
      </c>
      <c r="H1577" t="s">
        <v>46</v>
      </c>
      <c r="I1577" s="6">
        <v>44408</v>
      </c>
      <c r="J1577">
        <v>133</v>
      </c>
      <c r="K1577">
        <v>1</v>
      </c>
    </row>
    <row r="1578" spans="1:11">
      <c r="A1578">
        <v>1577</v>
      </c>
      <c r="B1578">
        <v>173</v>
      </c>
      <c r="C1578" s="6">
        <v>44188</v>
      </c>
      <c r="D1578">
        <v>173</v>
      </c>
      <c r="E1578" t="s">
        <v>230</v>
      </c>
      <c r="F1578" t="s">
        <v>231</v>
      </c>
      <c r="G1578" s="9" t="s">
        <v>30</v>
      </c>
      <c r="H1578" t="s">
        <v>16</v>
      </c>
      <c r="I1578" s="6">
        <v>44196</v>
      </c>
      <c r="J1578">
        <v>173</v>
      </c>
      <c r="K1578">
        <v>2</v>
      </c>
    </row>
    <row r="1579" spans="1:11">
      <c r="A1579">
        <v>1578</v>
      </c>
      <c r="B1579">
        <v>147</v>
      </c>
      <c r="C1579" s="6">
        <v>44971</v>
      </c>
      <c r="D1579">
        <v>147</v>
      </c>
      <c r="E1579" t="s">
        <v>232</v>
      </c>
      <c r="F1579" t="s">
        <v>233</v>
      </c>
      <c r="G1579" s="9" t="s">
        <v>39</v>
      </c>
      <c r="H1579" t="s">
        <v>19</v>
      </c>
      <c r="I1579" s="6">
        <v>44975</v>
      </c>
      <c r="J1579">
        <v>203</v>
      </c>
      <c r="K1579">
        <v>3</v>
      </c>
    </row>
    <row r="1580" spans="1:11">
      <c r="A1580">
        <v>1579</v>
      </c>
      <c r="B1580">
        <v>180</v>
      </c>
      <c r="C1580" s="6">
        <v>45826</v>
      </c>
      <c r="D1580">
        <v>133</v>
      </c>
      <c r="E1580" t="s">
        <v>234</v>
      </c>
      <c r="F1580" t="s">
        <v>235</v>
      </c>
      <c r="G1580" s="9" t="s">
        <v>23</v>
      </c>
      <c r="H1580" t="s">
        <v>39</v>
      </c>
      <c r="I1580" s="6">
        <v>45833</v>
      </c>
      <c r="J1580">
        <v>18</v>
      </c>
      <c r="K1580">
        <v>5</v>
      </c>
    </row>
    <row r="1581" spans="1:11">
      <c r="A1581">
        <v>1580</v>
      </c>
      <c r="B1581">
        <v>122</v>
      </c>
      <c r="C1581" s="6">
        <v>45569</v>
      </c>
      <c r="D1581">
        <v>122</v>
      </c>
      <c r="E1581" t="s">
        <v>236</v>
      </c>
      <c r="F1581" t="s">
        <v>237</v>
      </c>
      <c r="G1581" s="9" t="s">
        <v>39</v>
      </c>
      <c r="H1581" t="s">
        <v>30</v>
      </c>
      <c r="I1581" s="6">
        <v>45572</v>
      </c>
      <c r="J1581">
        <v>49</v>
      </c>
      <c r="K1581">
        <v>5</v>
      </c>
    </row>
    <row r="1582" spans="1:11">
      <c r="A1582">
        <v>1581</v>
      </c>
      <c r="B1582">
        <v>126</v>
      </c>
      <c r="C1582" s="6">
        <v>44530</v>
      </c>
      <c r="D1582">
        <v>126</v>
      </c>
      <c r="E1582" t="s">
        <v>238</v>
      </c>
      <c r="F1582" t="s">
        <v>239</v>
      </c>
      <c r="G1582" s="9" t="s">
        <v>30</v>
      </c>
      <c r="H1582" t="s">
        <v>35</v>
      </c>
      <c r="I1582" s="6">
        <v>44535</v>
      </c>
      <c r="J1582">
        <v>185</v>
      </c>
      <c r="K1582">
        <v>4</v>
      </c>
    </row>
    <row r="1583" spans="1:11">
      <c r="A1583">
        <v>1582</v>
      </c>
      <c r="B1583">
        <v>46</v>
      </c>
      <c r="C1583" s="6">
        <v>45773</v>
      </c>
      <c r="D1583">
        <v>46</v>
      </c>
      <c r="E1583" t="s">
        <v>240</v>
      </c>
      <c r="F1583" t="s">
        <v>241</v>
      </c>
      <c r="G1583" s="9" t="s">
        <v>23</v>
      </c>
      <c r="H1583" t="s">
        <v>23</v>
      </c>
      <c r="I1583" s="6">
        <v>45775</v>
      </c>
      <c r="J1583">
        <v>109</v>
      </c>
      <c r="K1583">
        <v>6</v>
      </c>
    </row>
    <row r="1584" spans="1:11">
      <c r="A1584">
        <v>1583</v>
      </c>
      <c r="B1584">
        <v>28</v>
      </c>
      <c r="C1584" s="6">
        <v>45690</v>
      </c>
      <c r="D1584">
        <v>28</v>
      </c>
      <c r="E1584" t="s">
        <v>242</v>
      </c>
      <c r="F1584" t="s">
        <v>243</v>
      </c>
      <c r="G1584" s="9" t="s">
        <v>19</v>
      </c>
      <c r="H1584" t="s">
        <v>46</v>
      </c>
      <c r="I1584" s="6">
        <v>45696</v>
      </c>
      <c r="J1584">
        <v>28</v>
      </c>
      <c r="K1584">
        <v>4</v>
      </c>
    </row>
    <row r="1585" spans="1:11">
      <c r="A1585">
        <v>1584</v>
      </c>
      <c r="B1585">
        <v>165</v>
      </c>
      <c r="C1585" s="6">
        <v>44188</v>
      </c>
      <c r="D1585">
        <v>165</v>
      </c>
      <c r="E1585" t="s">
        <v>244</v>
      </c>
      <c r="F1585" t="s">
        <v>245</v>
      </c>
      <c r="G1585" s="9" t="s">
        <v>30</v>
      </c>
      <c r="H1585" t="s">
        <v>31</v>
      </c>
      <c r="I1585" s="6">
        <v>44197</v>
      </c>
      <c r="J1585">
        <v>72</v>
      </c>
      <c r="K1585">
        <v>4</v>
      </c>
    </row>
    <row r="1586" spans="1:11">
      <c r="A1586">
        <v>1585</v>
      </c>
      <c r="B1586">
        <v>127</v>
      </c>
      <c r="C1586" s="6">
        <v>44657</v>
      </c>
      <c r="D1586">
        <v>127</v>
      </c>
      <c r="E1586" t="s">
        <v>246</v>
      </c>
      <c r="F1586" t="s">
        <v>247</v>
      </c>
      <c r="G1586" s="9" t="s">
        <v>23</v>
      </c>
      <c r="H1586" t="s">
        <v>23</v>
      </c>
      <c r="I1586" s="6">
        <v>44667</v>
      </c>
      <c r="J1586">
        <v>45</v>
      </c>
      <c r="K1586">
        <v>5</v>
      </c>
    </row>
    <row r="1587" spans="1:11">
      <c r="A1587">
        <v>1586</v>
      </c>
      <c r="B1587">
        <v>7</v>
      </c>
      <c r="C1587" s="6">
        <v>45000</v>
      </c>
      <c r="D1587">
        <v>7</v>
      </c>
      <c r="E1587" t="s">
        <v>248</v>
      </c>
      <c r="F1587" t="s">
        <v>249</v>
      </c>
      <c r="G1587" s="9" t="s">
        <v>23</v>
      </c>
      <c r="H1587" t="s">
        <v>23</v>
      </c>
      <c r="I1587" s="6">
        <v>45005</v>
      </c>
      <c r="J1587">
        <v>106</v>
      </c>
      <c r="K1587">
        <v>2</v>
      </c>
    </row>
    <row r="1588" spans="1:11">
      <c r="A1588">
        <v>1587</v>
      </c>
      <c r="B1588">
        <v>179</v>
      </c>
      <c r="C1588" s="6">
        <v>45523</v>
      </c>
      <c r="D1588">
        <v>179</v>
      </c>
      <c r="E1588" t="s">
        <v>250</v>
      </c>
      <c r="F1588" t="s">
        <v>251</v>
      </c>
      <c r="G1588" s="9" t="s">
        <v>30</v>
      </c>
      <c r="H1588" t="s">
        <v>16</v>
      </c>
      <c r="I1588" s="6">
        <v>45526</v>
      </c>
      <c r="J1588">
        <v>87</v>
      </c>
      <c r="K1588">
        <v>4</v>
      </c>
    </row>
    <row r="1589" spans="1:11">
      <c r="A1589">
        <v>1588</v>
      </c>
      <c r="B1589">
        <v>27</v>
      </c>
      <c r="C1589" s="6">
        <v>44619</v>
      </c>
      <c r="D1589">
        <v>27</v>
      </c>
      <c r="E1589" t="s">
        <v>252</v>
      </c>
      <c r="F1589" t="s">
        <v>253</v>
      </c>
      <c r="G1589" s="9" t="s">
        <v>39</v>
      </c>
      <c r="H1589" t="s">
        <v>30</v>
      </c>
      <c r="I1589" s="6">
        <v>44625</v>
      </c>
      <c r="J1589">
        <v>76</v>
      </c>
      <c r="K1589">
        <v>5</v>
      </c>
    </row>
    <row r="1590" spans="1:11">
      <c r="A1590">
        <v>1589</v>
      </c>
      <c r="B1590">
        <v>23</v>
      </c>
      <c r="C1590" s="6">
        <v>43372</v>
      </c>
      <c r="D1590">
        <v>23</v>
      </c>
      <c r="E1590" t="s">
        <v>254</v>
      </c>
      <c r="F1590" t="s">
        <v>255</v>
      </c>
      <c r="G1590" s="9" t="s">
        <v>23</v>
      </c>
      <c r="H1590" t="s">
        <v>23</v>
      </c>
      <c r="I1590" s="6">
        <v>43376</v>
      </c>
      <c r="J1590">
        <v>131</v>
      </c>
      <c r="K1590">
        <v>3</v>
      </c>
    </row>
    <row r="1591" spans="1:11">
      <c r="A1591">
        <v>1590</v>
      </c>
      <c r="B1591">
        <v>129</v>
      </c>
      <c r="C1591" s="6">
        <v>44672</v>
      </c>
      <c r="D1591">
        <v>129</v>
      </c>
      <c r="E1591" t="s">
        <v>256</v>
      </c>
      <c r="F1591" t="s">
        <v>257</v>
      </c>
      <c r="G1591" s="9" t="s">
        <v>39</v>
      </c>
      <c r="H1591" t="s">
        <v>30</v>
      </c>
      <c r="I1591" s="6">
        <v>44682</v>
      </c>
      <c r="J1591">
        <v>123</v>
      </c>
      <c r="K1591">
        <v>1</v>
      </c>
    </row>
    <row r="1592" spans="1:11">
      <c r="A1592">
        <v>1591</v>
      </c>
      <c r="B1592">
        <v>145</v>
      </c>
      <c r="C1592" s="6">
        <v>45217</v>
      </c>
      <c r="D1592">
        <v>145</v>
      </c>
      <c r="E1592" t="s">
        <v>258</v>
      </c>
      <c r="F1592" t="s">
        <v>259</v>
      </c>
      <c r="G1592" s="9" t="s">
        <v>23</v>
      </c>
      <c r="H1592" t="s">
        <v>23</v>
      </c>
      <c r="I1592" s="6">
        <v>45224</v>
      </c>
      <c r="J1592">
        <v>104</v>
      </c>
      <c r="K1592">
        <v>4</v>
      </c>
    </row>
    <row r="1593" spans="1:11">
      <c r="A1593">
        <v>1592</v>
      </c>
      <c r="B1593">
        <v>139</v>
      </c>
      <c r="C1593" s="6">
        <v>45007</v>
      </c>
      <c r="D1593">
        <v>139</v>
      </c>
      <c r="E1593" t="s">
        <v>260</v>
      </c>
      <c r="F1593" t="s">
        <v>261</v>
      </c>
      <c r="G1593" s="9" t="s">
        <v>30</v>
      </c>
      <c r="H1593" t="s">
        <v>35</v>
      </c>
      <c r="I1593" s="6">
        <v>45009</v>
      </c>
      <c r="J1593">
        <v>162</v>
      </c>
      <c r="K1593">
        <v>1</v>
      </c>
    </row>
    <row r="1594" spans="1:11">
      <c r="A1594">
        <v>1593</v>
      </c>
      <c r="B1594">
        <v>57</v>
      </c>
      <c r="C1594" s="6">
        <v>45072</v>
      </c>
      <c r="D1594">
        <v>57</v>
      </c>
      <c r="E1594" t="s">
        <v>262</v>
      </c>
      <c r="F1594" t="s">
        <v>263</v>
      </c>
      <c r="G1594" s="9" t="s">
        <v>23</v>
      </c>
      <c r="H1594" t="s">
        <v>39</v>
      </c>
      <c r="I1594" s="6">
        <v>45081</v>
      </c>
      <c r="J1594">
        <v>146</v>
      </c>
      <c r="K1594">
        <v>6</v>
      </c>
    </row>
    <row r="1595" spans="1:11">
      <c r="A1595">
        <v>1594</v>
      </c>
      <c r="B1595">
        <v>185</v>
      </c>
      <c r="C1595" s="6">
        <v>45625</v>
      </c>
      <c r="D1595">
        <v>185</v>
      </c>
      <c r="E1595" t="s">
        <v>264</v>
      </c>
      <c r="F1595" t="s">
        <v>265</v>
      </c>
      <c r="G1595" s="9" t="s">
        <v>39</v>
      </c>
      <c r="H1595" t="s">
        <v>30</v>
      </c>
      <c r="I1595" s="6">
        <v>45632</v>
      </c>
      <c r="J1595">
        <v>123</v>
      </c>
      <c r="K1595">
        <v>5</v>
      </c>
    </row>
    <row r="1596" spans="1:11">
      <c r="A1596">
        <v>1595</v>
      </c>
      <c r="B1596">
        <v>193</v>
      </c>
      <c r="C1596" s="6">
        <v>44409</v>
      </c>
      <c r="D1596">
        <v>193</v>
      </c>
      <c r="E1596" t="s">
        <v>266</v>
      </c>
      <c r="F1596" t="s">
        <v>267</v>
      </c>
      <c r="G1596" s="9" t="s">
        <v>19</v>
      </c>
      <c r="H1596" t="s">
        <v>46</v>
      </c>
      <c r="I1596" s="6">
        <v>44416</v>
      </c>
      <c r="J1596">
        <v>35</v>
      </c>
      <c r="K1596">
        <v>6</v>
      </c>
    </row>
    <row r="1597" spans="1:11">
      <c r="A1597">
        <v>1596</v>
      </c>
      <c r="B1597">
        <v>167</v>
      </c>
      <c r="C1597" s="6">
        <v>45325</v>
      </c>
      <c r="D1597">
        <v>167</v>
      </c>
      <c r="E1597" t="s">
        <v>268</v>
      </c>
      <c r="F1597" t="s">
        <v>269</v>
      </c>
      <c r="G1597" s="9" t="s">
        <v>30</v>
      </c>
      <c r="H1597" t="s">
        <v>31</v>
      </c>
      <c r="I1597" s="6">
        <v>45332</v>
      </c>
      <c r="J1597">
        <v>58</v>
      </c>
      <c r="K1597">
        <v>4</v>
      </c>
    </row>
    <row r="1598" spans="1:11">
      <c r="A1598">
        <v>1597</v>
      </c>
      <c r="B1598">
        <v>11</v>
      </c>
      <c r="C1598" s="6">
        <v>45378</v>
      </c>
      <c r="D1598">
        <v>11</v>
      </c>
      <c r="E1598" t="s">
        <v>270</v>
      </c>
      <c r="F1598" t="s">
        <v>271</v>
      </c>
      <c r="G1598" s="9" t="s">
        <v>23</v>
      </c>
      <c r="H1598" t="s">
        <v>23</v>
      </c>
      <c r="I1598" s="6">
        <v>45381</v>
      </c>
      <c r="J1598">
        <v>167</v>
      </c>
      <c r="K1598">
        <v>6</v>
      </c>
    </row>
    <row r="1599" spans="1:11">
      <c r="A1599">
        <v>1598</v>
      </c>
      <c r="B1599">
        <v>189</v>
      </c>
      <c r="C1599" s="6">
        <v>45739</v>
      </c>
      <c r="D1599">
        <v>189</v>
      </c>
      <c r="E1599" t="s">
        <v>272</v>
      </c>
      <c r="F1599" t="s">
        <v>273</v>
      </c>
      <c r="G1599" s="9" t="s">
        <v>39</v>
      </c>
      <c r="H1599" t="s">
        <v>30</v>
      </c>
      <c r="I1599" s="6">
        <v>45742</v>
      </c>
      <c r="J1599">
        <v>64</v>
      </c>
      <c r="K1599">
        <v>5</v>
      </c>
    </row>
    <row r="1600" spans="1:11">
      <c r="A1600">
        <v>1599</v>
      </c>
      <c r="B1600">
        <v>157</v>
      </c>
      <c r="C1600" s="6">
        <v>44986</v>
      </c>
      <c r="D1600">
        <v>157</v>
      </c>
      <c r="E1600" t="s">
        <v>274</v>
      </c>
      <c r="F1600" t="s">
        <v>275</v>
      </c>
      <c r="G1600" s="9" t="s">
        <v>30</v>
      </c>
      <c r="H1600" t="s">
        <v>16</v>
      </c>
      <c r="I1600" s="6">
        <v>44988</v>
      </c>
      <c r="J1600">
        <v>29</v>
      </c>
      <c r="K1600">
        <v>1</v>
      </c>
    </row>
    <row r="1601" spans="1:11">
      <c r="A1601">
        <v>1600</v>
      </c>
      <c r="B1601">
        <v>137</v>
      </c>
      <c r="C1601" s="6">
        <v>43989</v>
      </c>
      <c r="D1601">
        <v>137</v>
      </c>
      <c r="E1601" t="s">
        <v>58</v>
      </c>
      <c r="F1601" t="s">
        <v>59</v>
      </c>
      <c r="G1601" s="9" t="s">
        <v>39</v>
      </c>
      <c r="H1601" t="s">
        <v>30</v>
      </c>
      <c r="I1601" s="6">
        <v>43993</v>
      </c>
      <c r="J1601">
        <v>76</v>
      </c>
      <c r="K1601">
        <v>1</v>
      </c>
    </row>
    <row r="1602" spans="1:11">
      <c r="A1602">
        <v>1601</v>
      </c>
      <c r="B1602">
        <v>157</v>
      </c>
      <c r="C1602" s="6">
        <v>45449</v>
      </c>
      <c r="D1602">
        <v>157</v>
      </c>
      <c r="E1602" t="s">
        <v>60</v>
      </c>
      <c r="F1602" t="s">
        <v>61</v>
      </c>
      <c r="G1602" s="9" t="s">
        <v>39</v>
      </c>
      <c r="H1602" t="s">
        <v>19</v>
      </c>
      <c r="I1602" s="6">
        <v>45457</v>
      </c>
      <c r="J1602">
        <v>197</v>
      </c>
      <c r="K1602">
        <v>1</v>
      </c>
    </row>
    <row r="1603" spans="1:11">
      <c r="A1603">
        <v>1602</v>
      </c>
      <c r="B1603">
        <v>111</v>
      </c>
      <c r="C1603" s="6">
        <v>45001</v>
      </c>
      <c r="D1603">
        <v>111</v>
      </c>
      <c r="E1603" t="s">
        <v>62</v>
      </c>
      <c r="F1603" t="s">
        <v>63</v>
      </c>
      <c r="G1603" s="9" t="s">
        <v>30</v>
      </c>
      <c r="H1603" t="s">
        <v>16</v>
      </c>
      <c r="I1603" s="6">
        <v>45003</v>
      </c>
      <c r="J1603">
        <v>50</v>
      </c>
      <c r="K1603">
        <v>4</v>
      </c>
    </row>
    <row r="1604" spans="1:11">
      <c r="A1604">
        <v>1603</v>
      </c>
      <c r="B1604">
        <v>150</v>
      </c>
      <c r="C1604" s="6">
        <v>45726</v>
      </c>
      <c r="D1604">
        <v>196</v>
      </c>
      <c r="E1604" t="s">
        <v>65</v>
      </c>
      <c r="F1604" t="s">
        <v>66</v>
      </c>
      <c r="G1604" s="9" t="s">
        <v>30</v>
      </c>
      <c r="H1604" t="s">
        <v>16</v>
      </c>
      <c r="I1604" s="6">
        <v>45731</v>
      </c>
      <c r="J1604">
        <v>39</v>
      </c>
      <c r="K1604">
        <v>6</v>
      </c>
    </row>
    <row r="1605" spans="1:11">
      <c r="A1605">
        <v>1604</v>
      </c>
      <c r="B1605">
        <v>167</v>
      </c>
      <c r="C1605" s="6">
        <v>45802</v>
      </c>
      <c r="D1605">
        <v>167</v>
      </c>
      <c r="E1605" t="s">
        <v>67</v>
      </c>
      <c r="F1605" t="s">
        <v>68</v>
      </c>
      <c r="G1605" s="9" t="s">
        <v>19</v>
      </c>
      <c r="H1605" t="s">
        <v>46</v>
      </c>
      <c r="I1605" s="6">
        <v>45804</v>
      </c>
      <c r="J1605">
        <v>136</v>
      </c>
      <c r="K1605">
        <v>3</v>
      </c>
    </row>
    <row r="1606" spans="1:11">
      <c r="A1606">
        <v>1605</v>
      </c>
      <c r="B1606">
        <v>58</v>
      </c>
      <c r="C1606" s="6">
        <v>44643</v>
      </c>
      <c r="D1606">
        <v>58</v>
      </c>
      <c r="E1606" t="s">
        <v>70</v>
      </c>
      <c r="F1606" t="s">
        <v>71</v>
      </c>
      <c r="G1606" s="9" t="s">
        <v>19</v>
      </c>
      <c r="H1606" t="s">
        <v>46</v>
      </c>
      <c r="I1606" s="6">
        <v>44647</v>
      </c>
      <c r="J1606">
        <v>75</v>
      </c>
      <c r="K1606">
        <v>4</v>
      </c>
    </row>
    <row r="1607" spans="1:11">
      <c r="A1607">
        <v>1606</v>
      </c>
      <c r="B1607">
        <v>140</v>
      </c>
      <c r="C1607" s="6">
        <v>45761</v>
      </c>
      <c r="D1607">
        <v>52</v>
      </c>
      <c r="E1607" t="s">
        <v>73</v>
      </c>
      <c r="F1607" t="s">
        <v>74</v>
      </c>
      <c r="G1607" s="9" t="s">
        <v>39</v>
      </c>
      <c r="H1607" t="s">
        <v>19</v>
      </c>
      <c r="I1607" s="6">
        <v>45764</v>
      </c>
      <c r="J1607">
        <v>16</v>
      </c>
      <c r="K1607">
        <v>3</v>
      </c>
    </row>
    <row r="1608" spans="1:11">
      <c r="A1608">
        <v>1607</v>
      </c>
      <c r="B1608">
        <v>77</v>
      </c>
      <c r="C1608" s="6">
        <v>45220</v>
      </c>
      <c r="D1608">
        <v>77</v>
      </c>
      <c r="E1608" t="s">
        <v>76</v>
      </c>
      <c r="F1608" t="s">
        <v>77</v>
      </c>
      <c r="G1608" s="9" t="s">
        <v>23</v>
      </c>
      <c r="H1608" t="s">
        <v>23</v>
      </c>
      <c r="I1608" s="6">
        <v>45228</v>
      </c>
      <c r="J1608">
        <v>142</v>
      </c>
      <c r="K1608">
        <v>5</v>
      </c>
    </row>
    <row r="1609" spans="1:11">
      <c r="A1609">
        <v>1608</v>
      </c>
      <c r="B1609">
        <v>89</v>
      </c>
      <c r="C1609" s="6">
        <v>45609</v>
      </c>
      <c r="D1609">
        <v>89</v>
      </c>
      <c r="E1609" t="s">
        <v>79</v>
      </c>
      <c r="F1609" t="s">
        <v>80</v>
      </c>
      <c r="G1609" s="9" t="s">
        <v>30</v>
      </c>
      <c r="H1609" t="s">
        <v>31</v>
      </c>
      <c r="I1609" s="6">
        <v>45615</v>
      </c>
      <c r="J1609">
        <v>198</v>
      </c>
      <c r="K1609">
        <v>5</v>
      </c>
    </row>
    <row r="1610" spans="1:11">
      <c r="A1610">
        <v>1609</v>
      </c>
      <c r="B1610">
        <v>201</v>
      </c>
      <c r="C1610" s="6">
        <v>45577</v>
      </c>
      <c r="D1610">
        <v>201</v>
      </c>
      <c r="E1610" t="s">
        <v>81</v>
      </c>
      <c r="F1610" t="s">
        <v>82</v>
      </c>
      <c r="G1610" s="9" t="s">
        <v>23</v>
      </c>
      <c r="H1610" t="s">
        <v>23</v>
      </c>
      <c r="I1610" s="6">
        <v>45582</v>
      </c>
      <c r="J1610">
        <v>31</v>
      </c>
      <c r="K1610">
        <v>3</v>
      </c>
    </row>
    <row r="1611" spans="1:11">
      <c r="A1611">
        <v>1610</v>
      </c>
      <c r="B1611">
        <v>70</v>
      </c>
      <c r="C1611" s="6">
        <v>44365</v>
      </c>
      <c r="D1611">
        <v>78</v>
      </c>
      <c r="E1611" t="s">
        <v>84</v>
      </c>
      <c r="F1611" t="s">
        <v>85</v>
      </c>
      <c r="G1611" s="9" t="s">
        <v>39</v>
      </c>
      <c r="H1611" t="s">
        <v>30</v>
      </c>
      <c r="I1611" s="6">
        <v>44374</v>
      </c>
      <c r="J1611">
        <v>114</v>
      </c>
      <c r="K1611">
        <v>6</v>
      </c>
    </row>
    <row r="1612" spans="1:11">
      <c r="A1612">
        <v>1611</v>
      </c>
      <c r="B1612">
        <v>130</v>
      </c>
      <c r="C1612" s="6">
        <v>45286</v>
      </c>
      <c r="D1612">
        <v>96</v>
      </c>
      <c r="E1612" t="s">
        <v>86</v>
      </c>
      <c r="F1612" t="s">
        <v>87</v>
      </c>
      <c r="G1612" s="9" t="s">
        <v>23</v>
      </c>
      <c r="H1612" t="s">
        <v>23</v>
      </c>
      <c r="I1612" s="6">
        <v>45296</v>
      </c>
      <c r="J1612">
        <v>17</v>
      </c>
      <c r="K1612">
        <v>3</v>
      </c>
    </row>
    <row r="1613" spans="1:11">
      <c r="A1613">
        <v>1612</v>
      </c>
      <c r="B1613">
        <v>124</v>
      </c>
      <c r="C1613" s="6">
        <v>45656</v>
      </c>
      <c r="D1613">
        <v>124</v>
      </c>
      <c r="E1613" t="s">
        <v>89</v>
      </c>
      <c r="F1613" t="s">
        <v>90</v>
      </c>
      <c r="G1613" s="9" t="s">
        <v>30</v>
      </c>
      <c r="H1613" t="s">
        <v>35</v>
      </c>
      <c r="I1613" s="6">
        <v>45663</v>
      </c>
      <c r="J1613">
        <v>177</v>
      </c>
      <c r="K1613">
        <v>6</v>
      </c>
    </row>
    <row r="1614" spans="1:11">
      <c r="A1614">
        <v>1613</v>
      </c>
      <c r="B1614">
        <v>33</v>
      </c>
      <c r="C1614" s="6">
        <v>45643</v>
      </c>
      <c r="D1614">
        <v>33</v>
      </c>
      <c r="E1614" t="s">
        <v>91</v>
      </c>
      <c r="F1614" t="s">
        <v>92</v>
      </c>
      <c r="G1614" s="9" t="s">
        <v>30</v>
      </c>
      <c r="H1614" t="s">
        <v>16</v>
      </c>
      <c r="I1614" s="6">
        <v>45649</v>
      </c>
      <c r="J1614">
        <v>162</v>
      </c>
      <c r="K1614">
        <v>2</v>
      </c>
    </row>
    <row r="1615" spans="1:11">
      <c r="A1615">
        <v>1614</v>
      </c>
      <c r="B1615">
        <v>23</v>
      </c>
      <c r="C1615" s="6">
        <v>41937</v>
      </c>
      <c r="D1615">
        <v>23</v>
      </c>
      <c r="E1615" t="s">
        <v>94</v>
      </c>
      <c r="F1615" t="s">
        <v>95</v>
      </c>
      <c r="G1615" s="9" t="s">
        <v>30</v>
      </c>
      <c r="H1615" t="s">
        <v>31</v>
      </c>
      <c r="I1615" s="6">
        <v>41940</v>
      </c>
      <c r="J1615">
        <v>86</v>
      </c>
      <c r="K1615">
        <v>2</v>
      </c>
    </row>
    <row r="1616" spans="1:11">
      <c r="A1616">
        <v>1615</v>
      </c>
      <c r="B1616">
        <v>92</v>
      </c>
      <c r="C1616" s="6">
        <v>43788</v>
      </c>
      <c r="D1616">
        <v>92</v>
      </c>
      <c r="E1616" t="s">
        <v>97</v>
      </c>
      <c r="F1616" t="s">
        <v>98</v>
      </c>
      <c r="G1616" s="9" t="s">
        <v>23</v>
      </c>
      <c r="H1616" t="s">
        <v>39</v>
      </c>
      <c r="I1616" s="6">
        <v>43791</v>
      </c>
      <c r="J1616">
        <v>36</v>
      </c>
      <c r="K1616">
        <v>6</v>
      </c>
    </row>
    <row r="1617" spans="1:11">
      <c r="A1617">
        <v>1616</v>
      </c>
      <c r="B1617">
        <v>107</v>
      </c>
      <c r="C1617" s="6">
        <v>45148</v>
      </c>
      <c r="D1617">
        <v>107</v>
      </c>
      <c r="E1617" t="s">
        <v>99</v>
      </c>
      <c r="F1617" t="s">
        <v>100</v>
      </c>
      <c r="G1617" s="9" t="s">
        <v>19</v>
      </c>
      <c r="H1617" t="s">
        <v>46</v>
      </c>
      <c r="I1617" s="6">
        <v>45151</v>
      </c>
      <c r="J1617">
        <v>103</v>
      </c>
      <c r="K1617">
        <v>5</v>
      </c>
    </row>
    <row r="1618" spans="1:11">
      <c r="A1618">
        <v>1617</v>
      </c>
      <c r="B1618">
        <v>126</v>
      </c>
      <c r="C1618" s="6">
        <v>44227</v>
      </c>
      <c r="D1618">
        <v>126</v>
      </c>
      <c r="E1618" t="s">
        <v>101</v>
      </c>
      <c r="F1618" t="s">
        <v>102</v>
      </c>
      <c r="G1618" s="9" t="s">
        <v>39</v>
      </c>
      <c r="H1618" t="s">
        <v>30</v>
      </c>
      <c r="I1618" s="6">
        <v>44236</v>
      </c>
      <c r="J1618">
        <v>115</v>
      </c>
      <c r="K1618">
        <v>4</v>
      </c>
    </row>
    <row r="1619" spans="1:11">
      <c r="A1619">
        <v>1618</v>
      </c>
      <c r="B1619">
        <v>182</v>
      </c>
      <c r="C1619" s="6">
        <v>45463</v>
      </c>
      <c r="D1619">
        <v>182</v>
      </c>
      <c r="E1619" t="s">
        <v>103</v>
      </c>
      <c r="F1619" t="s">
        <v>104</v>
      </c>
      <c r="G1619" s="9" t="s">
        <v>30</v>
      </c>
      <c r="H1619" t="s">
        <v>31</v>
      </c>
      <c r="I1619" s="6">
        <v>45473</v>
      </c>
      <c r="J1619">
        <v>102</v>
      </c>
      <c r="K1619">
        <v>1</v>
      </c>
    </row>
    <row r="1620" spans="1:11">
      <c r="A1620">
        <v>1619</v>
      </c>
      <c r="B1620">
        <v>37</v>
      </c>
      <c r="C1620" s="6">
        <v>44665</v>
      </c>
      <c r="D1620">
        <v>37</v>
      </c>
      <c r="E1620" t="s">
        <v>106</v>
      </c>
      <c r="F1620" t="s">
        <v>107</v>
      </c>
      <c r="G1620" s="9" t="s">
        <v>23</v>
      </c>
      <c r="H1620" t="s">
        <v>23</v>
      </c>
      <c r="I1620" s="6">
        <v>44673</v>
      </c>
      <c r="J1620">
        <v>19</v>
      </c>
      <c r="K1620">
        <v>6</v>
      </c>
    </row>
    <row r="1621" spans="1:11">
      <c r="A1621">
        <v>1620</v>
      </c>
      <c r="B1621">
        <v>133</v>
      </c>
      <c r="C1621" s="6">
        <v>45079</v>
      </c>
      <c r="D1621">
        <v>133</v>
      </c>
      <c r="E1621" t="s">
        <v>109</v>
      </c>
      <c r="F1621" t="s">
        <v>110</v>
      </c>
      <c r="G1621" s="9" t="s">
        <v>23</v>
      </c>
      <c r="H1621" t="s">
        <v>23</v>
      </c>
      <c r="I1621" s="6">
        <v>45088</v>
      </c>
      <c r="J1621">
        <v>190</v>
      </c>
      <c r="K1621">
        <v>1</v>
      </c>
    </row>
    <row r="1622" spans="1:11">
      <c r="A1622">
        <v>1621</v>
      </c>
      <c r="B1622">
        <v>98</v>
      </c>
      <c r="C1622" s="6">
        <v>45250</v>
      </c>
      <c r="D1622">
        <v>98</v>
      </c>
      <c r="E1622" t="s">
        <v>111</v>
      </c>
      <c r="F1622" t="s">
        <v>112</v>
      </c>
      <c r="G1622" s="9" t="s">
        <v>30</v>
      </c>
      <c r="H1622" t="s">
        <v>16</v>
      </c>
      <c r="I1622" s="6">
        <v>45259</v>
      </c>
      <c r="J1622">
        <v>177</v>
      </c>
      <c r="K1622">
        <v>3</v>
      </c>
    </row>
    <row r="1623" spans="1:11">
      <c r="A1623">
        <v>1622</v>
      </c>
      <c r="B1623">
        <v>97</v>
      </c>
      <c r="C1623" s="6">
        <v>45739</v>
      </c>
      <c r="D1623">
        <v>97</v>
      </c>
      <c r="E1623" t="s">
        <v>113</v>
      </c>
      <c r="F1623" t="s">
        <v>114</v>
      </c>
      <c r="G1623" s="9" t="s">
        <v>39</v>
      </c>
      <c r="H1623" t="s">
        <v>30</v>
      </c>
      <c r="I1623" s="6">
        <v>45743</v>
      </c>
      <c r="J1623">
        <v>120</v>
      </c>
      <c r="K1623">
        <v>2</v>
      </c>
    </row>
    <row r="1624" spans="1:11">
      <c r="A1624">
        <v>1623</v>
      </c>
      <c r="B1624">
        <v>126</v>
      </c>
      <c r="C1624" s="6">
        <v>44215</v>
      </c>
      <c r="D1624">
        <v>126</v>
      </c>
      <c r="E1624" t="s">
        <v>115</v>
      </c>
      <c r="F1624" t="s">
        <v>116</v>
      </c>
      <c r="G1624" s="9" t="s">
        <v>30</v>
      </c>
      <c r="H1624" t="s">
        <v>16</v>
      </c>
      <c r="I1624" s="6">
        <v>44225</v>
      </c>
      <c r="J1624">
        <v>8</v>
      </c>
      <c r="K1624">
        <v>4</v>
      </c>
    </row>
    <row r="1625" spans="1:11">
      <c r="A1625">
        <v>1624</v>
      </c>
      <c r="B1625">
        <v>70</v>
      </c>
      <c r="C1625" s="6">
        <v>44922</v>
      </c>
      <c r="D1625">
        <v>151</v>
      </c>
      <c r="E1625" t="s">
        <v>117</v>
      </c>
      <c r="F1625" t="s">
        <v>118</v>
      </c>
      <c r="G1625" s="9" t="s">
        <v>39</v>
      </c>
      <c r="H1625" t="s">
        <v>30</v>
      </c>
      <c r="I1625" s="6">
        <v>44926</v>
      </c>
      <c r="J1625">
        <v>193</v>
      </c>
      <c r="K1625">
        <v>5</v>
      </c>
    </row>
    <row r="1626" spans="1:11">
      <c r="A1626">
        <v>1625</v>
      </c>
      <c r="B1626">
        <v>26</v>
      </c>
      <c r="C1626" s="6">
        <v>41955</v>
      </c>
      <c r="D1626">
        <v>26</v>
      </c>
      <c r="E1626" t="s">
        <v>119</v>
      </c>
      <c r="F1626" t="s">
        <v>120</v>
      </c>
      <c r="G1626" s="9" t="s">
        <v>23</v>
      </c>
      <c r="H1626" t="s">
        <v>23</v>
      </c>
      <c r="I1626" s="6">
        <v>41958</v>
      </c>
      <c r="J1626">
        <v>37</v>
      </c>
      <c r="K1626">
        <v>6</v>
      </c>
    </row>
    <row r="1627" spans="1:11">
      <c r="A1627">
        <v>1626</v>
      </c>
      <c r="B1627">
        <v>201</v>
      </c>
      <c r="C1627" s="6">
        <v>45219</v>
      </c>
      <c r="D1627">
        <v>201</v>
      </c>
      <c r="E1627" t="s">
        <v>121</v>
      </c>
      <c r="F1627" t="s">
        <v>122</v>
      </c>
      <c r="G1627" s="9" t="s">
        <v>30</v>
      </c>
      <c r="H1627" t="s">
        <v>35</v>
      </c>
      <c r="I1627" s="6">
        <v>45226</v>
      </c>
      <c r="J1627">
        <v>198</v>
      </c>
      <c r="K1627">
        <v>5</v>
      </c>
    </row>
    <row r="1628" spans="1:11">
      <c r="A1628">
        <v>1627</v>
      </c>
      <c r="B1628">
        <v>58</v>
      </c>
      <c r="C1628" s="6">
        <v>45295</v>
      </c>
      <c r="D1628">
        <v>58</v>
      </c>
      <c r="E1628" t="s">
        <v>123</v>
      </c>
      <c r="F1628" t="s">
        <v>124</v>
      </c>
      <c r="G1628" s="9" t="s">
        <v>19</v>
      </c>
      <c r="H1628" t="s">
        <v>46</v>
      </c>
      <c r="I1628" s="6">
        <v>45304</v>
      </c>
      <c r="J1628">
        <v>138</v>
      </c>
      <c r="K1628">
        <v>2</v>
      </c>
    </row>
    <row r="1629" spans="1:11">
      <c r="A1629">
        <v>1628</v>
      </c>
      <c r="B1629">
        <v>160</v>
      </c>
      <c r="C1629" s="6">
        <v>45836</v>
      </c>
      <c r="D1629">
        <v>15</v>
      </c>
      <c r="E1629" t="s">
        <v>125</v>
      </c>
      <c r="F1629" t="s">
        <v>126</v>
      </c>
      <c r="G1629" s="9" t="s">
        <v>30</v>
      </c>
      <c r="H1629" t="s">
        <v>31</v>
      </c>
      <c r="I1629" s="6">
        <v>45844</v>
      </c>
      <c r="J1629">
        <v>128</v>
      </c>
      <c r="K1629">
        <v>2</v>
      </c>
    </row>
    <row r="1630" spans="1:11">
      <c r="A1630">
        <v>1629</v>
      </c>
      <c r="B1630">
        <v>47</v>
      </c>
      <c r="C1630" s="6">
        <v>44627</v>
      </c>
      <c r="D1630">
        <v>47</v>
      </c>
      <c r="E1630" t="s">
        <v>127</v>
      </c>
      <c r="F1630" t="s">
        <v>128</v>
      </c>
      <c r="G1630" s="9" t="s">
        <v>39</v>
      </c>
      <c r="H1630" t="s">
        <v>30</v>
      </c>
      <c r="I1630" s="6">
        <v>44629</v>
      </c>
      <c r="J1630">
        <v>201</v>
      </c>
      <c r="K1630">
        <v>5</v>
      </c>
    </row>
    <row r="1631" spans="1:11">
      <c r="A1631">
        <v>1630</v>
      </c>
      <c r="B1631">
        <v>181</v>
      </c>
      <c r="C1631" s="6">
        <v>44146</v>
      </c>
      <c r="D1631">
        <v>181</v>
      </c>
      <c r="E1631" t="s">
        <v>129</v>
      </c>
      <c r="F1631" t="s">
        <v>130</v>
      </c>
      <c r="G1631" s="9" t="s">
        <v>30</v>
      </c>
      <c r="H1631" t="s">
        <v>16</v>
      </c>
      <c r="I1631" s="6">
        <v>44150</v>
      </c>
      <c r="J1631">
        <v>7</v>
      </c>
      <c r="K1631">
        <v>6</v>
      </c>
    </row>
    <row r="1632" spans="1:11">
      <c r="A1632">
        <v>1631</v>
      </c>
      <c r="B1632">
        <v>14</v>
      </c>
      <c r="C1632" s="6">
        <v>44938</v>
      </c>
      <c r="D1632">
        <v>14</v>
      </c>
      <c r="E1632" t="s">
        <v>131</v>
      </c>
      <c r="F1632" t="s">
        <v>132</v>
      </c>
      <c r="G1632" s="9" t="s">
        <v>39</v>
      </c>
      <c r="H1632" t="s">
        <v>30</v>
      </c>
      <c r="I1632" s="6">
        <v>44940</v>
      </c>
      <c r="J1632">
        <v>76</v>
      </c>
      <c r="K1632">
        <v>6</v>
      </c>
    </row>
    <row r="1633" spans="1:11">
      <c r="A1633">
        <v>1632</v>
      </c>
      <c r="B1633">
        <v>169</v>
      </c>
      <c r="C1633" s="6">
        <v>45796</v>
      </c>
      <c r="D1633">
        <v>169</v>
      </c>
      <c r="E1633" t="s">
        <v>133</v>
      </c>
      <c r="F1633" t="s">
        <v>134</v>
      </c>
      <c r="G1633" s="9" t="s">
        <v>23</v>
      </c>
      <c r="H1633" t="s">
        <v>23</v>
      </c>
      <c r="I1633" s="6">
        <v>45802</v>
      </c>
      <c r="J1633">
        <v>2</v>
      </c>
      <c r="K1633">
        <v>6</v>
      </c>
    </row>
    <row r="1634" spans="1:11">
      <c r="A1634">
        <v>1633</v>
      </c>
      <c r="B1634">
        <v>116</v>
      </c>
      <c r="C1634" s="6">
        <v>43792</v>
      </c>
      <c r="D1634">
        <v>116</v>
      </c>
      <c r="E1634" t="s">
        <v>135</v>
      </c>
      <c r="F1634" t="s">
        <v>136</v>
      </c>
      <c r="G1634" s="9" t="s">
        <v>39</v>
      </c>
      <c r="H1634" t="s">
        <v>19</v>
      </c>
      <c r="I1634" s="6">
        <v>43798</v>
      </c>
      <c r="J1634">
        <v>42</v>
      </c>
      <c r="K1634">
        <v>4</v>
      </c>
    </row>
    <row r="1635" spans="1:11">
      <c r="A1635">
        <v>1634</v>
      </c>
      <c r="B1635">
        <v>75</v>
      </c>
      <c r="C1635" s="6">
        <v>43870</v>
      </c>
      <c r="D1635">
        <v>75</v>
      </c>
      <c r="E1635" t="s">
        <v>137</v>
      </c>
      <c r="F1635" t="s">
        <v>138</v>
      </c>
      <c r="G1635" s="9" t="s">
        <v>23</v>
      </c>
      <c r="H1635" t="s">
        <v>23</v>
      </c>
      <c r="I1635" s="6">
        <v>43877</v>
      </c>
      <c r="J1635">
        <v>131</v>
      </c>
      <c r="K1635">
        <v>1</v>
      </c>
    </row>
    <row r="1636" spans="1:11">
      <c r="A1636">
        <v>1635</v>
      </c>
      <c r="B1636">
        <v>33</v>
      </c>
      <c r="C1636" s="6">
        <v>45677</v>
      </c>
      <c r="D1636">
        <v>33</v>
      </c>
      <c r="E1636" t="s">
        <v>139</v>
      </c>
      <c r="F1636" t="s">
        <v>140</v>
      </c>
      <c r="G1636" s="9" t="s">
        <v>30</v>
      </c>
      <c r="H1636" t="s">
        <v>35</v>
      </c>
      <c r="I1636" s="6">
        <v>45683</v>
      </c>
      <c r="J1636">
        <v>139</v>
      </c>
      <c r="K1636">
        <v>2</v>
      </c>
    </row>
    <row r="1637" spans="1:11">
      <c r="A1637">
        <v>1636</v>
      </c>
      <c r="B1637">
        <v>107</v>
      </c>
      <c r="C1637" s="6">
        <v>45102</v>
      </c>
      <c r="D1637">
        <v>107</v>
      </c>
      <c r="E1637" t="s">
        <v>508</v>
      </c>
      <c r="F1637" t="s">
        <v>509</v>
      </c>
      <c r="G1637" s="9" t="s">
        <v>30</v>
      </c>
      <c r="H1637" t="s">
        <v>35</v>
      </c>
      <c r="I1637" s="6">
        <v>45107</v>
      </c>
      <c r="J1637">
        <v>192</v>
      </c>
      <c r="K1637">
        <v>1</v>
      </c>
    </row>
    <row r="1638" spans="1:11">
      <c r="A1638">
        <v>1637</v>
      </c>
      <c r="B1638">
        <v>106</v>
      </c>
      <c r="C1638" s="6">
        <v>44789</v>
      </c>
      <c r="D1638">
        <v>106</v>
      </c>
      <c r="E1638" t="s">
        <v>510</v>
      </c>
      <c r="F1638" t="s">
        <v>511</v>
      </c>
      <c r="G1638" s="9" t="s">
        <v>23</v>
      </c>
      <c r="H1638" t="s">
        <v>23</v>
      </c>
      <c r="I1638" s="6">
        <v>44796</v>
      </c>
      <c r="J1638">
        <v>149</v>
      </c>
      <c r="K1638">
        <v>2</v>
      </c>
    </row>
    <row r="1639" spans="1:11">
      <c r="A1639">
        <v>1638</v>
      </c>
      <c r="B1639">
        <v>48</v>
      </c>
      <c r="C1639" s="6">
        <v>44648</v>
      </c>
      <c r="D1639">
        <v>48</v>
      </c>
      <c r="E1639" t="s">
        <v>512</v>
      </c>
      <c r="F1639" t="s">
        <v>513</v>
      </c>
      <c r="G1639" s="9" t="s">
        <v>39</v>
      </c>
      <c r="H1639" t="s">
        <v>19</v>
      </c>
      <c r="I1639" s="6">
        <v>44655</v>
      </c>
      <c r="J1639">
        <v>63</v>
      </c>
      <c r="K1639">
        <v>6</v>
      </c>
    </row>
    <row r="1640" spans="1:11">
      <c r="A1640">
        <v>1639</v>
      </c>
      <c r="B1640">
        <v>126</v>
      </c>
      <c r="C1640" s="6">
        <v>44999</v>
      </c>
      <c r="D1640">
        <v>126</v>
      </c>
      <c r="E1640" t="s">
        <v>514</v>
      </c>
      <c r="F1640" t="s">
        <v>515</v>
      </c>
      <c r="G1640" s="9" t="s">
        <v>30</v>
      </c>
      <c r="H1640" t="s">
        <v>16</v>
      </c>
      <c r="I1640" s="6">
        <v>45006</v>
      </c>
      <c r="J1640">
        <v>134</v>
      </c>
      <c r="K1640">
        <v>3</v>
      </c>
    </row>
    <row r="1641" spans="1:11">
      <c r="A1641">
        <v>1640</v>
      </c>
      <c r="B1641">
        <v>63</v>
      </c>
      <c r="C1641" s="6">
        <v>45017</v>
      </c>
      <c r="D1641">
        <v>63</v>
      </c>
      <c r="E1641" t="s">
        <v>516</v>
      </c>
      <c r="F1641" t="s">
        <v>517</v>
      </c>
      <c r="G1641" s="9" t="s">
        <v>23</v>
      </c>
      <c r="H1641" t="s">
        <v>23</v>
      </c>
      <c r="I1641" s="6">
        <v>45025</v>
      </c>
      <c r="J1641">
        <v>147</v>
      </c>
      <c r="K1641">
        <v>4</v>
      </c>
    </row>
    <row r="1642" spans="1:11">
      <c r="A1642">
        <v>1641</v>
      </c>
      <c r="B1642">
        <v>19</v>
      </c>
      <c r="C1642" s="6">
        <v>44232</v>
      </c>
      <c r="D1642">
        <v>19</v>
      </c>
      <c r="E1642" t="s">
        <v>518</v>
      </c>
      <c r="F1642" t="s">
        <v>519</v>
      </c>
      <c r="G1642" s="9" t="s">
        <v>39</v>
      </c>
      <c r="H1642" t="s">
        <v>30</v>
      </c>
      <c r="I1642" s="6">
        <v>44240</v>
      </c>
      <c r="J1642">
        <v>89</v>
      </c>
      <c r="K1642">
        <v>5</v>
      </c>
    </row>
    <row r="1643" spans="1:11">
      <c r="A1643">
        <v>1642</v>
      </c>
      <c r="B1643">
        <v>150</v>
      </c>
      <c r="C1643" s="6">
        <v>45259</v>
      </c>
      <c r="D1643">
        <v>2</v>
      </c>
      <c r="E1643" t="s">
        <v>520</v>
      </c>
      <c r="F1643" t="s">
        <v>521</v>
      </c>
      <c r="G1643" s="9" t="s">
        <v>30</v>
      </c>
      <c r="H1643" t="s">
        <v>31</v>
      </c>
      <c r="I1643" s="6">
        <v>45265</v>
      </c>
      <c r="J1643">
        <v>154</v>
      </c>
      <c r="K1643">
        <v>3</v>
      </c>
    </row>
    <row r="1644" spans="1:11">
      <c r="A1644">
        <v>1643</v>
      </c>
      <c r="B1644">
        <v>185</v>
      </c>
      <c r="C1644" s="6">
        <v>44077</v>
      </c>
      <c r="D1644">
        <v>185</v>
      </c>
      <c r="E1644" t="s">
        <v>522</v>
      </c>
      <c r="F1644" t="s">
        <v>523</v>
      </c>
      <c r="G1644" s="9" t="s">
        <v>23</v>
      </c>
      <c r="H1644" t="s">
        <v>23</v>
      </c>
      <c r="I1644" s="6">
        <v>44086</v>
      </c>
      <c r="J1644">
        <v>150</v>
      </c>
      <c r="K1644">
        <v>3</v>
      </c>
    </row>
    <row r="1645" spans="1:11">
      <c r="A1645">
        <v>1644</v>
      </c>
      <c r="B1645">
        <v>112</v>
      </c>
      <c r="C1645" s="6">
        <v>44666</v>
      </c>
      <c r="D1645">
        <v>112</v>
      </c>
      <c r="E1645" t="s">
        <v>524</v>
      </c>
      <c r="F1645" t="s">
        <v>525</v>
      </c>
      <c r="G1645" s="9" t="s">
        <v>19</v>
      </c>
      <c r="H1645" t="s">
        <v>46</v>
      </c>
      <c r="I1645" s="6">
        <v>44673</v>
      </c>
      <c r="J1645">
        <v>187</v>
      </c>
      <c r="K1645">
        <v>2</v>
      </c>
    </row>
    <row r="1646" spans="1:11">
      <c r="A1646">
        <v>1645</v>
      </c>
      <c r="B1646">
        <v>197</v>
      </c>
      <c r="C1646" s="6">
        <v>43947</v>
      </c>
      <c r="D1646">
        <v>197</v>
      </c>
      <c r="E1646" t="s">
        <v>526</v>
      </c>
      <c r="F1646" t="s">
        <v>527</v>
      </c>
      <c r="G1646" s="9" t="s">
        <v>30</v>
      </c>
      <c r="H1646" t="s">
        <v>35</v>
      </c>
      <c r="I1646" s="6">
        <v>43950</v>
      </c>
      <c r="J1646">
        <v>154</v>
      </c>
      <c r="K1646">
        <v>6</v>
      </c>
    </row>
    <row r="1647" spans="1:11">
      <c r="A1647">
        <v>1646</v>
      </c>
      <c r="B1647">
        <v>169</v>
      </c>
      <c r="C1647" s="6">
        <v>45367</v>
      </c>
      <c r="D1647">
        <v>169</v>
      </c>
      <c r="E1647" t="s">
        <v>528</v>
      </c>
      <c r="F1647" t="s">
        <v>529</v>
      </c>
      <c r="G1647" s="9" t="s">
        <v>39</v>
      </c>
      <c r="H1647" t="s">
        <v>30</v>
      </c>
      <c r="I1647" s="6">
        <v>45375</v>
      </c>
      <c r="J1647">
        <v>21</v>
      </c>
      <c r="K1647">
        <v>1</v>
      </c>
    </row>
    <row r="1648" spans="1:11">
      <c r="A1648">
        <v>1647</v>
      </c>
      <c r="B1648">
        <v>86</v>
      </c>
      <c r="C1648" s="6">
        <v>45306</v>
      </c>
      <c r="D1648">
        <v>86</v>
      </c>
      <c r="E1648" t="s">
        <v>530</v>
      </c>
      <c r="F1648" t="s">
        <v>531</v>
      </c>
      <c r="G1648" s="9" t="s">
        <v>30</v>
      </c>
      <c r="H1648" t="s">
        <v>16</v>
      </c>
      <c r="I1648" s="6">
        <v>45309</v>
      </c>
      <c r="J1648">
        <v>119</v>
      </c>
      <c r="K1648">
        <v>6</v>
      </c>
    </row>
    <row r="1649" spans="1:11">
      <c r="A1649">
        <v>1648</v>
      </c>
      <c r="B1649">
        <v>174</v>
      </c>
      <c r="C1649" s="6">
        <v>45494</v>
      </c>
      <c r="D1649">
        <v>174</v>
      </c>
      <c r="E1649" t="s">
        <v>532</v>
      </c>
      <c r="F1649" t="s">
        <v>533</v>
      </c>
      <c r="G1649" s="9" t="s">
        <v>23</v>
      </c>
      <c r="H1649" t="s">
        <v>39</v>
      </c>
      <c r="I1649" s="6">
        <v>45502</v>
      </c>
      <c r="J1649">
        <v>84</v>
      </c>
      <c r="K1649">
        <v>2</v>
      </c>
    </row>
    <row r="1650" spans="1:11">
      <c r="A1650">
        <v>1649</v>
      </c>
      <c r="B1650">
        <v>41</v>
      </c>
      <c r="C1650" s="6">
        <v>45152</v>
      </c>
      <c r="D1650">
        <v>41</v>
      </c>
      <c r="E1650" t="s">
        <v>534</v>
      </c>
      <c r="F1650" t="s">
        <v>535</v>
      </c>
      <c r="G1650" s="9" t="s">
        <v>39</v>
      </c>
      <c r="H1650" t="s">
        <v>19</v>
      </c>
      <c r="I1650" s="6">
        <v>45162</v>
      </c>
      <c r="J1650">
        <v>189</v>
      </c>
      <c r="K1650">
        <v>4</v>
      </c>
    </row>
    <row r="1651" spans="1:11">
      <c r="A1651">
        <v>1650</v>
      </c>
      <c r="B1651">
        <v>3</v>
      </c>
      <c r="C1651" s="6">
        <v>45390</v>
      </c>
      <c r="D1651">
        <v>3</v>
      </c>
      <c r="E1651" t="s">
        <v>536</v>
      </c>
      <c r="F1651" t="s">
        <v>537</v>
      </c>
      <c r="G1651" s="9" t="s">
        <v>23</v>
      </c>
      <c r="H1651" t="s">
        <v>23</v>
      </c>
      <c r="I1651" s="6">
        <v>45396</v>
      </c>
      <c r="J1651">
        <v>40</v>
      </c>
      <c r="K1651">
        <v>3</v>
      </c>
    </row>
    <row r="1652" spans="1:11">
      <c r="A1652">
        <v>1651</v>
      </c>
      <c r="B1652">
        <v>174</v>
      </c>
      <c r="C1652" s="6">
        <v>44613</v>
      </c>
      <c r="D1652">
        <v>174</v>
      </c>
      <c r="E1652" t="s">
        <v>538</v>
      </c>
      <c r="F1652" t="s">
        <v>539</v>
      </c>
      <c r="G1652" s="9" t="s">
        <v>39</v>
      </c>
      <c r="H1652" t="s">
        <v>30</v>
      </c>
      <c r="I1652" s="6">
        <v>44618</v>
      </c>
      <c r="J1652">
        <v>197</v>
      </c>
      <c r="K1652">
        <v>4</v>
      </c>
    </row>
    <row r="1653" spans="1:11">
      <c r="A1653">
        <v>1652</v>
      </c>
      <c r="B1653">
        <v>34</v>
      </c>
      <c r="C1653" s="6">
        <v>45729</v>
      </c>
      <c r="D1653">
        <v>34</v>
      </c>
      <c r="E1653" t="s">
        <v>441</v>
      </c>
      <c r="F1653" t="s">
        <v>540</v>
      </c>
      <c r="G1653" s="9" t="s">
        <v>23</v>
      </c>
      <c r="H1653" t="s">
        <v>23</v>
      </c>
      <c r="I1653" s="6">
        <v>45735</v>
      </c>
      <c r="J1653">
        <v>23</v>
      </c>
      <c r="K1653">
        <v>6</v>
      </c>
    </row>
    <row r="1654" spans="1:11">
      <c r="A1654">
        <v>1653</v>
      </c>
      <c r="B1654">
        <v>155</v>
      </c>
      <c r="C1654" s="6">
        <v>43459</v>
      </c>
      <c r="D1654">
        <v>155</v>
      </c>
      <c r="E1654" t="s">
        <v>443</v>
      </c>
      <c r="F1654" t="s">
        <v>541</v>
      </c>
      <c r="G1654" s="9" t="s">
        <v>30</v>
      </c>
      <c r="H1654" t="s">
        <v>35</v>
      </c>
      <c r="I1654" s="6">
        <v>43468</v>
      </c>
      <c r="J1654">
        <v>52</v>
      </c>
      <c r="K1654">
        <v>2</v>
      </c>
    </row>
    <row r="1655" spans="1:11">
      <c r="A1655">
        <v>1654</v>
      </c>
      <c r="B1655">
        <v>125</v>
      </c>
      <c r="C1655" s="6">
        <v>45128</v>
      </c>
      <c r="D1655">
        <v>125</v>
      </c>
      <c r="E1655" t="s">
        <v>542</v>
      </c>
      <c r="F1655" t="s">
        <v>543</v>
      </c>
      <c r="G1655" s="9" t="s">
        <v>30</v>
      </c>
      <c r="H1655" t="s">
        <v>16</v>
      </c>
      <c r="I1655" s="6">
        <v>45138</v>
      </c>
      <c r="J1655">
        <v>57</v>
      </c>
      <c r="K1655">
        <v>5</v>
      </c>
    </row>
    <row r="1656" spans="1:11">
      <c r="A1656">
        <v>1655</v>
      </c>
      <c r="B1656">
        <v>123</v>
      </c>
      <c r="C1656" s="6">
        <v>45757</v>
      </c>
      <c r="D1656">
        <v>123</v>
      </c>
      <c r="E1656" t="s">
        <v>544</v>
      </c>
      <c r="F1656" t="s">
        <v>545</v>
      </c>
      <c r="G1656" s="9" t="s">
        <v>39</v>
      </c>
      <c r="H1656" t="s">
        <v>30</v>
      </c>
      <c r="I1656" s="6">
        <v>45767</v>
      </c>
      <c r="J1656">
        <v>32</v>
      </c>
      <c r="K1656">
        <v>4</v>
      </c>
    </row>
    <row r="1657" spans="1:11">
      <c r="A1657">
        <v>1656</v>
      </c>
      <c r="B1657">
        <v>98</v>
      </c>
      <c r="C1657" s="6">
        <v>45658</v>
      </c>
      <c r="D1657">
        <v>98</v>
      </c>
      <c r="E1657" t="s">
        <v>546</v>
      </c>
      <c r="F1657" t="s">
        <v>547</v>
      </c>
      <c r="G1657" s="9" t="s">
        <v>19</v>
      </c>
      <c r="H1657" t="s">
        <v>46</v>
      </c>
      <c r="I1657" s="6">
        <v>45662</v>
      </c>
      <c r="J1657">
        <v>75</v>
      </c>
      <c r="K1657">
        <v>1</v>
      </c>
    </row>
    <row r="1658" spans="1:11">
      <c r="A1658">
        <v>1657</v>
      </c>
      <c r="B1658">
        <v>81</v>
      </c>
      <c r="C1658" s="6">
        <v>45551</v>
      </c>
      <c r="D1658">
        <v>81</v>
      </c>
      <c r="E1658" t="s">
        <v>480</v>
      </c>
      <c r="F1658" t="s">
        <v>548</v>
      </c>
      <c r="G1658" s="9" t="s">
        <v>30</v>
      </c>
      <c r="H1658" t="s">
        <v>31</v>
      </c>
      <c r="I1658" s="6">
        <v>45554</v>
      </c>
      <c r="J1658">
        <v>86</v>
      </c>
      <c r="K1658">
        <v>5</v>
      </c>
    </row>
    <row r="1659" spans="1:11">
      <c r="A1659">
        <v>1658</v>
      </c>
      <c r="B1659">
        <v>143</v>
      </c>
      <c r="C1659" s="6">
        <v>44829</v>
      </c>
      <c r="D1659">
        <v>143</v>
      </c>
      <c r="E1659" t="s">
        <v>549</v>
      </c>
      <c r="F1659" t="s">
        <v>550</v>
      </c>
      <c r="G1659" s="9" t="s">
        <v>23</v>
      </c>
      <c r="H1659" t="s">
        <v>23</v>
      </c>
      <c r="I1659" s="6">
        <v>44838</v>
      </c>
      <c r="J1659">
        <v>149</v>
      </c>
      <c r="K1659">
        <v>3</v>
      </c>
    </row>
    <row r="1660" spans="1:11">
      <c r="A1660">
        <v>1659</v>
      </c>
      <c r="B1660">
        <v>29</v>
      </c>
      <c r="C1660" s="6">
        <v>45755</v>
      </c>
      <c r="D1660">
        <v>29</v>
      </c>
      <c r="E1660" t="s">
        <v>551</v>
      </c>
      <c r="F1660" t="s">
        <v>552</v>
      </c>
      <c r="G1660" s="9" t="s">
        <v>39</v>
      </c>
      <c r="H1660" t="s">
        <v>19</v>
      </c>
      <c r="I1660" s="6">
        <v>45761</v>
      </c>
      <c r="J1660">
        <v>178</v>
      </c>
      <c r="K1660">
        <v>1</v>
      </c>
    </row>
    <row r="1661" spans="1:11">
      <c r="A1661">
        <v>1660</v>
      </c>
      <c r="B1661">
        <v>92</v>
      </c>
      <c r="C1661" s="6">
        <v>44503</v>
      </c>
      <c r="D1661">
        <v>92</v>
      </c>
      <c r="E1661" t="s">
        <v>553</v>
      </c>
      <c r="F1661" t="s">
        <v>554</v>
      </c>
      <c r="G1661" s="9" t="s">
        <v>23</v>
      </c>
      <c r="H1661" t="s">
        <v>39</v>
      </c>
      <c r="I1661" s="6">
        <v>44509</v>
      </c>
      <c r="J1661">
        <v>190</v>
      </c>
      <c r="K1661">
        <v>3</v>
      </c>
    </row>
    <row r="1662" spans="1:11">
      <c r="A1662">
        <v>1661</v>
      </c>
      <c r="B1662">
        <v>60</v>
      </c>
      <c r="C1662" s="6">
        <v>45039</v>
      </c>
      <c r="D1662">
        <v>48</v>
      </c>
      <c r="E1662" t="s">
        <v>555</v>
      </c>
      <c r="F1662" t="s">
        <v>556</v>
      </c>
      <c r="G1662" s="9" t="s">
        <v>19</v>
      </c>
      <c r="H1662" t="s">
        <v>46</v>
      </c>
      <c r="I1662" s="6">
        <v>45045</v>
      </c>
      <c r="J1662">
        <v>35</v>
      </c>
      <c r="K1662">
        <v>6</v>
      </c>
    </row>
    <row r="1663" spans="1:11">
      <c r="A1663">
        <v>1662</v>
      </c>
      <c r="B1663">
        <v>96</v>
      </c>
      <c r="C1663" s="6">
        <v>44568</v>
      </c>
      <c r="D1663">
        <v>96</v>
      </c>
      <c r="E1663" t="s">
        <v>557</v>
      </c>
      <c r="F1663" t="s">
        <v>558</v>
      </c>
      <c r="G1663" s="9" t="s">
        <v>30</v>
      </c>
      <c r="H1663" t="s">
        <v>16</v>
      </c>
      <c r="I1663" s="6">
        <v>44578</v>
      </c>
      <c r="J1663">
        <v>132</v>
      </c>
      <c r="K1663">
        <v>5</v>
      </c>
    </row>
    <row r="1664" spans="1:11">
      <c r="A1664">
        <v>1663</v>
      </c>
      <c r="B1664">
        <v>19</v>
      </c>
      <c r="C1664" s="6">
        <v>44351</v>
      </c>
      <c r="D1664">
        <v>19</v>
      </c>
      <c r="E1664" t="s">
        <v>559</v>
      </c>
      <c r="F1664" t="s">
        <v>560</v>
      </c>
      <c r="G1664" s="9" t="s">
        <v>39</v>
      </c>
      <c r="H1664" t="s">
        <v>30</v>
      </c>
      <c r="I1664" s="6">
        <v>44360</v>
      </c>
      <c r="J1664">
        <v>51</v>
      </c>
      <c r="K1664">
        <v>2</v>
      </c>
    </row>
    <row r="1665" spans="1:11">
      <c r="A1665">
        <v>1664</v>
      </c>
      <c r="B1665">
        <v>109</v>
      </c>
      <c r="C1665" s="6">
        <v>45828</v>
      </c>
      <c r="D1665">
        <v>109</v>
      </c>
      <c r="E1665" t="s">
        <v>561</v>
      </c>
      <c r="F1665" t="s">
        <v>562</v>
      </c>
      <c r="G1665" s="9" t="s">
        <v>23</v>
      </c>
      <c r="H1665" t="s">
        <v>23</v>
      </c>
      <c r="I1665" s="6">
        <v>45835</v>
      </c>
      <c r="J1665">
        <v>45</v>
      </c>
      <c r="K1665">
        <v>6</v>
      </c>
    </row>
    <row r="1666" spans="1:11">
      <c r="A1666">
        <v>1665</v>
      </c>
      <c r="B1666">
        <v>33</v>
      </c>
      <c r="C1666" s="6">
        <v>44819</v>
      </c>
      <c r="D1666">
        <v>33</v>
      </c>
      <c r="E1666" t="s">
        <v>563</v>
      </c>
      <c r="F1666" t="s">
        <v>564</v>
      </c>
      <c r="G1666" s="9" t="s">
        <v>39</v>
      </c>
      <c r="H1666" t="s">
        <v>30</v>
      </c>
      <c r="I1666" s="6">
        <v>44827</v>
      </c>
      <c r="J1666">
        <v>48</v>
      </c>
      <c r="K1666">
        <v>3</v>
      </c>
    </row>
    <row r="1667" spans="1:11">
      <c r="A1667">
        <v>1666</v>
      </c>
      <c r="B1667">
        <v>163</v>
      </c>
      <c r="C1667" s="6">
        <v>45435</v>
      </c>
      <c r="D1667">
        <v>163</v>
      </c>
      <c r="E1667" t="s">
        <v>565</v>
      </c>
      <c r="F1667" t="s">
        <v>566</v>
      </c>
      <c r="G1667" s="9" t="s">
        <v>19</v>
      </c>
      <c r="H1667" t="s">
        <v>46</v>
      </c>
      <c r="I1667" s="6">
        <v>45437</v>
      </c>
      <c r="J1667">
        <v>145</v>
      </c>
      <c r="K1667">
        <v>5</v>
      </c>
    </row>
    <row r="1668" spans="1:11">
      <c r="A1668">
        <v>1667</v>
      </c>
      <c r="B1668">
        <v>39</v>
      </c>
      <c r="C1668" s="6">
        <v>45677</v>
      </c>
      <c r="D1668">
        <v>39</v>
      </c>
      <c r="E1668" t="s">
        <v>567</v>
      </c>
      <c r="F1668" t="s">
        <v>568</v>
      </c>
      <c r="G1668" s="9" t="s">
        <v>23</v>
      </c>
      <c r="H1668" t="s">
        <v>23</v>
      </c>
      <c r="I1668" s="6">
        <v>45681</v>
      </c>
      <c r="J1668">
        <v>107</v>
      </c>
      <c r="K1668">
        <v>4</v>
      </c>
    </row>
    <row r="1669" spans="1:11">
      <c r="A1669">
        <v>1668</v>
      </c>
      <c r="B1669">
        <v>55</v>
      </c>
      <c r="C1669" s="6">
        <v>44662</v>
      </c>
      <c r="D1669">
        <v>55</v>
      </c>
      <c r="E1669" t="s">
        <v>569</v>
      </c>
      <c r="F1669" t="s">
        <v>570</v>
      </c>
      <c r="G1669" s="9" t="s">
        <v>30</v>
      </c>
      <c r="H1669" t="s">
        <v>35</v>
      </c>
      <c r="I1669" s="6">
        <v>44665</v>
      </c>
      <c r="J1669">
        <v>164</v>
      </c>
      <c r="K1669">
        <v>2</v>
      </c>
    </row>
    <row r="1670" spans="1:11">
      <c r="A1670">
        <v>1669</v>
      </c>
      <c r="B1670">
        <v>140</v>
      </c>
      <c r="C1670" s="6">
        <v>45657</v>
      </c>
      <c r="D1670">
        <v>173</v>
      </c>
      <c r="E1670" t="s">
        <v>571</v>
      </c>
      <c r="F1670" t="s">
        <v>572</v>
      </c>
      <c r="G1670" s="9" t="s">
        <v>39</v>
      </c>
      <c r="H1670" t="s">
        <v>30</v>
      </c>
      <c r="I1670" s="6">
        <v>45660</v>
      </c>
      <c r="J1670">
        <v>49</v>
      </c>
      <c r="K1670">
        <v>2</v>
      </c>
    </row>
    <row r="1671" spans="1:11">
      <c r="A1671">
        <v>1670</v>
      </c>
      <c r="B1671">
        <v>114</v>
      </c>
      <c r="C1671" s="6">
        <v>45236</v>
      </c>
      <c r="D1671">
        <v>114</v>
      </c>
      <c r="E1671" t="s">
        <v>573</v>
      </c>
      <c r="F1671" t="s">
        <v>574</v>
      </c>
      <c r="G1671" s="9" t="s">
        <v>30</v>
      </c>
      <c r="H1671" t="s">
        <v>16</v>
      </c>
      <c r="I1671" s="6">
        <v>45240</v>
      </c>
      <c r="J1671">
        <v>52</v>
      </c>
      <c r="K1671">
        <v>4</v>
      </c>
    </row>
    <row r="1672" spans="1:11">
      <c r="A1672">
        <v>1671</v>
      </c>
      <c r="B1672">
        <v>24</v>
      </c>
      <c r="C1672" s="6">
        <v>45043</v>
      </c>
      <c r="D1672">
        <v>24</v>
      </c>
      <c r="E1672" t="s">
        <v>575</v>
      </c>
      <c r="F1672" t="s">
        <v>576</v>
      </c>
      <c r="G1672" s="9" t="s">
        <v>23</v>
      </c>
      <c r="H1672" t="s">
        <v>23</v>
      </c>
      <c r="I1672" s="6">
        <v>45045</v>
      </c>
      <c r="J1672">
        <v>116</v>
      </c>
      <c r="K1672">
        <v>2</v>
      </c>
    </row>
    <row r="1673" spans="1:11">
      <c r="A1673">
        <v>1672</v>
      </c>
      <c r="B1673">
        <v>156</v>
      </c>
      <c r="C1673" s="6">
        <v>45602</v>
      </c>
      <c r="D1673">
        <v>156</v>
      </c>
      <c r="E1673" t="s">
        <v>451</v>
      </c>
      <c r="F1673" t="s">
        <v>577</v>
      </c>
      <c r="G1673" s="9" t="s">
        <v>30</v>
      </c>
      <c r="H1673" t="s">
        <v>31</v>
      </c>
      <c r="I1673" s="6">
        <v>45606</v>
      </c>
      <c r="J1673">
        <v>128</v>
      </c>
      <c r="K1673">
        <v>6</v>
      </c>
    </row>
    <row r="1674" spans="1:11">
      <c r="A1674">
        <v>1673</v>
      </c>
      <c r="B1674">
        <v>21</v>
      </c>
      <c r="C1674" s="6">
        <v>44615</v>
      </c>
      <c r="D1674">
        <v>21</v>
      </c>
      <c r="E1674" t="s">
        <v>482</v>
      </c>
      <c r="F1674" t="s">
        <v>483</v>
      </c>
      <c r="G1674" s="9" t="s">
        <v>39</v>
      </c>
      <c r="H1674" t="s">
        <v>19</v>
      </c>
      <c r="I1674" s="6">
        <v>44617</v>
      </c>
      <c r="J1674">
        <v>184</v>
      </c>
      <c r="K1674">
        <v>3</v>
      </c>
    </row>
    <row r="1675" spans="1:11">
      <c r="A1675">
        <v>1674</v>
      </c>
      <c r="B1675">
        <v>173</v>
      </c>
      <c r="C1675" s="6">
        <v>44749</v>
      </c>
      <c r="D1675">
        <v>173</v>
      </c>
      <c r="E1675" t="s">
        <v>578</v>
      </c>
      <c r="F1675" t="s">
        <v>579</v>
      </c>
      <c r="G1675" s="9" t="s">
        <v>23</v>
      </c>
      <c r="H1675" t="s">
        <v>39</v>
      </c>
      <c r="I1675" s="6">
        <v>44751</v>
      </c>
      <c r="J1675">
        <v>11</v>
      </c>
      <c r="K1675">
        <v>6</v>
      </c>
    </row>
    <row r="1676" spans="1:11">
      <c r="A1676">
        <v>1675</v>
      </c>
      <c r="B1676">
        <v>173</v>
      </c>
      <c r="C1676" s="6">
        <v>44324</v>
      </c>
      <c r="D1676">
        <v>173</v>
      </c>
      <c r="E1676" t="s">
        <v>580</v>
      </c>
      <c r="F1676" t="s">
        <v>581</v>
      </c>
      <c r="G1676" s="9" t="s">
        <v>19</v>
      </c>
      <c r="H1676" t="s">
        <v>46</v>
      </c>
      <c r="I1676" s="6">
        <v>44326</v>
      </c>
      <c r="J1676">
        <v>112</v>
      </c>
      <c r="K1676">
        <v>1</v>
      </c>
    </row>
    <row r="1677" spans="1:11">
      <c r="A1677">
        <v>1676</v>
      </c>
      <c r="B1677">
        <v>170</v>
      </c>
      <c r="C1677" s="6">
        <v>44957</v>
      </c>
      <c r="D1677">
        <v>173</v>
      </c>
      <c r="E1677" t="s">
        <v>465</v>
      </c>
      <c r="F1677" t="s">
        <v>582</v>
      </c>
      <c r="G1677" s="9" t="s">
        <v>23</v>
      </c>
      <c r="H1677" t="s">
        <v>23</v>
      </c>
      <c r="I1677" s="6">
        <v>44961</v>
      </c>
      <c r="J1677">
        <v>11</v>
      </c>
      <c r="K1677">
        <v>5</v>
      </c>
    </row>
    <row r="1678" spans="1:11">
      <c r="A1678">
        <v>1677</v>
      </c>
      <c r="B1678">
        <v>201</v>
      </c>
      <c r="C1678" s="6">
        <v>45192</v>
      </c>
      <c r="D1678">
        <v>201</v>
      </c>
      <c r="E1678" t="s">
        <v>508</v>
      </c>
      <c r="F1678" t="s">
        <v>583</v>
      </c>
      <c r="G1678" s="9" t="s">
        <v>30</v>
      </c>
      <c r="H1678" t="s">
        <v>35</v>
      </c>
      <c r="I1678" s="6">
        <v>45196</v>
      </c>
      <c r="J1678">
        <v>192</v>
      </c>
      <c r="K1678">
        <v>1</v>
      </c>
    </row>
    <row r="1679" spans="1:11">
      <c r="A1679">
        <v>1678</v>
      </c>
      <c r="B1679">
        <v>176</v>
      </c>
      <c r="C1679" s="6">
        <v>43461</v>
      </c>
      <c r="D1679">
        <v>176</v>
      </c>
      <c r="E1679" t="s">
        <v>514</v>
      </c>
      <c r="F1679" t="s">
        <v>584</v>
      </c>
      <c r="G1679" s="9" t="s">
        <v>30</v>
      </c>
      <c r="H1679" t="s">
        <v>16</v>
      </c>
      <c r="I1679" s="6">
        <v>43470</v>
      </c>
      <c r="J1679">
        <v>29</v>
      </c>
      <c r="K1679">
        <v>2</v>
      </c>
    </row>
    <row r="1680" spans="1:11">
      <c r="A1680">
        <v>1679</v>
      </c>
      <c r="B1680">
        <v>130</v>
      </c>
      <c r="C1680" s="6">
        <v>44900</v>
      </c>
      <c r="D1680">
        <v>163</v>
      </c>
      <c r="E1680" t="s">
        <v>494</v>
      </c>
      <c r="F1680" t="s">
        <v>585</v>
      </c>
      <c r="G1680" s="9" t="s">
        <v>23</v>
      </c>
      <c r="H1680" t="s">
        <v>23</v>
      </c>
      <c r="I1680" s="6">
        <v>44907</v>
      </c>
      <c r="J1680">
        <v>33</v>
      </c>
      <c r="K1680">
        <v>4</v>
      </c>
    </row>
    <row r="1681" spans="1:11">
      <c r="A1681">
        <v>1680</v>
      </c>
      <c r="B1681">
        <v>77</v>
      </c>
      <c r="C1681" s="6">
        <v>45514</v>
      </c>
      <c r="D1681">
        <v>77</v>
      </c>
      <c r="E1681" t="s">
        <v>518</v>
      </c>
      <c r="F1681" t="s">
        <v>586</v>
      </c>
      <c r="G1681" s="9" t="s">
        <v>39</v>
      </c>
      <c r="H1681" t="s">
        <v>30</v>
      </c>
      <c r="I1681" s="6">
        <v>45523</v>
      </c>
      <c r="J1681">
        <v>156</v>
      </c>
      <c r="K1681">
        <v>4</v>
      </c>
    </row>
    <row r="1682" spans="1:11">
      <c r="A1682">
        <v>1681</v>
      </c>
      <c r="B1682">
        <v>10</v>
      </c>
      <c r="C1682" s="6">
        <v>45686</v>
      </c>
      <c r="D1682">
        <v>10</v>
      </c>
      <c r="E1682" t="s">
        <v>587</v>
      </c>
      <c r="F1682" t="s">
        <v>588</v>
      </c>
      <c r="G1682" s="9" t="s">
        <v>30</v>
      </c>
      <c r="H1682" t="s">
        <v>31</v>
      </c>
      <c r="I1682" s="6">
        <v>45689</v>
      </c>
      <c r="J1682">
        <v>181</v>
      </c>
      <c r="K1682">
        <v>1</v>
      </c>
    </row>
    <row r="1683" spans="1:11">
      <c r="A1683">
        <v>1682</v>
      </c>
      <c r="B1683">
        <v>87</v>
      </c>
      <c r="C1683" s="6">
        <v>44793</v>
      </c>
      <c r="D1683">
        <v>87</v>
      </c>
      <c r="E1683" t="s">
        <v>589</v>
      </c>
      <c r="F1683" t="s">
        <v>590</v>
      </c>
      <c r="G1683" s="9" t="s">
        <v>23</v>
      </c>
      <c r="H1683" t="s">
        <v>23</v>
      </c>
      <c r="I1683" s="6">
        <v>44797</v>
      </c>
      <c r="J1683">
        <v>40</v>
      </c>
      <c r="K1683">
        <v>1</v>
      </c>
    </row>
    <row r="1684" spans="1:11">
      <c r="A1684">
        <v>1683</v>
      </c>
      <c r="B1684">
        <v>55</v>
      </c>
      <c r="C1684" s="6">
        <v>44070</v>
      </c>
      <c r="D1684">
        <v>55</v>
      </c>
      <c r="E1684" t="s">
        <v>591</v>
      </c>
      <c r="F1684" t="s">
        <v>592</v>
      </c>
      <c r="G1684" s="9" t="s">
        <v>39</v>
      </c>
      <c r="H1684" t="s">
        <v>30</v>
      </c>
      <c r="I1684" s="6">
        <v>44078</v>
      </c>
      <c r="J1684">
        <v>25</v>
      </c>
      <c r="K1684">
        <v>5</v>
      </c>
    </row>
    <row r="1685" spans="1:11">
      <c r="A1685">
        <v>1684</v>
      </c>
      <c r="B1685">
        <v>41</v>
      </c>
      <c r="C1685" s="6">
        <v>45336</v>
      </c>
      <c r="D1685">
        <v>41</v>
      </c>
      <c r="E1685" t="s">
        <v>593</v>
      </c>
      <c r="F1685" t="s">
        <v>594</v>
      </c>
      <c r="G1685" s="9" t="s">
        <v>23</v>
      </c>
      <c r="H1685" t="s">
        <v>39</v>
      </c>
      <c r="I1685" s="6">
        <v>45338</v>
      </c>
      <c r="J1685">
        <v>2</v>
      </c>
      <c r="K1685">
        <v>6</v>
      </c>
    </row>
    <row r="1686" spans="1:11">
      <c r="A1686">
        <v>1685</v>
      </c>
      <c r="B1686">
        <v>139</v>
      </c>
      <c r="C1686" s="6">
        <v>45025</v>
      </c>
      <c r="D1686">
        <v>139</v>
      </c>
      <c r="E1686" t="s">
        <v>595</v>
      </c>
      <c r="F1686" t="s">
        <v>596</v>
      </c>
      <c r="G1686" s="9" t="s">
        <v>19</v>
      </c>
      <c r="H1686" t="s">
        <v>46</v>
      </c>
      <c r="I1686" s="6">
        <v>45030</v>
      </c>
      <c r="J1686">
        <v>168</v>
      </c>
      <c r="K1686">
        <v>1</v>
      </c>
    </row>
    <row r="1687" spans="1:11">
      <c r="A1687">
        <v>1686</v>
      </c>
      <c r="B1687">
        <v>139</v>
      </c>
      <c r="C1687" s="6">
        <v>44889</v>
      </c>
      <c r="D1687">
        <v>139</v>
      </c>
      <c r="E1687" t="s">
        <v>597</v>
      </c>
      <c r="F1687" t="s">
        <v>598</v>
      </c>
      <c r="G1687" s="9" t="s">
        <v>30</v>
      </c>
      <c r="H1687" t="s">
        <v>35</v>
      </c>
      <c r="I1687" s="6">
        <v>44897</v>
      </c>
      <c r="J1687">
        <v>139</v>
      </c>
      <c r="K1687">
        <v>3</v>
      </c>
    </row>
    <row r="1688" spans="1:11">
      <c r="A1688">
        <v>1687</v>
      </c>
      <c r="B1688">
        <v>167</v>
      </c>
      <c r="C1688" s="6">
        <v>45722</v>
      </c>
      <c r="D1688">
        <v>167</v>
      </c>
      <c r="E1688" t="s">
        <v>510</v>
      </c>
      <c r="F1688" t="s">
        <v>599</v>
      </c>
      <c r="G1688" s="9" t="s">
        <v>23</v>
      </c>
      <c r="H1688" t="s">
        <v>23</v>
      </c>
      <c r="I1688" s="6">
        <v>45728</v>
      </c>
      <c r="J1688">
        <v>37</v>
      </c>
      <c r="K1688">
        <v>1</v>
      </c>
    </row>
    <row r="1689" spans="1:11">
      <c r="A1689">
        <v>1688</v>
      </c>
      <c r="B1689">
        <v>14</v>
      </c>
      <c r="C1689" s="6">
        <v>45564</v>
      </c>
      <c r="D1689">
        <v>14</v>
      </c>
      <c r="E1689" t="s">
        <v>600</v>
      </c>
      <c r="F1689" t="s">
        <v>601</v>
      </c>
      <c r="G1689" s="9" t="s">
        <v>39</v>
      </c>
      <c r="H1689" t="s">
        <v>19</v>
      </c>
      <c r="I1689" s="6">
        <v>45571</v>
      </c>
      <c r="J1689">
        <v>96</v>
      </c>
      <c r="K1689">
        <v>6</v>
      </c>
    </row>
    <row r="1690" spans="1:11">
      <c r="A1690">
        <v>1689</v>
      </c>
      <c r="B1690">
        <v>64</v>
      </c>
      <c r="C1690" s="6">
        <v>45229</v>
      </c>
      <c r="D1690">
        <v>64</v>
      </c>
      <c r="E1690" t="s">
        <v>602</v>
      </c>
      <c r="F1690" t="s">
        <v>603</v>
      </c>
      <c r="G1690" s="9" t="s">
        <v>30</v>
      </c>
      <c r="H1690" t="s">
        <v>16</v>
      </c>
      <c r="I1690" s="6">
        <v>45238</v>
      </c>
      <c r="J1690">
        <v>196</v>
      </c>
      <c r="K1690">
        <v>6</v>
      </c>
    </row>
    <row r="1691" spans="1:11">
      <c r="A1691">
        <v>1690</v>
      </c>
      <c r="B1691">
        <v>95</v>
      </c>
      <c r="C1691" s="6">
        <v>45839</v>
      </c>
      <c r="D1691">
        <v>95</v>
      </c>
      <c r="E1691" t="s">
        <v>604</v>
      </c>
      <c r="F1691" t="s">
        <v>605</v>
      </c>
      <c r="G1691" s="9" t="s">
        <v>23</v>
      </c>
      <c r="H1691" t="s">
        <v>23</v>
      </c>
      <c r="I1691" s="6">
        <v>45848</v>
      </c>
      <c r="J1691">
        <v>170</v>
      </c>
      <c r="K1691">
        <v>3</v>
      </c>
    </row>
    <row r="1692" spans="1:11">
      <c r="A1692">
        <v>1691</v>
      </c>
      <c r="B1692">
        <v>7</v>
      </c>
      <c r="C1692" s="6">
        <v>44578</v>
      </c>
      <c r="D1692">
        <v>7</v>
      </c>
      <c r="E1692" t="s">
        <v>606</v>
      </c>
      <c r="F1692" t="s">
        <v>607</v>
      </c>
      <c r="G1692" s="9" t="s">
        <v>39</v>
      </c>
      <c r="H1692" t="s">
        <v>30</v>
      </c>
      <c r="I1692" s="6">
        <v>44581</v>
      </c>
      <c r="J1692">
        <v>93</v>
      </c>
      <c r="K1692">
        <v>4</v>
      </c>
    </row>
    <row r="1693" spans="1:11">
      <c r="A1693">
        <v>1692</v>
      </c>
      <c r="B1693">
        <v>87</v>
      </c>
      <c r="C1693" s="6">
        <v>44191</v>
      </c>
      <c r="D1693">
        <v>87</v>
      </c>
      <c r="E1693" t="s">
        <v>608</v>
      </c>
      <c r="F1693" t="s">
        <v>609</v>
      </c>
      <c r="G1693" s="9" t="s">
        <v>30</v>
      </c>
      <c r="H1693" t="s">
        <v>31</v>
      </c>
      <c r="I1693" s="6">
        <v>44201</v>
      </c>
      <c r="J1693">
        <v>8</v>
      </c>
      <c r="K1693">
        <v>4</v>
      </c>
    </row>
    <row r="1694" spans="1:11">
      <c r="A1694">
        <v>1693</v>
      </c>
      <c r="B1694">
        <v>85</v>
      </c>
      <c r="C1694" s="6">
        <v>45264</v>
      </c>
      <c r="D1694">
        <v>85</v>
      </c>
      <c r="E1694" t="s">
        <v>610</v>
      </c>
      <c r="F1694" t="s">
        <v>611</v>
      </c>
      <c r="G1694" s="9" t="s">
        <v>23</v>
      </c>
      <c r="H1694" t="s">
        <v>23</v>
      </c>
      <c r="I1694" s="6">
        <v>45266</v>
      </c>
      <c r="J1694">
        <v>106</v>
      </c>
      <c r="K1694">
        <v>6</v>
      </c>
    </row>
    <row r="1695" spans="1:11">
      <c r="A1695">
        <v>1694</v>
      </c>
      <c r="B1695">
        <v>89</v>
      </c>
      <c r="C1695" s="6">
        <v>44863</v>
      </c>
      <c r="D1695">
        <v>89</v>
      </c>
      <c r="E1695" t="s">
        <v>612</v>
      </c>
      <c r="F1695" t="s">
        <v>613</v>
      </c>
      <c r="G1695" s="9" t="s">
        <v>19</v>
      </c>
      <c r="H1695" t="s">
        <v>46</v>
      </c>
      <c r="I1695" s="6">
        <v>44873</v>
      </c>
      <c r="J1695">
        <v>166</v>
      </c>
      <c r="K1695">
        <v>2</v>
      </c>
    </row>
    <row r="1696" spans="1:11">
      <c r="A1696">
        <v>1695</v>
      </c>
      <c r="B1696">
        <v>58</v>
      </c>
      <c r="C1696" s="6">
        <v>44532</v>
      </c>
      <c r="D1696">
        <v>58</v>
      </c>
      <c r="E1696" t="s">
        <v>614</v>
      </c>
      <c r="F1696" t="s">
        <v>615</v>
      </c>
      <c r="G1696" s="9" t="s">
        <v>30</v>
      </c>
      <c r="H1696" t="s">
        <v>35</v>
      </c>
      <c r="I1696" s="6">
        <v>44540</v>
      </c>
      <c r="J1696">
        <v>125</v>
      </c>
      <c r="K1696">
        <v>5</v>
      </c>
    </row>
    <row r="1697" spans="1:11">
      <c r="A1697">
        <v>1696</v>
      </c>
      <c r="B1697">
        <v>19</v>
      </c>
      <c r="C1697" s="6">
        <v>43846</v>
      </c>
      <c r="D1697">
        <v>19</v>
      </c>
      <c r="E1697" t="s">
        <v>616</v>
      </c>
      <c r="F1697" t="s">
        <v>617</v>
      </c>
      <c r="G1697" s="9" t="s">
        <v>39</v>
      </c>
      <c r="H1697" t="s">
        <v>30</v>
      </c>
      <c r="I1697" s="6">
        <v>43856</v>
      </c>
      <c r="J1697">
        <v>114</v>
      </c>
      <c r="K1697">
        <v>3</v>
      </c>
    </row>
    <row r="1698" spans="1:11">
      <c r="A1698">
        <v>1697</v>
      </c>
      <c r="B1698">
        <v>172</v>
      </c>
      <c r="C1698" s="6">
        <v>45078</v>
      </c>
      <c r="D1698">
        <v>172</v>
      </c>
      <c r="E1698" t="s">
        <v>618</v>
      </c>
      <c r="F1698" t="s">
        <v>619</v>
      </c>
      <c r="G1698" s="9" t="s">
        <v>30</v>
      </c>
      <c r="H1698" t="s">
        <v>16</v>
      </c>
      <c r="I1698" s="6">
        <v>45088</v>
      </c>
      <c r="J1698">
        <v>185</v>
      </c>
      <c r="K1698">
        <v>5</v>
      </c>
    </row>
    <row r="1699" spans="1:11">
      <c r="A1699">
        <v>1698</v>
      </c>
      <c r="B1699">
        <v>32</v>
      </c>
      <c r="C1699" s="6">
        <v>43696</v>
      </c>
      <c r="D1699">
        <v>32</v>
      </c>
      <c r="E1699" t="s">
        <v>620</v>
      </c>
      <c r="F1699" t="s">
        <v>621</v>
      </c>
      <c r="G1699" s="9" t="s">
        <v>30</v>
      </c>
      <c r="H1699" t="s">
        <v>31</v>
      </c>
      <c r="I1699" s="6">
        <v>43704</v>
      </c>
      <c r="J1699">
        <v>102</v>
      </c>
      <c r="K1699">
        <v>1</v>
      </c>
    </row>
    <row r="1700" spans="1:11">
      <c r="A1700">
        <v>1699</v>
      </c>
      <c r="B1700">
        <v>73</v>
      </c>
      <c r="C1700" s="6">
        <v>44352</v>
      </c>
      <c r="D1700">
        <v>73</v>
      </c>
      <c r="E1700" t="s">
        <v>622</v>
      </c>
      <c r="F1700" t="s">
        <v>623</v>
      </c>
      <c r="G1700" s="9" t="s">
        <v>39</v>
      </c>
      <c r="H1700" t="s">
        <v>30</v>
      </c>
      <c r="I1700" s="6">
        <v>44354</v>
      </c>
      <c r="J1700">
        <v>49</v>
      </c>
      <c r="K1700">
        <v>2</v>
      </c>
    </row>
    <row r="1701" spans="1:11">
      <c r="A1701">
        <v>1700</v>
      </c>
      <c r="B1701">
        <v>72</v>
      </c>
      <c r="C1701" s="6">
        <v>45787</v>
      </c>
      <c r="D1701">
        <v>72</v>
      </c>
      <c r="E1701" t="s">
        <v>624</v>
      </c>
      <c r="F1701" t="s">
        <v>625</v>
      </c>
      <c r="G1701" s="9" t="s">
        <v>23</v>
      </c>
      <c r="H1701" t="s">
        <v>23</v>
      </c>
      <c r="I1701" s="6">
        <v>45792</v>
      </c>
      <c r="J1701">
        <v>175</v>
      </c>
      <c r="K1701">
        <v>5</v>
      </c>
    </row>
    <row r="1702" spans="1:11">
      <c r="A1702">
        <v>1701</v>
      </c>
      <c r="B1702">
        <v>195</v>
      </c>
      <c r="C1702" s="6">
        <v>45275</v>
      </c>
      <c r="D1702">
        <v>195</v>
      </c>
      <c r="E1702" t="s">
        <v>626</v>
      </c>
      <c r="F1702" t="s">
        <v>627</v>
      </c>
      <c r="G1702" s="9" t="s">
        <v>39</v>
      </c>
      <c r="H1702" t="s">
        <v>30</v>
      </c>
      <c r="I1702" s="6">
        <v>45277</v>
      </c>
      <c r="J1702">
        <v>178</v>
      </c>
      <c r="K1702">
        <v>5</v>
      </c>
    </row>
    <row r="1703" spans="1:11">
      <c r="A1703">
        <v>1702</v>
      </c>
      <c r="B1703">
        <v>132</v>
      </c>
      <c r="C1703" s="6">
        <v>45094</v>
      </c>
      <c r="D1703">
        <v>132</v>
      </c>
      <c r="E1703" t="s">
        <v>628</v>
      </c>
      <c r="F1703" t="s">
        <v>629</v>
      </c>
      <c r="G1703" s="9" t="s">
        <v>23</v>
      </c>
      <c r="H1703" t="s">
        <v>23</v>
      </c>
      <c r="I1703" s="6">
        <v>45098</v>
      </c>
      <c r="J1703">
        <v>146</v>
      </c>
      <c r="K1703">
        <v>5</v>
      </c>
    </row>
    <row r="1704" spans="1:11">
      <c r="A1704">
        <v>1703</v>
      </c>
      <c r="B1704">
        <v>90</v>
      </c>
      <c r="C1704" s="6">
        <v>45064</v>
      </c>
      <c r="D1704">
        <v>61</v>
      </c>
      <c r="E1704" t="s">
        <v>472</v>
      </c>
      <c r="F1704" t="s">
        <v>473</v>
      </c>
      <c r="G1704" s="9" t="s">
        <v>30</v>
      </c>
      <c r="H1704" t="s">
        <v>35</v>
      </c>
      <c r="I1704" s="6">
        <v>45069</v>
      </c>
      <c r="J1704">
        <v>134</v>
      </c>
      <c r="K1704">
        <v>3</v>
      </c>
    </row>
    <row r="1705" spans="1:11">
      <c r="A1705">
        <v>1704</v>
      </c>
      <c r="B1705">
        <v>163</v>
      </c>
      <c r="C1705" s="6">
        <v>43797</v>
      </c>
      <c r="D1705">
        <v>163</v>
      </c>
      <c r="E1705" t="s">
        <v>630</v>
      </c>
      <c r="F1705" t="s">
        <v>631</v>
      </c>
      <c r="G1705" s="9" t="s">
        <v>30</v>
      </c>
      <c r="H1705" t="s">
        <v>16</v>
      </c>
      <c r="I1705" s="6">
        <v>43804</v>
      </c>
      <c r="J1705">
        <v>79</v>
      </c>
      <c r="K1705">
        <v>2</v>
      </c>
    </row>
    <row r="1706" spans="1:11">
      <c r="A1706">
        <v>1705</v>
      </c>
      <c r="B1706">
        <v>174</v>
      </c>
      <c r="C1706" s="6">
        <v>44901</v>
      </c>
      <c r="D1706">
        <v>174</v>
      </c>
      <c r="E1706" t="s">
        <v>632</v>
      </c>
      <c r="F1706" t="s">
        <v>633</v>
      </c>
      <c r="G1706" s="9" t="s">
        <v>39</v>
      </c>
      <c r="H1706" t="s">
        <v>30</v>
      </c>
      <c r="I1706" s="6">
        <v>44906</v>
      </c>
      <c r="J1706">
        <v>49</v>
      </c>
      <c r="K1706">
        <v>3</v>
      </c>
    </row>
    <row r="1707" spans="1:11">
      <c r="A1707">
        <v>1706</v>
      </c>
      <c r="B1707">
        <v>107</v>
      </c>
      <c r="C1707" s="6">
        <v>45700</v>
      </c>
      <c r="D1707">
        <v>107</v>
      </c>
      <c r="E1707" t="s">
        <v>634</v>
      </c>
      <c r="F1707" t="s">
        <v>635</v>
      </c>
      <c r="G1707" s="9" t="s">
        <v>19</v>
      </c>
      <c r="H1707" t="s">
        <v>46</v>
      </c>
      <c r="I1707" s="6">
        <v>45708</v>
      </c>
      <c r="J1707">
        <v>43</v>
      </c>
      <c r="K1707">
        <v>1</v>
      </c>
    </row>
    <row r="1708" spans="1:11">
      <c r="A1708">
        <v>1707</v>
      </c>
      <c r="B1708">
        <v>121</v>
      </c>
      <c r="C1708" s="6">
        <v>44968</v>
      </c>
      <c r="D1708">
        <v>121</v>
      </c>
      <c r="E1708" t="s">
        <v>636</v>
      </c>
      <c r="F1708" t="s">
        <v>637</v>
      </c>
      <c r="G1708" s="9" t="s">
        <v>30</v>
      </c>
      <c r="H1708" t="s">
        <v>31</v>
      </c>
      <c r="I1708" s="6">
        <v>44972</v>
      </c>
      <c r="J1708">
        <v>57</v>
      </c>
      <c r="K1708">
        <v>4</v>
      </c>
    </row>
    <row r="1709" spans="1:11">
      <c r="A1709">
        <v>1708</v>
      </c>
      <c r="B1709">
        <v>164</v>
      </c>
      <c r="C1709" s="6">
        <v>45331</v>
      </c>
      <c r="D1709">
        <v>164</v>
      </c>
      <c r="E1709" t="s">
        <v>638</v>
      </c>
      <c r="F1709" t="s">
        <v>639</v>
      </c>
      <c r="G1709" s="9" t="s">
        <v>23</v>
      </c>
      <c r="H1709" t="s">
        <v>23</v>
      </c>
      <c r="I1709" s="6">
        <v>45338</v>
      </c>
      <c r="J1709">
        <v>2</v>
      </c>
      <c r="K1709">
        <v>6</v>
      </c>
    </row>
    <row r="1710" spans="1:11">
      <c r="A1710">
        <v>1709</v>
      </c>
      <c r="B1710">
        <v>24</v>
      </c>
      <c r="C1710" s="6">
        <v>44082</v>
      </c>
      <c r="D1710">
        <v>24</v>
      </c>
      <c r="E1710" t="s">
        <v>455</v>
      </c>
      <c r="F1710" t="s">
        <v>640</v>
      </c>
      <c r="G1710" s="9" t="s">
        <v>39</v>
      </c>
      <c r="H1710" t="s">
        <v>19</v>
      </c>
      <c r="I1710" s="6">
        <v>44091</v>
      </c>
      <c r="J1710">
        <v>95</v>
      </c>
      <c r="K1710">
        <v>4</v>
      </c>
    </row>
    <row r="1711" spans="1:11">
      <c r="A1711">
        <v>1710</v>
      </c>
      <c r="B1711">
        <v>121</v>
      </c>
      <c r="C1711" s="6">
        <v>44417</v>
      </c>
      <c r="D1711">
        <v>121</v>
      </c>
      <c r="E1711" t="s">
        <v>641</v>
      </c>
      <c r="F1711" t="s">
        <v>642</v>
      </c>
      <c r="G1711" s="9" t="s">
        <v>23</v>
      </c>
      <c r="H1711" t="s">
        <v>39</v>
      </c>
      <c r="I1711" s="6">
        <v>44426</v>
      </c>
      <c r="J1711">
        <v>109</v>
      </c>
      <c r="K1711">
        <v>3</v>
      </c>
    </row>
    <row r="1712" spans="1:11">
      <c r="A1712">
        <v>1711</v>
      </c>
      <c r="B1712">
        <v>60</v>
      </c>
      <c r="C1712" s="6">
        <v>43984</v>
      </c>
      <c r="D1712">
        <v>147</v>
      </c>
      <c r="E1712" t="s">
        <v>643</v>
      </c>
      <c r="F1712" t="s">
        <v>644</v>
      </c>
      <c r="G1712" s="9" t="s">
        <v>19</v>
      </c>
      <c r="H1712" t="s">
        <v>46</v>
      </c>
      <c r="I1712" s="6">
        <v>43993</v>
      </c>
      <c r="J1712">
        <v>112</v>
      </c>
      <c r="K1712">
        <v>4</v>
      </c>
    </row>
    <row r="1713" spans="1:11">
      <c r="A1713">
        <v>1712</v>
      </c>
      <c r="B1713">
        <v>20</v>
      </c>
      <c r="C1713" s="6">
        <v>45167</v>
      </c>
      <c r="D1713">
        <v>112</v>
      </c>
      <c r="E1713" t="s">
        <v>461</v>
      </c>
      <c r="F1713" t="s">
        <v>645</v>
      </c>
      <c r="G1713" s="9" t="s">
        <v>30</v>
      </c>
      <c r="H1713" t="s">
        <v>16</v>
      </c>
      <c r="I1713" s="6">
        <v>45169</v>
      </c>
      <c r="J1713">
        <v>144</v>
      </c>
      <c r="K1713">
        <v>4</v>
      </c>
    </row>
    <row r="1714" spans="1:11">
      <c r="A1714">
        <v>1713</v>
      </c>
      <c r="B1714">
        <v>152</v>
      </c>
      <c r="C1714" s="6">
        <v>43337</v>
      </c>
      <c r="D1714">
        <v>152</v>
      </c>
      <c r="E1714" t="s">
        <v>646</v>
      </c>
      <c r="F1714" t="s">
        <v>647</v>
      </c>
      <c r="G1714" s="9" t="s">
        <v>39</v>
      </c>
      <c r="H1714" t="s">
        <v>30</v>
      </c>
      <c r="I1714" s="6">
        <v>43345</v>
      </c>
      <c r="J1714">
        <v>183</v>
      </c>
      <c r="K1714">
        <v>6</v>
      </c>
    </row>
    <row r="1715" spans="1:11">
      <c r="A1715">
        <v>1714</v>
      </c>
      <c r="B1715">
        <v>117</v>
      </c>
      <c r="C1715" s="6">
        <v>44326</v>
      </c>
      <c r="D1715">
        <v>117</v>
      </c>
      <c r="E1715" t="s">
        <v>648</v>
      </c>
      <c r="F1715" t="s">
        <v>649</v>
      </c>
      <c r="G1715" s="9" t="s">
        <v>23</v>
      </c>
      <c r="H1715" t="s">
        <v>23</v>
      </c>
      <c r="I1715" s="6">
        <v>44335</v>
      </c>
      <c r="J1715">
        <v>175</v>
      </c>
      <c r="K1715">
        <v>5</v>
      </c>
    </row>
    <row r="1716" spans="1:11">
      <c r="A1716">
        <v>1715</v>
      </c>
      <c r="B1716">
        <v>146</v>
      </c>
      <c r="C1716" s="6">
        <v>45508</v>
      </c>
      <c r="D1716">
        <v>146</v>
      </c>
      <c r="E1716" t="s">
        <v>650</v>
      </c>
      <c r="F1716" t="s">
        <v>651</v>
      </c>
      <c r="G1716" s="9" t="s">
        <v>39</v>
      </c>
      <c r="H1716" t="s">
        <v>30</v>
      </c>
      <c r="I1716" s="6">
        <v>45513</v>
      </c>
      <c r="J1716">
        <v>63</v>
      </c>
      <c r="K1716">
        <v>3</v>
      </c>
    </row>
    <row r="1717" spans="1:11">
      <c r="A1717">
        <v>1716</v>
      </c>
      <c r="B1717">
        <v>82</v>
      </c>
      <c r="C1717" s="6">
        <v>43838</v>
      </c>
      <c r="D1717">
        <v>82</v>
      </c>
      <c r="E1717" t="s">
        <v>652</v>
      </c>
      <c r="F1717" t="s">
        <v>653</v>
      </c>
      <c r="G1717" s="9" t="s">
        <v>19</v>
      </c>
      <c r="H1717" t="s">
        <v>46</v>
      </c>
      <c r="I1717" s="6">
        <v>43845</v>
      </c>
      <c r="J1717">
        <v>27</v>
      </c>
      <c r="K1717">
        <v>6</v>
      </c>
    </row>
    <row r="1718" spans="1:11">
      <c r="A1718">
        <v>1717</v>
      </c>
      <c r="B1718">
        <v>106</v>
      </c>
      <c r="C1718" s="6">
        <v>45801</v>
      </c>
      <c r="D1718">
        <v>106</v>
      </c>
      <c r="E1718" t="s">
        <v>713</v>
      </c>
      <c r="F1718" t="s">
        <v>714</v>
      </c>
      <c r="G1718" s="9" t="s">
        <v>30</v>
      </c>
      <c r="H1718" t="s">
        <v>31</v>
      </c>
      <c r="I1718" s="6">
        <v>45810</v>
      </c>
      <c r="J1718">
        <v>72</v>
      </c>
      <c r="K1718">
        <v>1</v>
      </c>
    </row>
    <row r="1719" spans="1:11">
      <c r="A1719">
        <v>1718</v>
      </c>
      <c r="B1719">
        <v>182</v>
      </c>
      <c r="C1719" s="6">
        <v>45795</v>
      </c>
      <c r="D1719">
        <v>182</v>
      </c>
      <c r="E1719" t="s">
        <v>715</v>
      </c>
      <c r="F1719" t="s">
        <v>716</v>
      </c>
      <c r="G1719" s="9" t="s">
        <v>39</v>
      </c>
      <c r="H1719" t="s">
        <v>30</v>
      </c>
      <c r="I1719" s="6">
        <v>45805</v>
      </c>
      <c r="J1719">
        <v>16</v>
      </c>
      <c r="K1719">
        <v>6</v>
      </c>
    </row>
    <row r="1720" spans="1:11">
      <c r="A1720">
        <v>1719</v>
      </c>
      <c r="B1720">
        <v>182</v>
      </c>
      <c r="C1720" s="6">
        <v>45361</v>
      </c>
      <c r="D1720">
        <v>182</v>
      </c>
      <c r="E1720" t="s">
        <v>717</v>
      </c>
      <c r="F1720" t="s">
        <v>718</v>
      </c>
      <c r="G1720" s="9" t="s">
        <v>23</v>
      </c>
      <c r="H1720" t="s">
        <v>23</v>
      </c>
      <c r="I1720" s="6">
        <v>45363</v>
      </c>
      <c r="J1720">
        <v>146</v>
      </c>
      <c r="K1720">
        <v>4</v>
      </c>
    </row>
    <row r="1721" spans="1:11">
      <c r="A1721">
        <v>1720</v>
      </c>
      <c r="B1721">
        <v>105</v>
      </c>
      <c r="C1721" s="6">
        <v>45651</v>
      </c>
      <c r="D1721">
        <v>105</v>
      </c>
      <c r="E1721" t="s">
        <v>719</v>
      </c>
      <c r="F1721" t="s">
        <v>720</v>
      </c>
      <c r="G1721" s="9" t="s">
        <v>39</v>
      </c>
      <c r="H1721" t="s">
        <v>30</v>
      </c>
      <c r="I1721" s="6">
        <v>45661</v>
      </c>
      <c r="J1721">
        <v>6</v>
      </c>
      <c r="K1721">
        <v>6</v>
      </c>
    </row>
    <row r="1722" spans="1:11">
      <c r="A1722">
        <v>1721</v>
      </c>
      <c r="B1722">
        <v>148</v>
      </c>
      <c r="C1722" s="6">
        <v>45083</v>
      </c>
      <c r="D1722">
        <v>148</v>
      </c>
      <c r="E1722" t="s">
        <v>721</v>
      </c>
      <c r="F1722" t="s">
        <v>722</v>
      </c>
      <c r="G1722" s="9" t="s">
        <v>23</v>
      </c>
      <c r="H1722" t="s">
        <v>23</v>
      </c>
      <c r="I1722" s="6">
        <v>45091</v>
      </c>
      <c r="J1722">
        <v>175</v>
      </c>
      <c r="K1722">
        <v>5</v>
      </c>
    </row>
    <row r="1723" spans="1:11">
      <c r="A1723">
        <v>1722</v>
      </c>
      <c r="B1723">
        <v>8</v>
      </c>
      <c r="C1723" s="6">
        <v>44929</v>
      </c>
      <c r="D1723">
        <v>8</v>
      </c>
      <c r="E1723" t="s">
        <v>723</v>
      </c>
      <c r="F1723" t="s">
        <v>724</v>
      </c>
      <c r="G1723" s="9" t="s">
        <v>30</v>
      </c>
      <c r="H1723" t="s">
        <v>35</v>
      </c>
      <c r="I1723" s="6">
        <v>44931</v>
      </c>
      <c r="J1723">
        <v>144</v>
      </c>
      <c r="K1723">
        <v>3</v>
      </c>
    </row>
    <row r="1724" spans="1:11">
      <c r="A1724">
        <v>1723</v>
      </c>
      <c r="B1724">
        <v>17</v>
      </c>
      <c r="C1724" s="6">
        <v>44778</v>
      </c>
      <c r="D1724">
        <v>17</v>
      </c>
      <c r="E1724" t="s">
        <v>725</v>
      </c>
      <c r="F1724" t="s">
        <v>726</v>
      </c>
      <c r="G1724" s="9" t="s">
        <v>30</v>
      </c>
      <c r="H1724" t="s">
        <v>16</v>
      </c>
      <c r="I1724" s="6">
        <v>44788</v>
      </c>
      <c r="J1724">
        <v>7</v>
      </c>
      <c r="K1724">
        <v>5</v>
      </c>
    </row>
    <row r="1725" spans="1:11">
      <c r="A1725">
        <v>1724</v>
      </c>
      <c r="B1725">
        <v>10</v>
      </c>
      <c r="C1725" s="6">
        <v>43616</v>
      </c>
      <c r="D1725">
        <v>50</v>
      </c>
      <c r="E1725" t="s">
        <v>727</v>
      </c>
      <c r="F1725" t="s">
        <v>728</v>
      </c>
      <c r="G1725" s="9" t="s">
        <v>39</v>
      </c>
      <c r="H1725" t="s">
        <v>30</v>
      </c>
      <c r="I1725" s="6">
        <v>43623</v>
      </c>
      <c r="J1725">
        <v>88</v>
      </c>
      <c r="K1725">
        <v>3</v>
      </c>
    </row>
    <row r="1726" spans="1:11">
      <c r="A1726">
        <v>1725</v>
      </c>
      <c r="B1726">
        <v>34</v>
      </c>
      <c r="C1726" s="6">
        <v>44623</v>
      </c>
      <c r="D1726">
        <v>34</v>
      </c>
      <c r="E1726" t="s">
        <v>729</v>
      </c>
      <c r="F1726" t="s">
        <v>730</v>
      </c>
      <c r="G1726" s="9" t="s">
        <v>19</v>
      </c>
      <c r="H1726" t="s">
        <v>46</v>
      </c>
      <c r="I1726" s="6">
        <v>44633</v>
      </c>
      <c r="J1726">
        <v>165</v>
      </c>
      <c r="K1726">
        <v>6</v>
      </c>
    </row>
    <row r="1727" spans="1:11">
      <c r="A1727">
        <v>1726</v>
      </c>
      <c r="B1727">
        <v>35</v>
      </c>
      <c r="C1727" s="6">
        <v>45675</v>
      </c>
      <c r="D1727">
        <v>35</v>
      </c>
      <c r="E1727" t="s">
        <v>731</v>
      </c>
      <c r="F1727" t="s">
        <v>732</v>
      </c>
      <c r="G1727" s="9" t="s">
        <v>30</v>
      </c>
      <c r="H1727" t="s">
        <v>31</v>
      </c>
      <c r="I1727" s="6">
        <v>45677</v>
      </c>
      <c r="J1727">
        <v>7</v>
      </c>
      <c r="K1727">
        <v>2</v>
      </c>
    </row>
    <row r="1728" spans="1:11">
      <c r="A1728">
        <v>1727</v>
      </c>
      <c r="B1728">
        <v>140</v>
      </c>
      <c r="C1728" s="6">
        <v>44715</v>
      </c>
      <c r="D1728">
        <v>67</v>
      </c>
      <c r="E1728" t="s">
        <v>733</v>
      </c>
      <c r="F1728" t="s">
        <v>734</v>
      </c>
      <c r="G1728" s="9" t="s">
        <v>23</v>
      </c>
      <c r="H1728" t="s">
        <v>23</v>
      </c>
      <c r="I1728" s="6">
        <v>44718</v>
      </c>
      <c r="J1728">
        <v>91</v>
      </c>
      <c r="K1728">
        <v>6</v>
      </c>
    </row>
    <row r="1729" spans="1:11">
      <c r="A1729">
        <v>1728</v>
      </c>
      <c r="B1729">
        <v>82</v>
      </c>
      <c r="C1729" s="6">
        <v>45787</v>
      </c>
      <c r="D1729">
        <v>82</v>
      </c>
      <c r="E1729" t="s">
        <v>735</v>
      </c>
      <c r="F1729" t="s">
        <v>736</v>
      </c>
      <c r="G1729" s="9" t="s">
        <v>39</v>
      </c>
      <c r="H1729" t="s">
        <v>19</v>
      </c>
      <c r="I1729" s="6">
        <v>45792</v>
      </c>
      <c r="J1729">
        <v>120</v>
      </c>
      <c r="K1729">
        <v>2</v>
      </c>
    </row>
    <row r="1730" spans="1:11">
      <c r="A1730">
        <v>1729</v>
      </c>
      <c r="B1730">
        <v>64</v>
      </c>
      <c r="C1730" s="6">
        <v>45726</v>
      </c>
      <c r="D1730">
        <v>64</v>
      </c>
      <c r="E1730" t="s">
        <v>737</v>
      </c>
      <c r="F1730" t="s">
        <v>738</v>
      </c>
      <c r="G1730" s="9" t="s">
        <v>23</v>
      </c>
      <c r="H1730" t="s">
        <v>39</v>
      </c>
      <c r="I1730" s="6">
        <v>45734</v>
      </c>
      <c r="J1730">
        <v>117</v>
      </c>
      <c r="K1730">
        <v>4</v>
      </c>
    </row>
    <row r="1731" spans="1:11">
      <c r="A1731">
        <v>1730</v>
      </c>
      <c r="B1731">
        <v>164</v>
      </c>
      <c r="C1731" s="6">
        <v>45719</v>
      </c>
      <c r="D1731">
        <v>164</v>
      </c>
      <c r="E1731" t="s">
        <v>739</v>
      </c>
      <c r="F1731" t="s">
        <v>740</v>
      </c>
      <c r="G1731" s="9" t="s">
        <v>19</v>
      </c>
      <c r="H1731" t="s">
        <v>46</v>
      </c>
      <c r="I1731" s="6">
        <v>45725</v>
      </c>
      <c r="J1731">
        <v>108</v>
      </c>
      <c r="K1731">
        <v>2</v>
      </c>
    </row>
    <row r="1732" spans="1:11">
      <c r="A1732">
        <v>1731</v>
      </c>
      <c r="B1732">
        <v>115</v>
      </c>
      <c r="C1732" s="6">
        <v>45086</v>
      </c>
      <c r="D1732">
        <v>115</v>
      </c>
      <c r="E1732" t="s">
        <v>741</v>
      </c>
      <c r="F1732" t="s">
        <v>742</v>
      </c>
      <c r="G1732" s="9" t="s">
        <v>30</v>
      </c>
      <c r="H1732" t="s">
        <v>16</v>
      </c>
      <c r="I1732" s="6">
        <v>45094</v>
      </c>
      <c r="J1732">
        <v>57</v>
      </c>
      <c r="K1732">
        <v>4</v>
      </c>
    </row>
    <row r="1733" spans="1:11">
      <c r="A1733">
        <v>1732</v>
      </c>
      <c r="B1733">
        <v>149</v>
      </c>
      <c r="C1733" s="6">
        <v>44589</v>
      </c>
      <c r="D1733">
        <v>149</v>
      </c>
      <c r="E1733" t="s">
        <v>743</v>
      </c>
      <c r="F1733" t="s">
        <v>744</v>
      </c>
      <c r="G1733" s="9" t="s">
        <v>39</v>
      </c>
      <c r="H1733" t="s">
        <v>30</v>
      </c>
      <c r="I1733" s="6">
        <v>44599</v>
      </c>
      <c r="J1733">
        <v>171</v>
      </c>
      <c r="K1733">
        <v>6</v>
      </c>
    </row>
    <row r="1734" spans="1:11">
      <c r="A1734">
        <v>1733</v>
      </c>
      <c r="B1734">
        <v>94</v>
      </c>
      <c r="C1734" s="6">
        <v>45773</v>
      </c>
      <c r="D1734">
        <v>94</v>
      </c>
      <c r="E1734" t="s">
        <v>745</v>
      </c>
      <c r="F1734" t="s">
        <v>746</v>
      </c>
      <c r="G1734" s="9" t="s">
        <v>23</v>
      </c>
      <c r="H1734" t="s">
        <v>23</v>
      </c>
      <c r="I1734" s="6">
        <v>45779</v>
      </c>
      <c r="J1734">
        <v>172</v>
      </c>
      <c r="K1734">
        <v>3</v>
      </c>
    </row>
    <row r="1735" spans="1:11">
      <c r="A1735">
        <v>1734</v>
      </c>
      <c r="B1735">
        <v>131</v>
      </c>
      <c r="C1735" s="6">
        <v>44586</v>
      </c>
      <c r="D1735">
        <v>131</v>
      </c>
      <c r="E1735" t="s">
        <v>747</v>
      </c>
      <c r="F1735" t="s">
        <v>748</v>
      </c>
      <c r="G1735" s="9" t="s">
        <v>39</v>
      </c>
      <c r="H1735" t="s">
        <v>30</v>
      </c>
      <c r="I1735" s="6">
        <v>44592</v>
      </c>
      <c r="J1735">
        <v>16</v>
      </c>
      <c r="K1735">
        <v>6</v>
      </c>
    </row>
    <row r="1736" spans="1:11">
      <c r="A1736">
        <v>1735</v>
      </c>
      <c r="B1736">
        <v>113</v>
      </c>
      <c r="C1736" s="6">
        <v>45105</v>
      </c>
      <c r="D1736">
        <v>113</v>
      </c>
      <c r="E1736" t="s">
        <v>749</v>
      </c>
      <c r="F1736" t="s">
        <v>750</v>
      </c>
      <c r="G1736" s="9" t="s">
        <v>19</v>
      </c>
      <c r="H1736" t="s">
        <v>46</v>
      </c>
      <c r="I1736" s="6">
        <v>45110</v>
      </c>
      <c r="J1736">
        <v>70</v>
      </c>
      <c r="K1736">
        <v>4</v>
      </c>
    </row>
    <row r="1737" spans="1:11">
      <c r="A1737">
        <v>1736</v>
      </c>
      <c r="B1737">
        <v>88</v>
      </c>
      <c r="C1737" s="6">
        <v>45633</v>
      </c>
      <c r="D1737">
        <v>88</v>
      </c>
      <c r="E1737" t="s">
        <v>751</v>
      </c>
      <c r="F1737" t="s">
        <v>752</v>
      </c>
      <c r="G1737" s="9" t="s">
        <v>23</v>
      </c>
      <c r="H1737" t="s">
        <v>23</v>
      </c>
      <c r="I1737" s="6">
        <v>45637</v>
      </c>
      <c r="J1737">
        <v>78</v>
      </c>
      <c r="K1737">
        <v>4</v>
      </c>
    </row>
    <row r="1738" spans="1:11">
      <c r="A1738">
        <v>1737</v>
      </c>
      <c r="B1738">
        <v>104</v>
      </c>
      <c r="C1738" s="6">
        <v>44053</v>
      </c>
      <c r="D1738">
        <v>104</v>
      </c>
      <c r="E1738" t="s">
        <v>753</v>
      </c>
      <c r="F1738" t="s">
        <v>754</v>
      </c>
      <c r="G1738" s="9" t="s">
        <v>30</v>
      </c>
      <c r="H1738" t="s">
        <v>35</v>
      </c>
      <c r="I1738" s="6">
        <v>44062</v>
      </c>
      <c r="J1738">
        <v>50</v>
      </c>
      <c r="K1738">
        <v>1</v>
      </c>
    </row>
    <row r="1739" spans="1:11">
      <c r="A1739">
        <v>1738</v>
      </c>
      <c r="B1739">
        <v>122</v>
      </c>
      <c r="C1739" s="6">
        <v>43202</v>
      </c>
      <c r="D1739">
        <v>122</v>
      </c>
      <c r="E1739" t="s">
        <v>755</v>
      </c>
      <c r="F1739" t="s">
        <v>756</v>
      </c>
      <c r="G1739" s="9" t="s">
        <v>39</v>
      </c>
      <c r="H1739" t="s">
        <v>30</v>
      </c>
      <c r="I1739" s="6">
        <v>43208</v>
      </c>
      <c r="J1739">
        <v>6</v>
      </c>
      <c r="K1739">
        <v>4</v>
      </c>
    </row>
    <row r="1740" spans="1:11">
      <c r="A1740">
        <v>1739</v>
      </c>
      <c r="B1740">
        <v>106</v>
      </c>
      <c r="C1740" s="6">
        <v>45599</v>
      </c>
      <c r="D1740">
        <v>106</v>
      </c>
      <c r="E1740" t="s">
        <v>757</v>
      </c>
      <c r="F1740" t="s">
        <v>758</v>
      </c>
      <c r="G1740" s="9" t="s">
        <v>30</v>
      </c>
      <c r="H1740" t="s">
        <v>16</v>
      </c>
      <c r="I1740" s="6">
        <v>45604</v>
      </c>
      <c r="J1740">
        <v>119</v>
      </c>
      <c r="K1740">
        <v>2</v>
      </c>
    </row>
    <row r="1741" spans="1:11">
      <c r="A1741">
        <v>1740</v>
      </c>
      <c r="B1741">
        <v>124</v>
      </c>
      <c r="C1741" s="6">
        <v>44804</v>
      </c>
      <c r="D1741">
        <v>124</v>
      </c>
      <c r="E1741" t="s">
        <v>759</v>
      </c>
      <c r="F1741" t="s">
        <v>760</v>
      </c>
      <c r="G1741" s="9" t="s">
        <v>23</v>
      </c>
      <c r="H1741" t="s">
        <v>23</v>
      </c>
      <c r="I1741" s="6">
        <v>44808</v>
      </c>
      <c r="J1741">
        <v>110</v>
      </c>
      <c r="K1741">
        <v>4</v>
      </c>
    </row>
    <row r="1742" spans="1:11">
      <c r="A1742">
        <v>1741</v>
      </c>
      <c r="B1742">
        <v>112</v>
      </c>
      <c r="C1742" s="6">
        <v>45797</v>
      </c>
      <c r="D1742">
        <v>112</v>
      </c>
      <c r="E1742" t="s">
        <v>761</v>
      </c>
      <c r="F1742" t="s">
        <v>762</v>
      </c>
      <c r="G1742" s="9" t="s">
        <v>30</v>
      </c>
      <c r="H1742" t="s">
        <v>31</v>
      </c>
      <c r="I1742" s="6">
        <v>45801</v>
      </c>
      <c r="J1742">
        <v>10</v>
      </c>
      <c r="K1742">
        <v>6</v>
      </c>
    </row>
    <row r="1743" spans="1:11">
      <c r="A1743">
        <v>1742</v>
      </c>
      <c r="B1743">
        <v>103</v>
      </c>
      <c r="C1743" s="6">
        <v>45256</v>
      </c>
      <c r="D1743">
        <v>103</v>
      </c>
      <c r="E1743" t="s">
        <v>763</v>
      </c>
      <c r="F1743" t="s">
        <v>764</v>
      </c>
      <c r="G1743" s="9" t="s">
        <v>39</v>
      </c>
      <c r="H1743" t="s">
        <v>19</v>
      </c>
      <c r="I1743" s="6">
        <v>45262</v>
      </c>
      <c r="J1743">
        <v>160</v>
      </c>
      <c r="K1743">
        <v>6</v>
      </c>
    </row>
    <row r="1744" spans="1:11">
      <c r="A1744">
        <v>1743</v>
      </c>
      <c r="B1744">
        <v>61</v>
      </c>
      <c r="C1744" s="6">
        <v>44845</v>
      </c>
      <c r="D1744">
        <v>61</v>
      </c>
      <c r="E1744" t="s">
        <v>765</v>
      </c>
      <c r="F1744" t="s">
        <v>766</v>
      </c>
      <c r="G1744" s="9" t="s">
        <v>23</v>
      </c>
      <c r="H1744" t="s">
        <v>39</v>
      </c>
      <c r="I1744" s="6">
        <v>44855</v>
      </c>
      <c r="J1744">
        <v>31</v>
      </c>
      <c r="K1744">
        <v>4</v>
      </c>
    </row>
    <row r="1745" spans="1:11">
      <c r="A1745">
        <v>1744</v>
      </c>
      <c r="B1745">
        <v>95</v>
      </c>
      <c r="C1745" s="6">
        <v>43693</v>
      </c>
      <c r="D1745">
        <v>95</v>
      </c>
      <c r="E1745" t="s">
        <v>767</v>
      </c>
      <c r="F1745" t="s">
        <v>768</v>
      </c>
      <c r="G1745" s="9" t="s">
        <v>19</v>
      </c>
      <c r="H1745" t="s">
        <v>46</v>
      </c>
      <c r="I1745" s="6">
        <v>43699</v>
      </c>
      <c r="J1745">
        <v>9</v>
      </c>
      <c r="K1745">
        <v>1</v>
      </c>
    </row>
    <row r="1746" spans="1:11">
      <c r="A1746">
        <v>1745</v>
      </c>
      <c r="B1746">
        <v>52</v>
      </c>
      <c r="C1746" s="6">
        <v>45717</v>
      </c>
      <c r="D1746">
        <v>52</v>
      </c>
      <c r="E1746" t="s">
        <v>488</v>
      </c>
      <c r="F1746" t="s">
        <v>769</v>
      </c>
      <c r="G1746" s="9" t="s">
        <v>23</v>
      </c>
      <c r="H1746" t="s">
        <v>23</v>
      </c>
      <c r="I1746" s="6">
        <v>45719</v>
      </c>
      <c r="J1746">
        <v>46</v>
      </c>
      <c r="K1746">
        <v>1</v>
      </c>
    </row>
    <row r="1747" spans="1:11">
      <c r="A1747">
        <v>1746</v>
      </c>
      <c r="B1747">
        <v>53</v>
      </c>
      <c r="C1747" s="6">
        <v>44914</v>
      </c>
      <c r="D1747">
        <v>53</v>
      </c>
      <c r="E1747" t="s">
        <v>770</v>
      </c>
      <c r="F1747" t="s">
        <v>771</v>
      </c>
      <c r="G1747" s="9" t="s">
        <v>30</v>
      </c>
      <c r="H1747" t="s">
        <v>35</v>
      </c>
      <c r="I1747" s="6">
        <v>44918</v>
      </c>
      <c r="J1747">
        <v>181</v>
      </c>
      <c r="K1747">
        <v>4</v>
      </c>
    </row>
    <row r="1748" spans="1:11">
      <c r="A1748">
        <v>1747</v>
      </c>
      <c r="B1748">
        <v>111</v>
      </c>
      <c r="C1748" s="6">
        <v>44838</v>
      </c>
      <c r="D1748">
        <v>111</v>
      </c>
      <c r="E1748" t="s">
        <v>772</v>
      </c>
      <c r="F1748" t="s">
        <v>773</v>
      </c>
      <c r="G1748" s="9" t="s">
        <v>30</v>
      </c>
      <c r="H1748" t="s">
        <v>16</v>
      </c>
      <c r="I1748" s="6">
        <v>44841</v>
      </c>
      <c r="J1748">
        <v>153</v>
      </c>
      <c r="K1748">
        <v>2</v>
      </c>
    </row>
    <row r="1749" spans="1:11">
      <c r="A1749">
        <v>1748</v>
      </c>
      <c r="B1749">
        <v>133</v>
      </c>
      <c r="C1749" s="6">
        <v>45644</v>
      </c>
      <c r="D1749">
        <v>133</v>
      </c>
      <c r="E1749" t="s">
        <v>774</v>
      </c>
      <c r="F1749" t="s">
        <v>775</v>
      </c>
      <c r="G1749" s="9" t="s">
        <v>23</v>
      </c>
      <c r="H1749" t="s">
        <v>23</v>
      </c>
      <c r="I1749" s="6">
        <v>45647</v>
      </c>
      <c r="J1749">
        <v>107</v>
      </c>
      <c r="K1749">
        <v>5</v>
      </c>
    </row>
    <row r="1750" spans="1:11">
      <c r="A1750">
        <v>1749</v>
      </c>
      <c r="B1750">
        <v>127</v>
      </c>
      <c r="C1750" s="6">
        <v>45640</v>
      </c>
      <c r="D1750">
        <v>127</v>
      </c>
      <c r="E1750" t="s">
        <v>776</v>
      </c>
      <c r="F1750" t="s">
        <v>777</v>
      </c>
      <c r="G1750" s="9" t="s">
        <v>39</v>
      </c>
      <c r="H1750" t="s">
        <v>30</v>
      </c>
      <c r="I1750" s="6">
        <v>45645</v>
      </c>
      <c r="J1750">
        <v>89</v>
      </c>
      <c r="K1750">
        <v>2</v>
      </c>
    </row>
    <row r="1751" spans="1:11">
      <c r="A1751">
        <v>1750</v>
      </c>
      <c r="B1751">
        <v>110</v>
      </c>
      <c r="C1751" s="6">
        <v>44476</v>
      </c>
      <c r="D1751">
        <v>155</v>
      </c>
      <c r="E1751" t="s">
        <v>778</v>
      </c>
      <c r="F1751" t="s">
        <v>779</v>
      </c>
      <c r="G1751" s="9" t="s">
        <v>30</v>
      </c>
      <c r="H1751" t="s">
        <v>31</v>
      </c>
      <c r="I1751" s="6">
        <v>44480</v>
      </c>
      <c r="J1751">
        <v>173</v>
      </c>
      <c r="K1751">
        <v>5</v>
      </c>
    </row>
    <row r="1752" spans="1:11">
      <c r="A1752">
        <v>1751</v>
      </c>
      <c r="B1752">
        <v>177</v>
      </c>
      <c r="C1752" s="6">
        <v>45714</v>
      </c>
      <c r="D1752">
        <v>177</v>
      </c>
      <c r="E1752" t="s">
        <v>780</v>
      </c>
      <c r="F1752" t="s">
        <v>781</v>
      </c>
      <c r="G1752" s="9" t="s">
        <v>23</v>
      </c>
      <c r="H1752" t="s">
        <v>23</v>
      </c>
      <c r="I1752" s="6">
        <v>45723</v>
      </c>
      <c r="J1752">
        <v>18</v>
      </c>
      <c r="K1752">
        <v>4</v>
      </c>
    </row>
    <row r="1753" spans="1:11">
      <c r="A1753">
        <v>1752</v>
      </c>
      <c r="B1753">
        <v>190</v>
      </c>
      <c r="C1753" s="6">
        <v>45653</v>
      </c>
      <c r="D1753">
        <v>103</v>
      </c>
      <c r="E1753" t="s">
        <v>782</v>
      </c>
      <c r="F1753" t="s">
        <v>783</v>
      </c>
      <c r="G1753" s="9" t="s">
        <v>39</v>
      </c>
      <c r="H1753" t="s">
        <v>19</v>
      </c>
      <c r="I1753" s="6">
        <v>45661</v>
      </c>
      <c r="J1753">
        <v>93</v>
      </c>
      <c r="K1753">
        <v>2</v>
      </c>
    </row>
    <row r="1754" spans="1:11">
      <c r="A1754">
        <v>1753</v>
      </c>
      <c r="B1754">
        <v>89</v>
      </c>
      <c r="C1754" s="6">
        <v>45397</v>
      </c>
      <c r="D1754">
        <v>89</v>
      </c>
      <c r="E1754" t="s">
        <v>784</v>
      </c>
      <c r="F1754" t="s">
        <v>785</v>
      </c>
      <c r="G1754" s="9" t="s">
        <v>23</v>
      </c>
      <c r="H1754" t="s">
        <v>39</v>
      </c>
      <c r="I1754" s="6">
        <v>45407</v>
      </c>
      <c r="J1754">
        <v>61</v>
      </c>
      <c r="K1754">
        <v>4</v>
      </c>
    </row>
    <row r="1755" spans="1:11">
      <c r="A1755">
        <v>1754</v>
      </c>
      <c r="B1755">
        <v>49</v>
      </c>
      <c r="C1755" s="6">
        <v>45275</v>
      </c>
      <c r="D1755">
        <v>49</v>
      </c>
      <c r="E1755" t="s">
        <v>786</v>
      </c>
      <c r="F1755" t="s">
        <v>787</v>
      </c>
      <c r="G1755" s="9" t="s">
        <v>19</v>
      </c>
      <c r="H1755" t="s">
        <v>46</v>
      </c>
      <c r="I1755" s="6">
        <v>45279</v>
      </c>
      <c r="J1755">
        <v>111</v>
      </c>
      <c r="K1755">
        <v>2</v>
      </c>
    </row>
    <row r="1756" spans="1:11">
      <c r="A1756">
        <v>1755</v>
      </c>
      <c r="B1756">
        <v>136</v>
      </c>
      <c r="C1756" s="6">
        <v>44628</v>
      </c>
      <c r="D1756">
        <v>136</v>
      </c>
      <c r="E1756" t="s">
        <v>788</v>
      </c>
      <c r="F1756" t="s">
        <v>789</v>
      </c>
      <c r="G1756" s="9" t="s">
        <v>30</v>
      </c>
      <c r="H1756" t="s">
        <v>35</v>
      </c>
      <c r="I1756" s="6">
        <v>44631</v>
      </c>
      <c r="J1756">
        <v>162</v>
      </c>
      <c r="K1756">
        <v>1</v>
      </c>
    </row>
    <row r="1757" spans="1:11">
      <c r="A1757">
        <v>1756</v>
      </c>
      <c r="B1757">
        <v>156</v>
      </c>
      <c r="C1757" s="6">
        <v>45765</v>
      </c>
      <c r="D1757">
        <v>156</v>
      </c>
      <c r="E1757" t="s">
        <v>790</v>
      </c>
      <c r="F1757" t="s">
        <v>791</v>
      </c>
      <c r="G1757" s="9" t="s">
        <v>39</v>
      </c>
      <c r="H1757" t="s">
        <v>30</v>
      </c>
      <c r="I1757" s="6">
        <v>45770</v>
      </c>
      <c r="J1757">
        <v>101</v>
      </c>
      <c r="K1757">
        <v>6</v>
      </c>
    </row>
    <row r="1758" spans="1:11">
      <c r="A1758">
        <v>1757</v>
      </c>
      <c r="B1758">
        <v>2</v>
      </c>
      <c r="C1758" s="6">
        <v>45554</v>
      </c>
      <c r="D1758">
        <v>2</v>
      </c>
      <c r="E1758" t="s">
        <v>792</v>
      </c>
      <c r="F1758" t="s">
        <v>793</v>
      </c>
      <c r="G1758" s="9" t="s">
        <v>30</v>
      </c>
      <c r="H1758" t="s">
        <v>16</v>
      </c>
      <c r="I1758" s="6">
        <v>45561</v>
      </c>
      <c r="J1758">
        <v>154</v>
      </c>
      <c r="K1758">
        <v>1</v>
      </c>
    </row>
    <row r="1759" spans="1:11">
      <c r="A1759">
        <v>1758</v>
      </c>
      <c r="B1759">
        <v>70</v>
      </c>
      <c r="C1759" s="6">
        <v>45498</v>
      </c>
      <c r="D1759">
        <v>96</v>
      </c>
      <c r="E1759" t="s">
        <v>794</v>
      </c>
      <c r="F1759" t="s">
        <v>795</v>
      </c>
      <c r="G1759" s="9" t="s">
        <v>23</v>
      </c>
      <c r="H1759" t="s">
        <v>23</v>
      </c>
      <c r="I1759" s="6">
        <v>45501</v>
      </c>
      <c r="J1759">
        <v>41</v>
      </c>
      <c r="K1759">
        <v>3</v>
      </c>
    </row>
    <row r="1760" spans="1:11">
      <c r="A1760">
        <v>1759</v>
      </c>
      <c r="B1760">
        <v>132</v>
      </c>
      <c r="C1760" s="6">
        <v>45052</v>
      </c>
      <c r="D1760">
        <v>132</v>
      </c>
      <c r="E1760" t="s">
        <v>796</v>
      </c>
      <c r="F1760" t="s">
        <v>797</v>
      </c>
      <c r="G1760" s="9" t="s">
        <v>39</v>
      </c>
      <c r="H1760" t="s">
        <v>30</v>
      </c>
      <c r="I1760" s="6">
        <v>45061</v>
      </c>
      <c r="J1760">
        <v>194</v>
      </c>
      <c r="K1760">
        <v>1</v>
      </c>
    </row>
    <row r="1761" spans="1:11">
      <c r="A1761">
        <v>1760</v>
      </c>
      <c r="B1761">
        <v>150</v>
      </c>
      <c r="C1761" s="6">
        <v>45223</v>
      </c>
      <c r="D1761">
        <v>121</v>
      </c>
      <c r="E1761" t="s">
        <v>798</v>
      </c>
      <c r="F1761" t="s">
        <v>799</v>
      </c>
      <c r="G1761" s="9" t="s">
        <v>30</v>
      </c>
      <c r="H1761" t="s">
        <v>31</v>
      </c>
      <c r="I1761" s="6">
        <v>45228</v>
      </c>
      <c r="J1761">
        <v>69</v>
      </c>
      <c r="K1761">
        <v>4</v>
      </c>
    </row>
    <row r="1762" spans="1:11">
      <c r="A1762">
        <v>1761</v>
      </c>
      <c r="B1762">
        <v>152</v>
      </c>
      <c r="C1762" s="6">
        <v>43240</v>
      </c>
      <c r="D1762">
        <v>152</v>
      </c>
      <c r="E1762" t="s">
        <v>800</v>
      </c>
      <c r="F1762" t="s">
        <v>801</v>
      </c>
      <c r="G1762" s="9" t="s">
        <v>23</v>
      </c>
      <c r="H1762" t="s">
        <v>23</v>
      </c>
      <c r="I1762" s="6">
        <v>43245</v>
      </c>
      <c r="J1762">
        <v>54</v>
      </c>
      <c r="K1762">
        <v>2</v>
      </c>
    </row>
    <row r="1763" spans="1:11">
      <c r="A1763">
        <v>1762</v>
      </c>
      <c r="B1763">
        <v>87</v>
      </c>
      <c r="C1763" s="6">
        <v>45434</v>
      </c>
      <c r="D1763">
        <v>87</v>
      </c>
      <c r="E1763" t="s">
        <v>802</v>
      </c>
      <c r="F1763" t="s">
        <v>803</v>
      </c>
      <c r="G1763" s="9" t="s">
        <v>19</v>
      </c>
      <c r="H1763" t="s">
        <v>46</v>
      </c>
      <c r="I1763" s="6">
        <v>45442</v>
      </c>
      <c r="J1763">
        <v>202</v>
      </c>
      <c r="K1763">
        <v>4</v>
      </c>
    </row>
    <row r="1764" spans="1:11">
      <c r="A1764">
        <v>1763</v>
      </c>
      <c r="B1764">
        <v>200</v>
      </c>
      <c r="C1764" s="6">
        <v>45090</v>
      </c>
      <c r="D1764">
        <v>157</v>
      </c>
      <c r="E1764" t="s">
        <v>804</v>
      </c>
      <c r="F1764" t="s">
        <v>805</v>
      </c>
      <c r="G1764" s="9" t="s">
        <v>30</v>
      </c>
      <c r="H1764" t="s">
        <v>35</v>
      </c>
      <c r="I1764" s="6">
        <v>45097</v>
      </c>
      <c r="J1764">
        <v>39</v>
      </c>
      <c r="K1764">
        <v>4</v>
      </c>
    </row>
    <row r="1765" spans="1:11">
      <c r="A1765">
        <v>1764</v>
      </c>
      <c r="B1765">
        <v>47</v>
      </c>
      <c r="C1765" s="6">
        <v>45443</v>
      </c>
      <c r="D1765">
        <v>47</v>
      </c>
      <c r="E1765" t="s">
        <v>528</v>
      </c>
      <c r="F1765" t="s">
        <v>806</v>
      </c>
      <c r="G1765" s="9" t="s">
        <v>39</v>
      </c>
      <c r="H1765" t="s">
        <v>30</v>
      </c>
      <c r="I1765" s="6">
        <v>45449</v>
      </c>
      <c r="J1765">
        <v>21</v>
      </c>
      <c r="K1765">
        <v>1</v>
      </c>
    </row>
    <row r="1766" spans="1:11">
      <c r="A1766">
        <v>1765</v>
      </c>
      <c r="B1766">
        <v>141</v>
      </c>
      <c r="C1766" s="6">
        <v>45107</v>
      </c>
      <c r="D1766">
        <v>141</v>
      </c>
      <c r="E1766" t="s">
        <v>807</v>
      </c>
      <c r="F1766" t="s">
        <v>808</v>
      </c>
      <c r="G1766" s="9" t="s">
        <v>30</v>
      </c>
      <c r="H1766" t="s">
        <v>16</v>
      </c>
      <c r="I1766" s="6">
        <v>45116</v>
      </c>
      <c r="J1766">
        <v>50</v>
      </c>
      <c r="K1766">
        <v>4</v>
      </c>
    </row>
    <row r="1767" spans="1:11">
      <c r="A1767">
        <v>1766</v>
      </c>
      <c r="B1767">
        <v>156</v>
      </c>
      <c r="C1767" s="6">
        <v>45770</v>
      </c>
      <c r="D1767">
        <v>156</v>
      </c>
      <c r="E1767" t="s">
        <v>561</v>
      </c>
      <c r="F1767" t="s">
        <v>562</v>
      </c>
      <c r="G1767" s="9" t="s">
        <v>23</v>
      </c>
      <c r="H1767" t="s">
        <v>23</v>
      </c>
      <c r="I1767" s="6">
        <v>45773</v>
      </c>
      <c r="J1767">
        <v>204</v>
      </c>
      <c r="K1767">
        <v>3</v>
      </c>
    </row>
    <row r="1768" spans="1:11">
      <c r="A1768">
        <v>1767</v>
      </c>
      <c r="B1768">
        <v>172</v>
      </c>
      <c r="C1768" s="6">
        <v>44483</v>
      </c>
      <c r="D1768">
        <v>172</v>
      </c>
      <c r="E1768" t="s">
        <v>563</v>
      </c>
      <c r="F1768" t="s">
        <v>564</v>
      </c>
      <c r="G1768" s="9" t="s">
        <v>39</v>
      </c>
      <c r="H1768" t="s">
        <v>30</v>
      </c>
      <c r="I1768" s="6">
        <v>44486</v>
      </c>
      <c r="J1768">
        <v>48</v>
      </c>
      <c r="K1768">
        <v>5</v>
      </c>
    </row>
    <row r="1769" spans="1:11">
      <c r="A1769">
        <v>1768</v>
      </c>
      <c r="B1769">
        <v>143</v>
      </c>
      <c r="C1769" s="6">
        <v>45455</v>
      </c>
      <c r="D1769">
        <v>143</v>
      </c>
      <c r="E1769" t="s">
        <v>565</v>
      </c>
      <c r="F1769" t="s">
        <v>566</v>
      </c>
      <c r="G1769" s="9" t="s">
        <v>19</v>
      </c>
      <c r="H1769" t="s">
        <v>46</v>
      </c>
      <c r="I1769" s="6">
        <v>45462</v>
      </c>
      <c r="J1769">
        <v>55</v>
      </c>
      <c r="K1769">
        <v>2</v>
      </c>
    </row>
    <row r="1770" spans="1:11">
      <c r="A1770">
        <v>1769</v>
      </c>
      <c r="B1770">
        <v>109</v>
      </c>
      <c r="C1770" s="6">
        <v>45002</v>
      </c>
      <c r="D1770">
        <v>109</v>
      </c>
      <c r="E1770" t="s">
        <v>567</v>
      </c>
      <c r="F1770" t="s">
        <v>568</v>
      </c>
      <c r="G1770" s="9" t="s">
        <v>23</v>
      </c>
      <c r="H1770" t="s">
        <v>23</v>
      </c>
      <c r="I1770" s="6">
        <v>45011</v>
      </c>
      <c r="J1770">
        <v>20</v>
      </c>
      <c r="K1770">
        <v>4</v>
      </c>
    </row>
    <row r="1771" spans="1:11">
      <c r="A1771">
        <v>1770</v>
      </c>
      <c r="B1771">
        <v>134</v>
      </c>
      <c r="C1771" s="6">
        <v>45517</v>
      </c>
      <c r="D1771">
        <v>134</v>
      </c>
      <c r="E1771" t="s">
        <v>569</v>
      </c>
      <c r="F1771" t="s">
        <v>570</v>
      </c>
      <c r="G1771" s="9" t="s">
        <v>30</v>
      </c>
      <c r="H1771" t="s">
        <v>35</v>
      </c>
      <c r="I1771" s="6">
        <v>45527</v>
      </c>
      <c r="J1771">
        <v>125</v>
      </c>
      <c r="K1771">
        <v>4</v>
      </c>
    </row>
    <row r="1772" spans="1:11">
      <c r="A1772">
        <v>1771</v>
      </c>
      <c r="B1772">
        <v>199</v>
      </c>
      <c r="C1772" s="6">
        <v>45239</v>
      </c>
      <c r="D1772">
        <v>199</v>
      </c>
      <c r="E1772" t="s">
        <v>571</v>
      </c>
      <c r="F1772" t="s">
        <v>572</v>
      </c>
      <c r="G1772" s="9" t="s">
        <v>39</v>
      </c>
      <c r="H1772" t="s">
        <v>30</v>
      </c>
      <c r="I1772" s="6">
        <v>45243</v>
      </c>
      <c r="J1772">
        <v>93</v>
      </c>
      <c r="K1772">
        <v>2</v>
      </c>
    </row>
    <row r="1773" spans="1:11">
      <c r="A1773">
        <v>1772</v>
      </c>
      <c r="B1773">
        <v>114</v>
      </c>
      <c r="C1773" s="6">
        <v>45664</v>
      </c>
      <c r="D1773">
        <v>114</v>
      </c>
      <c r="E1773" t="s">
        <v>573</v>
      </c>
      <c r="F1773" t="s">
        <v>574</v>
      </c>
      <c r="G1773" s="9" t="s">
        <v>30</v>
      </c>
      <c r="H1773" t="s">
        <v>16</v>
      </c>
      <c r="I1773" s="6">
        <v>45672</v>
      </c>
      <c r="J1773">
        <v>143</v>
      </c>
      <c r="K1773">
        <v>5</v>
      </c>
    </row>
    <row r="1774" spans="1:11">
      <c r="A1774">
        <v>1773</v>
      </c>
      <c r="B1774">
        <v>45</v>
      </c>
      <c r="C1774" s="6">
        <v>44234</v>
      </c>
      <c r="D1774">
        <v>45</v>
      </c>
      <c r="E1774" t="s">
        <v>575</v>
      </c>
      <c r="F1774" t="s">
        <v>576</v>
      </c>
      <c r="G1774" s="9" t="s">
        <v>23</v>
      </c>
      <c r="H1774" t="s">
        <v>23</v>
      </c>
      <c r="I1774" s="6">
        <v>44237</v>
      </c>
      <c r="J1774">
        <v>109</v>
      </c>
      <c r="K1774">
        <v>4</v>
      </c>
    </row>
    <row r="1775" spans="1:11">
      <c r="A1775">
        <v>1774</v>
      </c>
      <c r="B1775">
        <v>69</v>
      </c>
      <c r="C1775" s="6">
        <v>45012</v>
      </c>
      <c r="D1775">
        <v>69</v>
      </c>
      <c r="E1775" t="s">
        <v>451</v>
      </c>
      <c r="F1775" t="s">
        <v>577</v>
      </c>
      <c r="G1775" s="9" t="s">
        <v>30</v>
      </c>
      <c r="H1775" t="s">
        <v>31</v>
      </c>
      <c r="I1775" s="6">
        <v>45017</v>
      </c>
      <c r="J1775">
        <v>177</v>
      </c>
      <c r="K1775">
        <v>5</v>
      </c>
    </row>
    <row r="1776" spans="1:11">
      <c r="A1776">
        <v>1775</v>
      </c>
      <c r="B1776">
        <v>172</v>
      </c>
      <c r="C1776" s="6">
        <v>44297</v>
      </c>
      <c r="D1776">
        <v>172</v>
      </c>
      <c r="E1776" t="s">
        <v>482</v>
      </c>
      <c r="F1776" t="s">
        <v>483</v>
      </c>
      <c r="G1776" s="9" t="s">
        <v>39</v>
      </c>
      <c r="H1776" t="s">
        <v>19</v>
      </c>
      <c r="I1776" s="6">
        <v>44307</v>
      </c>
      <c r="J1776">
        <v>16</v>
      </c>
      <c r="K1776">
        <v>5</v>
      </c>
    </row>
    <row r="1777" spans="1:11">
      <c r="A1777">
        <v>1776</v>
      </c>
      <c r="B1777">
        <v>58</v>
      </c>
      <c r="C1777" s="6">
        <v>44359</v>
      </c>
      <c r="D1777">
        <v>58</v>
      </c>
      <c r="E1777" t="s">
        <v>578</v>
      </c>
      <c r="F1777" t="s">
        <v>579</v>
      </c>
      <c r="G1777" s="9" t="s">
        <v>23</v>
      </c>
      <c r="H1777" t="s">
        <v>39</v>
      </c>
      <c r="I1777" s="6">
        <v>44364</v>
      </c>
      <c r="J1777">
        <v>172</v>
      </c>
      <c r="K1777">
        <v>1</v>
      </c>
    </row>
    <row r="1778" spans="1:11">
      <c r="A1778">
        <v>1777</v>
      </c>
      <c r="B1778">
        <v>75</v>
      </c>
      <c r="C1778" s="6">
        <v>45195</v>
      </c>
      <c r="D1778">
        <v>75</v>
      </c>
      <c r="E1778" t="s">
        <v>580</v>
      </c>
      <c r="F1778" t="s">
        <v>581</v>
      </c>
      <c r="G1778" s="9" t="s">
        <v>19</v>
      </c>
      <c r="H1778" t="s">
        <v>46</v>
      </c>
      <c r="I1778" s="6">
        <v>45197</v>
      </c>
      <c r="J1778">
        <v>53</v>
      </c>
      <c r="K1778">
        <v>5</v>
      </c>
    </row>
    <row r="1779" spans="1:11">
      <c r="A1779">
        <v>1778</v>
      </c>
      <c r="B1779">
        <v>10</v>
      </c>
      <c r="C1779" s="6">
        <v>44692</v>
      </c>
      <c r="D1779">
        <v>98</v>
      </c>
      <c r="E1779" t="s">
        <v>465</v>
      </c>
      <c r="F1779" t="s">
        <v>582</v>
      </c>
      <c r="G1779" s="9" t="s">
        <v>23</v>
      </c>
      <c r="H1779" t="s">
        <v>23</v>
      </c>
      <c r="I1779" s="6">
        <v>44700</v>
      </c>
      <c r="J1779">
        <v>169</v>
      </c>
      <c r="K1779">
        <v>3</v>
      </c>
    </row>
    <row r="1780" spans="1:11">
      <c r="A1780">
        <v>1779</v>
      </c>
      <c r="B1780">
        <v>148</v>
      </c>
      <c r="C1780" s="6">
        <v>45248</v>
      </c>
      <c r="D1780">
        <v>148</v>
      </c>
      <c r="E1780" t="s">
        <v>508</v>
      </c>
      <c r="F1780" t="s">
        <v>583</v>
      </c>
      <c r="G1780" s="9" t="s">
        <v>30</v>
      </c>
      <c r="H1780" t="s">
        <v>35</v>
      </c>
      <c r="I1780" s="6">
        <v>45256</v>
      </c>
      <c r="J1780">
        <v>119</v>
      </c>
      <c r="K1780">
        <v>3</v>
      </c>
    </row>
    <row r="1781" spans="1:11">
      <c r="A1781">
        <v>1780</v>
      </c>
      <c r="B1781">
        <v>15</v>
      </c>
      <c r="C1781" s="6">
        <v>42298</v>
      </c>
      <c r="D1781">
        <v>15</v>
      </c>
      <c r="E1781" t="s">
        <v>514</v>
      </c>
      <c r="F1781" t="s">
        <v>584</v>
      </c>
      <c r="G1781" s="9" t="s">
        <v>30</v>
      </c>
      <c r="H1781" t="s">
        <v>16</v>
      </c>
      <c r="I1781" s="6">
        <v>42301</v>
      </c>
      <c r="J1781">
        <v>7</v>
      </c>
      <c r="K1781">
        <v>6</v>
      </c>
    </row>
    <row r="1782" spans="1:11">
      <c r="A1782">
        <v>1781</v>
      </c>
      <c r="B1782">
        <v>1</v>
      </c>
      <c r="C1782" s="6">
        <v>45716</v>
      </c>
      <c r="D1782">
        <v>1</v>
      </c>
      <c r="E1782" t="s">
        <v>494</v>
      </c>
      <c r="F1782" t="s">
        <v>585</v>
      </c>
      <c r="G1782" s="9" t="s">
        <v>23</v>
      </c>
      <c r="H1782" t="s">
        <v>23</v>
      </c>
      <c r="I1782" s="6">
        <v>45722</v>
      </c>
      <c r="J1782">
        <v>151</v>
      </c>
      <c r="K1782">
        <v>1</v>
      </c>
    </row>
    <row r="1783" spans="1:11">
      <c r="A1783">
        <v>1782</v>
      </c>
      <c r="B1783">
        <v>22</v>
      </c>
      <c r="C1783" s="6">
        <v>43728</v>
      </c>
      <c r="D1783">
        <v>22</v>
      </c>
      <c r="E1783" t="s">
        <v>518</v>
      </c>
      <c r="F1783" t="s">
        <v>586</v>
      </c>
      <c r="G1783" s="9" t="s">
        <v>39</v>
      </c>
      <c r="H1783" t="s">
        <v>30</v>
      </c>
      <c r="I1783" s="6">
        <v>43735</v>
      </c>
      <c r="J1783">
        <v>183</v>
      </c>
      <c r="K1783">
        <v>6</v>
      </c>
    </row>
    <row r="1784" spans="1:11">
      <c r="A1784">
        <v>1783</v>
      </c>
      <c r="B1784">
        <v>149</v>
      </c>
      <c r="C1784" s="6">
        <v>44506</v>
      </c>
      <c r="D1784">
        <v>149</v>
      </c>
      <c r="E1784" t="s">
        <v>587</v>
      </c>
      <c r="F1784" t="s">
        <v>588</v>
      </c>
      <c r="G1784" s="9" t="s">
        <v>30</v>
      </c>
      <c r="H1784" t="s">
        <v>31</v>
      </c>
      <c r="I1784" s="6">
        <v>44510</v>
      </c>
      <c r="J1784">
        <v>128</v>
      </c>
      <c r="K1784">
        <v>3</v>
      </c>
    </row>
    <row r="1785" spans="1:11">
      <c r="A1785">
        <v>1784</v>
      </c>
      <c r="B1785">
        <v>168</v>
      </c>
      <c r="C1785" s="6">
        <v>45398</v>
      </c>
      <c r="D1785">
        <v>168</v>
      </c>
      <c r="E1785" t="s">
        <v>589</v>
      </c>
      <c r="F1785" t="s">
        <v>590</v>
      </c>
      <c r="G1785" s="9" t="s">
        <v>23</v>
      </c>
      <c r="H1785" t="s">
        <v>23</v>
      </c>
      <c r="I1785" s="6">
        <v>45407</v>
      </c>
      <c r="J1785">
        <v>169</v>
      </c>
      <c r="K1785">
        <v>2</v>
      </c>
    </row>
    <row r="1786" spans="1:11">
      <c r="A1786">
        <v>1785</v>
      </c>
      <c r="B1786">
        <v>174</v>
      </c>
      <c r="C1786" s="6">
        <v>44885</v>
      </c>
      <c r="D1786">
        <v>174</v>
      </c>
      <c r="E1786" t="s">
        <v>591</v>
      </c>
      <c r="F1786" t="s">
        <v>592</v>
      </c>
      <c r="G1786" s="9" t="s">
        <v>39</v>
      </c>
      <c r="H1786" t="s">
        <v>30</v>
      </c>
      <c r="I1786" s="6">
        <v>44888</v>
      </c>
      <c r="J1786">
        <v>197</v>
      </c>
      <c r="K1786">
        <v>1</v>
      </c>
    </row>
    <row r="1787" spans="1:11">
      <c r="A1787">
        <v>1786</v>
      </c>
      <c r="B1787">
        <v>31</v>
      </c>
      <c r="C1787" s="6">
        <v>43877</v>
      </c>
      <c r="D1787">
        <v>31</v>
      </c>
      <c r="E1787" t="s">
        <v>593</v>
      </c>
      <c r="F1787" t="s">
        <v>594</v>
      </c>
      <c r="G1787" s="9" t="s">
        <v>23</v>
      </c>
      <c r="H1787" t="s">
        <v>39</v>
      </c>
      <c r="I1787" s="6">
        <v>43885</v>
      </c>
      <c r="J1787">
        <v>22</v>
      </c>
      <c r="K1787">
        <v>5</v>
      </c>
    </row>
    <row r="1788" spans="1:11">
      <c r="A1788">
        <v>1787</v>
      </c>
      <c r="B1788">
        <v>149</v>
      </c>
      <c r="C1788" s="6">
        <v>45117</v>
      </c>
      <c r="D1788">
        <v>149</v>
      </c>
      <c r="E1788" t="s">
        <v>595</v>
      </c>
      <c r="F1788" t="s">
        <v>596</v>
      </c>
      <c r="G1788" s="9" t="s">
        <v>19</v>
      </c>
      <c r="H1788" t="s">
        <v>46</v>
      </c>
      <c r="I1788" s="6">
        <v>45125</v>
      </c>
      <c r="J1788">
        <v>28</v>
      </c>
      <c r="K1788">
        <v>1</v>
      </c>
    </row>
    <row r="1789" spans="1:11">
      <c r="A1789">
        <v>1788</v>
      </c>
      <c r="B1789">
        <v>11</v>
      </c>
      <c r="C1789" s="6">
        <v>45542</v>
      </c>
      <c r="D1789">
        <v>11</v>
      </c>
      <c r="E1789" t="s">
        <v>597</v>
      </c>
      <c r="F1789" t="s">
        <v>598</v>
      </c>
      <c r="G1789" s="9" t="s">
        <v>30</v>
      </c>
      <c r="H1789" t="s">
        <v>35</v>
      </c>
      <c r="I1789" s="6">
        <v>45544</v>
      </c>
      <c r="J1789">
        <v>65</v>
      </c>
      <c r="K1789">
        <v>4</v>
      </c>
    </row>
    <row r="1790" spans="1:11">
      <c r="A1790">
        <v>1789</v>
      </c>
      <c r="B1790">
        <v>85</v>
      </c>
      <c r="C1790" s="6">
        <v>44390</v>
      </c>
      <c r="D1790">
        <v>85</v>
      </c>
      <c r="E1790" t="s">
        <v>510</v>
      </c>
      <c r="F1790" t="s">
        <v>599</v>
      </c>
      <c r="G1790" s="9" t="s">
        <v>23</v>
      </c>
      <c r="H1790" t="s">
        <v>23</v>
      </c>
      <c r="I1790" s="6">
        <v>44394</v>
      </c>
      <c r="J1790">
        <v>40</v>
      </c>
      <c r="K1790">
        <v>3</v>
      </c>
    </row>
    <row r="1791" spans="1:11">
      <c r="A1791">
        <v>1790</v>
      </c>
      <c r="B1791">
        <v>130</v>
      </c>
      <c r="C1791" s="6">
        <v>45128</v>
      </c>
      <c r="D1791">
        <v>89</v>
      </c>
      <c r="E1791" t="s">
        <v>600</v>
      </c>
      <c r="F1791" t="s">
        <v>601</v>
      </c>
      <c r="G1791" s="9" t="s">
        <v>39</v>
      </c>
      <c r="H1791" t="s">
        <v>19</v>
      </c>
      <c r="I1791" s="6">
        <v>45138</v>
      </c>
      <c r="J1791">
        <v>115</v>
      </c>
      <c r="K1791">
        <v>3</v>
      </c>
    </row>
    <row r="1792" spans="1:11">
      <c r="A1792">
        <v>1791</v>
      </c>
      <c r="B1792">
        <v>181</v>
      </c>
      <c r="C1792" s="6">
        <v>44682</v>
      </c>
      <c r="D1792">
        <v>181</v>
      </c>
      <c r="E1792" t="s">
        <v>602</v>
      </c>
      <c r="F1792" t="s">
        <v>603</v>
      </c>
      <c r="G1792" s="9" t="s">
        <v>30</v>
      </c>
      <c r="H1792" t="s">
        <v>16</v>
      </c>
      <c r="I1792" s="6">
        <v>44684</v>
      </c>
      <c r="J1792">
        <v>154</v>
      </c>
      <c r="K1792">
        <v>1</v>
      </c>
    </row>
    <row r="1793" spans="1:11">
      <c r="A1793">
        <v>1792</v>
      </c>
      <c r="B1793">
        <v>62</v>
      </c>
      <c r="C1793" s="6">
        <v>45256</v>
      </c>
      <c r="D1793">
        <v>62</v>
      </c>
      <c r="E1793" t="s">
        <v>604</v>
      </c>
      <c r="F1793" t="s">
        <v>605</v>
      </c>
      <c r="G1793" s="9" t="s">
        <v>23</v>
      </c>
      <c r="H1793" t="s">
        <v>23</v>
      </c>
      <c r="I1793" s="6">
        <v>45266</v>
      </c>
      <c r="J1793">
        <v>37</v>
      </c>
      <c r="K1793">
        <v>2</v>
      </c>
    </row>
    <row r="1794" spans="1:11">
      <c r="A1794">
        <v>1793</v>
      </c>
      <c r="B1794">
        <v>4</v>
      </c>
      <c r="C1794" s="6">
        <v>44680</v>
      </c>
      <c r="D1794">
        <v>4</v>
      </c>
      <c r="E1794" t="s">
        <v>606</v>
      </c>
      <c r="F1794" t="s">
        <v>607</v>
      </c>
      <c r="G1794" s="9" t="s">
        <v>39</v>
      </c>
      <c r="H1794" t="s">
        <v>30</v>
      </c>
      <c r="I1794" s="6">
        <v>44683</v>
      </c>
      <c r="J1794">
        <v>21</v>
      </c>
      <c r="K1794">
        <v>5</v>
      </c>
    </row>
    <row r="1795" spans="1:11">
      <c r="A1795">
        <v>1794</v>
      </c>
      <c r="B1795">
        <v>40</v>
      </c>
      <c r="C1795" s="6">
        <v>45195</v>
      </c>
      <c r="D1795">
        <v>162</v>
      </c>
      <c r="E1795" t="s">
        <v>608</v>
      </c>
      <c r="F1795" t="s">
        <v>609</v>
      </c>
      <c r="G1795" s="9" t="s">
        <v>30</v>
      </c>
      <c r="H1795" t="s">
        <v>31</v>
      </c>
      <c r="I1795" s="6">
        <v>45201</v>
      </c>
      <c r="J1795">
        <v>8</v>
      </c>
      <c r="K1795">
        <v>1</v>
      </c>
    </row>
    <row r="1796" spans="1:11">
      <c r="A1796">
        <v>1795</v>
      </c>
      <c r="B1796">
        <v>195</v>
      </c>
      <c r="C1796" s="6">
        <v>44841</v>
      </c>
      <c r="D1796">
        <v>195</v>
      </c>
      <c r="E1796" t="s">
        <v>610</v>
      </c>
      <c r="F1796" t="s">
        <v>611</v>
      </c>
      <c r="G1796" s="9" t="s">
        <v>23</v>
      </c>
      <c r="H1796" t="s">
        <v>23</v>
      </c>
      <c r="I1796" s="6">
        <v>44850</v>
      </c>
      <c r="J1796">
        <v>104</v>
      </c>
      <c r="K1796">
        <v>4</v>
      </c>
    </row>
    <row r="1797" spans="1:11">
      <c r="A1797">
        <v>1796</v>
      </c>
      <c r="B1797">
        <v>71</v>
      </c>
      <c r="C1797" s="6">
        <v>44632</v>
      </c>
      <c r="D1797">
        <v>71</v>
      </c>
      <c r="E1797" t="s">
        <v>612</v>
      </c>
      <c r="F1797" t="s">
        <v>613</v>
      </c>
      <c r="G1797" s="9" t="s">
        <v>19</v>
      </c>
      <c r="H1797" t="s">
        <v>46</v>
      </c>
      <c r="I1797" s="6">
        <v>44637</v>
      </c>
      <c r="J1797">
        <v>9</v>
      </c>
      <c r="K1797">
        <v>4</v>
      </c>
    </row>
    <row r="1798" spans="1:11">
      <c r="A1798">
        <v>1797</v>
      </c>
      <c r="B1798">
        <v>17</v>
      </c>
      <c r="C1798" s="6">
        <v>43502</v>
      </c>
      <c r="D1798">
        <v>17</v>
      </c>
      <c r="E1798" t="s">
        <v>614</v>
      </c>
      <c r="F1798" t="s">
        <v>615</v>
      </c>
      <c r="G1798" s="9" t="s">
        <v>30</v>
      </c>
      <c r="H1798" t="s">
        <v>35</v>
      </c>
      <c r="I1798" s="6">
        <v>43507</v>
      </c>
      <c r="J1798">
        <v>125</v>
      </c>
      <c r="K1798">
        <v>5</v>
      </c>
    </row>
    <row r="1799" spans="1:11">
      <c r="A1799">
        <v>1798</v>
      </c>
      <c r="B1799">
        <v>42</v>
      </c>
      <c r="C1799" s="6">
        <v>45543</v>
      </c>
      <c r="D1799">
        <v>42</v>
      </c>
      <c r="E1799" t="s">
        <v>616</v>
      </c>
      <c r="F1799" t="s">
        <v>617</v>
      </c>
      <c r="G1799" s="9" t="s">
        <v>39</v>
      </c>
      <c r="H1799" t="s">
        <v>30</v>
      </c>
      <c r="I1799" s="6">
        <v>45546</v>
      </c>
      <c r="J1799">
        <v>90</v>
      </c>
      <c r="K1799">
        <v>2</v>
      </c>
    </row>
    <row r="1800" spans="1:11">
      <c r="A1800">
        <v>1799</v>
      </c>
      <c r="B1800">
        <v>87</v>
      </c>
      <c r="C1800" s="6">
        <v>45017</v>
      </c>
      <c r="D1800">
        <v>87</v>
      </c>
      <c r="E1800" t="s">
        <v>618</v>
      </c>
      <c r="F1800" t="s">
        <v>619</v>
      </c>
      <c r="G1800" s="9" t="s">
        <v>30</v>
      </c>
      <c r="H1800" t="s">
        <v>16</v>
      </c>
      <c r="I1800" s="6">
        <v>45026</v>
      </c>
      <c r="J1800">
        <v>192</v>
      </c>
      <c r="K1800">
        <v>1</v>
      </c>
    </row>
    <row r="1801" spans="1:11">
      <c r="A1801">
        <v>1800</v>
      </c>
      <c r="B1801">
        <v>164</v>
      </c>
      <c r="C1801" s="6">
        <v>45502</v>
      </c>
      <c r="D1801">
        <v>164</v>
      </c>
      <c r="E1801" t="s">
        <v>620</v>
      </c>
      <c r="F1801" t="s">
        <v>621</v>
      </c>
      <c r="G1801" s="9" t="s">
        <v>30</v>
      </c>
      <c r="H1801" t="s">
        <v>31</v>
      </c>
      <c r="I1801" s="6">
        <v>45509</v>
      </c>
      <c r="J1801">
        <v>102</v>
      </c>
      <c r="K1801">
        <v>2</v>
      </c>
    </row>
    <row r="1802" spans="1:11">
      <c r="A1802">
        <v>1801</v>
      </c>
      <c r="B1802">
        <v>158</v>
      </c>
      <c r="C1802" s="6">
        <v>44534</v>
      </c>
      <c r="D1802">
        <v>158</v>
      </c>
      <c r="E1802" t="s">
        <v>622</v>
      </c>
      <c r="F1802" t="s">
        <v>623</v>
      </c>
      <c r="G1802" s="9" t="s">
        <v>39</v>
      </c>
      <c r="H1802" t="s">
        <v>30</v>
      </c>
      <c r="I1802" s="6">
        <v>44543</v>
      </c>
      <c r="J1802">
        <v>160</v>
      </c>
      <c r="K1802">
        <v>6</v>
      </c>
    </row>
    <row r="1803" spans="1:11">
      <c r="A1803">
        <v>1802</v>
      </c>
      <c r="B1803">
        <v>112</v>
      </c>
      <c r="C1803" s="6">
        <v>44978</v>
      </c>
      <c r="D1803">
        <v>112</v>
      </c>
      <c r="E1803" t="s">
        <v>624</v>
      </c>
      <c r="F1803" t="s">
        <v>625</v>
      </c>
      <c r="G1803" s="9" t="s">
        <v>23</v>
      </c>
      <c r="H1803" t="s">
        <v>23</v>
      </c>
      <c r="I1803" s="6">
        <v>44986</v>
      </c>
      <c r="J1803">
        <v>45</v>
      </c>
      <c r="K1803">
        <v>2</v>
      </c>
    </row>
    <row r="1804" spans="1:11">
      <c r="A1804">
        <v>1803</v>
      </c>
      <c r="B1804">
        <v>62</v>
      </c>
      <c r="C1804" s="6">
        <v>45720</v>
      </c>
      <c r="D1804">
        <v>62</v>
      </c>
      <c r="E1804" t="s">
        <v>626</v>
      </c>
      <c r="F1804" t="s">
        <v>627</v>
      </c>
      <c r="G1804" s="9" t="s">
        <v>39</v>
      </c>
      <c r="H1804" t="s">
        <v>30</v>
      </c>
      <c r="I1804" s="6">
        <v>45722</v>
      </c>
      <c r="J1804">
        <v>90</v>
      </c>
      <c r="K1804">
        <v>1</v>
      </c>
    </row>
    <row r="1805" spans="1:11">
      <c r="A1805">
        <v>1804</v>
      </c>
      <c r="B1805">
        <v>91</v>
      </c>
      <c r="C1805" s="6">
        <v>44352</v>
      </c>
      <c r="D1805">
        <v>91</v>
      </c>
      <c r="E1805" t="s">
        <v>628</v>
      </c>
      <c r="F1805" t="s">
        <v>629</v>
      </c>
      <c r="G1805" s="9" t="s">
        <v>23</v>
      </c>
      <c r="H1805" t="s">
        <v>23</v>
      </c>
      <c r="I1805" s="6">
        <v>44356</v>
      </c>
      <c r="J1805">
        <v>24</v>
      </c>
      <c r="K1805">
        <v>3</v>
      </c>
    </row>
    <row r="1806" spans="1:11">
      <c r="A1806">
        <v>1805</v>
      </c>
      <c r="B1806">
        <v>97</v>
      </c>
      <c r="C1806" s="6">
        <v>44399</v>
      </c>
      <c r="D1806">
        <v>97</v>
      </c>
      <c r="E1806" t="s">
        <v>472</v>
      </c>
      <c r="F1806" t="s">
        <v>473</v>
      </c>
      <c r="G1806" s="9" t="s">
        <v>30</v>
      </c>
      <c r="H1806" t="s">
        <v>35</v>
      </c>
      <c r="I1806" s="6">
        <v>44406</v>
      </c>
      <c r="J1806">
        <v>87</v>
      </c>
      <c r="K1806">
        <v>5</v>
      </c>
    </row>
    <row r="1807" spans="1:11">
      <c r="A1807">
        <v>1806</v>
      </c>
      <c r="B1807">
        <v>163</v>
      </c>
      <c r="C1807" s="6">
        <v>43364</v>
      </c>
      <c r="D1807">
        <v>163</v>
      </c>
      <c r="E1807" t="s">
        <v>630</v>
      </c>
      <c r="F1807" t="s">
        <v>631</v>
      </c>
      <c r="G1807" s="9" t="s">
        <v>30</v>
      </c>
      <c r="H1807" t="s">
        <v>16</v>
      </c>
      <c r="I1807" s="6">
        <v>43366</v>
      </c>
      <c r="J1807">
        <v>10</v>
      </c>
      <c r="K1807">
        <v>1</v>
      </c>
    </row>
    <row r="1808" spans="1:11">
      <c r="A1808">
        <v>1807</v>
      </c>
      <c r="B1808">
        <v>161</v>
      </c>
      <c r="C1808" s="6">
        <v>45396</v>
      </c>
      <c r="D1808">
        <v>161</v>
      </c>
      <c r="E1808" t="s">
        <v>632</v>
      </c>
      <c r="F1808" t="s">
        <v>633</v>
      </c>
      <c r="G1808" s="9" t="s">
        <v>39</v>
      </c>
      <c r="H1808" t="s">
        <v>30</v>
      </c>
      <c r="I1808" s="6">
        <v>45399</v>
      </c>
      <c r="J1808">
        <v>141</v>
      </c>
      <c r="K1808">
        <v>6</v>
      </c>
    </row>
    <row r="1809" spans="1:11">
      <c r="A1809">
        <v>1808</v>
      </c>
      <c r="B1809">
        <v>135</v>
      </c>
      <c r="C1809" s="6">
        <v>43799</v>
      </c>
      <c r="D1809">
        <v>135</v>
      </c>
      <c r="E1809" t="s">
        <v>634</v>
      </c>
      <c r="F1809" t="s">
        <v>635</v>
      </c>
      <c r="G1809" s="9" t="s">
        <v>19</v>
      </c>
      <c r="H1809" t="s">
        <v>46</v>
      </c>
      <c r="I1809" s="6">
        <v>43802</v>
      </c>
      <c r="J1809">
        <v>53</v>
      </c>
      <c r="K1809">
        <v>5</v>
      </c>
    </row>
    <row r="1810" spans="1:11">
      <c r="A1810">
        <v>1809</v>
      </c>
      <c r="B1810">
        <v>36</v>
      </c>
      <c r="C1810" s="6">
        <v>44736</v>
      </c>
      <c r="D1810">
        <v>36</v>
      </c>
      <c r="E1810" t="s">
        <v>636</v>
      </c>
      <c r="F1810" t="s">
        <v>637</v>
      </c>
      <c r="G1810" s="9" t="s">
        <v>30</v>
      </c>
      <c r="H1810" t="s">
        <v>31</v>
      </c>
      <c r="I1810" s="6">
        <v>44739</v>
      </c>
      <c r="J1810">
        <v>132</v>
      </c>
      <c r="K1810">
        <v>2</v>
      </c>
    </row>
    <row r="1811" spans="1:11">
      <c r="A1811">
        <v>1810</v>
      </c>
      <c r="B1811">
        <v>11</v>
      </c>
      <c r="C1811" s="6">
        <v>45024</v>
      </c>
      <c r="D1811">
        <v>11</v>
      </c>
      <c r="E1811" t="s">
        <v>638</v>
      </c>
      <c r="F1811" t="s">
        <v>639</v>
      </c>
      <c r="G1811" s="9" t="s">
        <v>23</v>
      </c>
      <c r="H1811" t="s">
        <v>23</v>
      </c>
      <c r="I1811" s="6">
        <v>45028</v>
      </c>
      <c r="J1811">
        <v>109</v>
      </c>
      <c r="K1811">
        <v>6</v>
      </c>
    </row>
    <row r="1812" spans="1:11">
      <c r="A1812">
        <v>1811</v>
      </c>
      <c r="B1812">
        <v>131</v>
      </c>
      <c r="C1812" s="6">
        <v>44529</v>
      </c>
      <c r="D1812">
        <v>131</v>
      </c>
      <c r="E1812" t="s">
        <v>455</v>
      </c>
      <c r="F1812" t="s">
        <v>640</v>
      </c>
      <c r="G1812" s="9" t="s">
        <v>39</v>
      </c>
      <c r="H1812" t="s">
        <v>19</v>
      </c>
      <c r="I1812" s="6">
        <v>44532</v>
      </c>
      <c r="J1812">
        <v>115</v>
      </c>
      <c r="K1812">
        <v>4</v>
      </c>
    </row>
    <row r="1813" spans="1:11">
      <c r="A1813">
        <v>1812</v>
      </c>
      <c r="B1813">
        <v>187</v>
      </c>
      <c r="C1813" s="6">
        <v>45636</v>
      </c>
      <c r="D1813">
        <v>187</v>
      </c>
      <c r="E1813" t="s">
        <v>641</v>
      </c>
      <c r="F1813" t="s">
        <v>642</v>
      </c>
      <c r="G1813" s="9" t="s">
        <v>23</v>
      </c>
      <c r="H1813" t="s">
        <v>39</v>
      </c>
      <c r="I1813" s="6">
        <v>45639</v>
      </c>
      <c r="J1813">
        <v>150</v>
      </c>
      <c r="K1813">
        <v>4</v>
      </c>
    </row>
    <row r="1814" spans="1:11">
      <c r="A1814">
        <v>1813</v>
      </c>
      <c r="B1814">
        <v>76</v>
      </c>
      <c r="C1814" s="6">
        <v>45795</v>
      </c>
      <c r="D1814">
        <v>76</v>
      </c>
      <c r="E1814" t="s">
        <v>643</v>
      </c>
      <c r="F1814" t="s">
        <v>644</v>
      </c>
      <c r="G1814" s="9" t="s">
        <v>19</v>
      </c>
      <c r="H1814" t="s">
        <v>46</v>
      </c>
      <c r="I1814" s="6">
        <v>45801</v>
      </c>
      <c r="J1814">
        <v>155</v>
      </c>
      <c r="K1814">
        <v>6</v>
      </c>
    </row>
    <row r="1815" spans="1:11">
      <c r="A1815">
        <v>1814</v>
      </c>
      <c r="B1815">
        <v>175</v>
      </c>
      <c r="C1815" s="6">
        <v>45325</v>
      </c>
      <c r="D1815">
        <v>175</v>
      </c>
      <c r="E1815" t="s">
        <v>461</v>
      </c>
      <c r="F1815" t="s">
        <v>645</v>
      </c>
      <c r="G1815" s="9" t="s">
        <v>30</v>
      </c>
      <c r="H1815" t="s">
        <v>16</v>
      </c>
      <c r="I1815" s="6">
        <v>45331</v>
      </c>
      <c r="J1815">
        <v>181</v>
      </c>
      <c r="K1815">
        <v>2</v>
      </c>
    </row>
    <row r="1816" spans="1:11">
      <c r="A1816">
        <v>1815</v>
      </c>
      <c r="B1816">
        <v>107</v>
      </c>
      <c r="C1816" s="6">
        <v>45156</v>
      </c>
      <c r="D1816">
        <v>107</v>
      </c>
      <c r="E1816" t="s">
        <v>646</v>
      </c>
      <c r="F1816" t="s">
        <v>647</v>
      </c>
      <c r="G1816" s="9" t="s">
        <v>39</v>
      </c>
      <c r="H1816" t="s">
        <v>30</v>
      </c>
      <c r="I1816" s="6">
        <v>45160</v>
      </c>
      <c r="J1816">
        <v>21</v>
      </c>
      <c r="K1816">
        <v>5</v>
      </c>
    </row>
    <row r="1817" spans="1:11">
      <c r="A1817">
        <v>1816</v>
      </c>
      <c r="B1817">
        <v>81</v>
      </c>
      <c r="C1817" s="6">
        <v>45462</v>
      </c>
      <c r="D1817">
        <v>81</v>
      </c>
      <c r="E1817" t="s">
        <v>648</v>
      </c>
      <c r="F1817" t="s">
        <v>649</v>
      </c>
      <c r="G1817" s="9" t="s">
        <v>23</v>
      </c>
      <c r="H1817" t="s">
        <v>23</v>
      </c>
      <c r="I1817" s="6">
        <v>45470</v>
      </c>
      <c r="J1817">
        <v>20</v>
      </c>
      <c r="K1817">
        <v>6</v>
      </c>
    </row>
    <row r="1818" spans="1:11">
      <c r="A1818">
        <v>1817</v>
      </c>
      <c r="B1818">
        <v>13</v>
      </c>
      <c r="C1818" s="6">
        <v>45251</v>
      </c>
      <c r="D1818">
        <v>13</v>
      </c>
      <c r="E1818" t="s">
        <v>650</v>
      </c>
      <c r="F1818" t="s">
        <v>651</v>
      </c>
      <c r="G1818" s="9" t="s">
        <v>39</v>
      </c>
      <c r="H1818" t="s">
        <v>30</v>
      </c>
      <c r="I1818" s="6">
        <v>45258</v>
      </c>
      <c r="J1818">
        <v>184</v>
      </c>
      <c r="K1818">
        <v>4</v>
      </c>
    </row>
    <row r="1819" spans="1:11">
      <c r="A1819">
        <v>1818</v>
      </c>
      <c r="B1819">
        <v>77</v>
      </c>
      <c r="C1819" s="6">
        <v>45651</v>
      </c>
      <c r="D1819">
        <v>77</v>
      </c>
      <c r="E1819" t="s">
        <v>652</v>
      </c>
      <c r="F1819" t="s">
        <v>653</v>
      </c>
      <c r="G1819" s="9" t="s">
        <v>19</v>
      </c>
      <c r="H1819" t="s">
        <v>46</v>
      </c>
      <c r="I1819" s="6">
        <v>45657</v>
      </c>
      <c r="J1819">
        <v>9</v>
      </c>
      <c r="K1819">
        <v>2</v>
      </c>
    </row>
    <row r="1820" spans="1:11">
      <c r="A1820">
        <v>1819</v>
      </c>
      <c r="B1820">
        <v>103</v>
      </c>
      <c r="C1820" s="6">
        <v>45670</v>
      </c>
      <c r="D1820">
        <v>103</v>
      </c>
      <c r="E1820" t="s">
        <v>713</v>
      </c>
      <c r="F1820" t="s">
        <v>714</v>
      </c>
      <c r="G1820" s="9" t="s">
        <v>30</v>
      </c>
      <c r="H1820" t="s">
        <v>31</v>
      </c>
      <c r="I1820" s="6">
        <v>45674</v>
      </c>
      <c r="J1820">
        <v>79</v>
      </c>
      <c r="K1820">
        <v>4</v>
      </c>
    </row>
    <row r="1821" spans="1:11">
      <c r="A1821">
        <v>1820</v>
      </c>
      <c r="B1821">
        <v>119</v>
      </c>
      <c r="C1821" s="6">
        <v>45196</v>
      </c>
      <c r="D1821">
        <v>119</v>
      </c>
      <c r="E1821" t="s">
        <v>715</v>
      </c>
      <c r="F1821" t="s">
        <v>716</v>
      </c>
      <c r="G1821" s="9" t="s">
        <v>39</v>
      </c>
      <c r="H1821" t="s">
        <v>30</v>
      </c>
      <c r="I1821" s="6">
        <v>45198</v>
      </c>
      <c r="J1821">
        <v>183</v>
      </c>
      <c r="K1821">
        <v>1</v>
      </c>
    </row>
    <row r="1822" spans="1:11">
      <c r="A1822">
        <v>1821</v>
      </c>
      <c r="B1822">
        <v>90</v>
      </c>
      <c r="C1822" s="6">
        <v>44051</v>
      </c>
      <c r="D1822">
        <v>169</v>
      </c>
      <c r="E1822" t="s">
        <v>717</v>
      </c>
      <c r="F1822" t="s">
        <v>718</v>
      </c>
      <c r="G1822" s="9" t="s">
        <v>23</v>
      </c>
      <c r="H1822" t="s">
        <v>23</v>
      </c>
      <c r="I1822" s="6">
        <v>44054</v>
      </c>
      <c r="J1822">
        <v>106</v>
      </c>
      <c r="K1822">
        <v>3</v>
      </c>
    </row>
    <row r="1823" spans="1:11">
      <c r="A1823">
        <v>1822</v>
      </c>
      <c r="B1823">
        <v>39</v>
      </c>
      <c r="C1823" s="6">
        <v>44319</v>
      </c>
      <c r="D1823">
        <v>39</v>
      </c>
      <c r="E1823" t="s">
        <v>719</v>
      </c>
      <c r="F1823" t="s">
        <v>720</v>
      </c>
      <c r="G1823" s="9" t="s">
        <v>39</v>
      </c>
      <c r="H1823" t="s">
        <v>30</v>
      </c>
      <c r="I1823" s="6">
        <v>44321</v>
      </c>
      <c r="J1823">
        <v>73</v>
      </c>
      <c r="K1823">
        <v>4</v>
      </c>
    </row>
    <row r="1824" spans="1:11">
      <c r="A1824">
        <v>1823</v>
      </c>
      <c r="B1824">
        <v>57</v>
      </c>
      <c r="C1824" s="6">
        <v>45668</v>
      </c>
      <c r="D1824">
        <v>57</v>
      </c>
      <c r="E1824" t="s">
        <v>721</v>
      </c>
      <c r="F1824" t="s">
        <v>722</v>
      </c>
      <c r="G1824" s="9" t="s">
        <v>23</v>
      </c>
      <c r="H1824" t="s">
        <v>23</v>
      </c>
      <c r="I1824" s="6">
        <v>45675</v>
      </c>
      <c r="J1824">
        <v>175</v>
      </c>
      <c r="K1824">
        <v>6</v>
      </c>
    </row>
    <row r="1825" spans="1:11">
      <c r="A1825">
        <v>1824</v>
      </c>
      <c r="B1825">
        <v>15</v>
      </c>
      <c r="C1825" s="6">
        <v>42425</v>
      </c>
      <c r="D1825">
        <v>15</v>
      </c>
      <c r="E1825" t="s">
        <v>723</v>
      </c>
      <c r="F1825" t="s">
        <v>724</v>
      </c>
      <c r="G1825" s="9" t="s">
        <v>30</v>
      </c>
      <c r="H1825" t="s">
        <v>35</v>
      </c>
      <c r="I1825" s="6">
        <v>42430</v>
      </c>
      <c r="J1825">
        <v>69</v>
      </c>
      <c r="K1825">
        <v>2</v>
      </c>
    </row>
    <row r="1826" spans="1:11">
      <c r="A1826">
        <v>1825</v>
      </c>
      <c r="B1826">
        <v>131</v>
      </c>
      <c r="C1826" s="6">
        <v>45104</v>
      </c>
      <c r="D1826">
        <v>131</v>
      </c>
      <c r="E1826" t="s">
        <v>725</v>
      </c>
      <c r="F1826" t="s">
        <v>726</v>
      </c>
      <c r="G1826" s="9" t="s">
        <v>30</v>
      </c>
      <c r="H1826" t="s">
        <v>16</v>
      </c>
      <c r="I1826" s="6">
        <v>45107</v>
      </c>
      <c r="J1826">
        <v>162</v>
      </c>
      <c r="K1826">
        <v>4</v>
      </c>
    </row>
    <row r="1827" spans="1:11">
      <c r="A1827">
        <v>1826</v>
      </c>
      <c r="B1827">
        <v>105</v>
      </c>
      <c r="C1827" s="6">
        <v>45684</v>
      </c>
      <c r="D1827">
        <v>105</v>
      </c>
      <c r="E1827" t="s">
        <v>727</v>
      </c>
      <c r="F1827" t="s">
        <v>728</v>
      </c>
      <c r="G1827" s="9" t="s">
        <v>39</v>
      </c>
      <c r="H1827" t="s">
        <v>30</v>
      </c>
      <c r="I1827" s="6">
        <v>45693</v>
      </c>
      <c r="J1827">
        <v>16</v>
      </c>
      <c r="K1827">
        <v>5</v>
      </c>
    </row>
    <row r="1828" spans="1:11">
      <c r="A1828">
        <v>1827</v>
      </c>
      <c r="B1828">
        <v>199</v>
      </c>
      <c r="C1828" s="6">
        <v>45693</v>
      </c>
      <c r="D1828">
        <v>199</v>
      </c>
      <c r="E1828" t="s">
        <v>729</v>
      </c>
      <c r="F1828" t="s">
        <v>730</v>
      </c>
      <c r="G1828" s="9" t="s">
        <v>19</v>
      </c>
      <c r="H1828" t="s">
        <v>46</v>
      </c>
      <c r="I1828" s="6">
        <v>45703</v>
      </c>
      <c r="J1828">
        <v>187</v>
      </c>
      <c r="K1828">
        <v>2</v>
      </c>
    </row>
    <row r="1829" spans="1:11">
      <c r="A1829">
        <v>1828</v>
      </c>
      <c r="B1829">
        <v>38</v>
      </c>
      <c r="C1829" s="6">
        <v>45103</v>
      </c>
      <c r="D1829">
        <v>38</v>
      </c>
      <c r="E1829" t="s">
        <v>731</v>
      </c>
      <c r="F1829" t="s">
        <v>732</v>
      </c>
      <c r="G1829" s="9" t="s">
        <v>30</v>
      </c>
      <c r="H1829" t="s">
        <v>31</v>
      </c>
      <c r="I1829" s="6">
        <v>45112</v>
      </c>
      <c r="J1829">
        <v>139</v>
      </c>
      <c r="K1829">
        <v>3</v>
      </c>
    </row>
    <row r="1830" spans="1:11">
      <c r="A1830">
        <v>1829</v>
      </c>
      <c r="B1830">
        <v>99</v>
      </c>
      <c r="C1830" s="6">
        <v>45806</v>
      </c>
      <c r="D1830">
        <v>99</v>
      </c>
      <c r="E1830" t="s">
        <v>733</v>
      </c>
      <c r="F1830" t="s">
        <v>734</v>
      </c>
      <c r="G1830" s="9" t="s">
        <v>23</v>
      </c>
      <c r="H1830" t="s">
        <v>23</v>
      </c>
      <c r="I1830" s="6">
        <v>45811</v>
      </c>
      <c r="J1830">
        <v>84</v>
      </c>
      <c r="K1830">
        <v>4</v>
      </c>
    </row>
    <row r="1831" spans="1:11">
      <c r="A1831">
        <v>1830</v>
      </c>
      <c r="B1831">
        <v>195</v>
      </c>
      <c r="C1831" s="6">
        <v>45329</v>
      </c>
      <c r="D1831">
        <v>195</v>
      </c>
      <c r="E1831" t="s">
        <v>735</v>
      </c>
      <c r="F1831" t="s">
        <v>736</v>
      </c>
      <c r="G1831" s="9" t="s">
        <v>39</v>
      </c>
      <c r="H1831" t="s">
        <v>19</v>
      </c>
      <c r="I1831" s="6">
        <v>45335</v>
      </c>
      <c r="J1831">
        <v>73</v>
      </c>
      <c r="K1831">
        <v>1</v>
      </c>
    </row>
    <row r="1832" spans="1:11">
      <c r="A1832">
        <v>1831</v>
      </c>
      <c r="B1832">
        <v>74</v>
      </c>
      <c r="C1832" s="6">
        <v>45164</v>
      </c>
      <c r="D1832">
        <v>74</v>
      </c>
      <c r="E1832" t="s">
        <v>737</v>
      </c>
      <c r="F1832" t="s">
        <v>738</v>
      </c>
      <c r="G1832" s="9" t="s">
        <v>23</v>
      </c>
      <c r="H1832" t="s">
        <v>39</v>
      </c>
      <c r="I1832" s="6">
        <v>45169</v>
      </c>
      <c r="J1832">
        <v>190</v>
      </c>
      <c r="K1832">
        <v>3</v>
      </c>
    </row>
    <row r="1833" spans="1:11">
      <c r="A1833">
        <v>1832</v>
      </c>
      <c r="B1833">
        <v>140</v>
      </c>
      <c r="C1833" s="6">
        <v>45253</v>
      </c>
      <c r="D1833">
        <v>67</v>
      </c>
      <c r="E1833" t="s">
        <v>739</v>
      </c>
      <c r="F1833" t="s">
        <v>740</v>
      </c>
      <c r="G1833" s="9" t="s">
        <v>19</v>
      </c>
      <c r="H1833" t="s">
        <v>46</v>
      </c>
      <c r="I1833" s="6">
        <v>45255</v>
      </c>
      <c r="J1833">
        <v>152</v>
      </c>
      <c r="K1833">
        <v>5</v>
      </c>
    </row>
    <row r="1834" spans="1:11">
      <c r="A1834">
        <v>1833</v>
      </c>
      <c r="B1834">
        <v>190</v>
      </c>
      <c r="C1834" s="6">
        <v>45634</v>
      </c>
      <c r="D1834">
        <v>178</v>
      </c>
      <c r="E1834" t="s">
        <v>741</v>
      </c>
      <c r="F1834" t="s">
        <v>742</v>
      </c>
      <c r="G1834" s="9" t="s">
        <v>30</v>
      </c>
      <c r="H1834" t="s">
        <v>16</v>
      </c>
      <c r="I1834" s="6">
        <v>45639</v>
      </c>
      <c r="J1834">
        <v>87</v>
      </c>
      <c r="K1834">
        <v>2</v>
      </c>
    </row>
    <row r="1835" spans="1:11">
      <c r="A1835">
        <v>1834</v>
      </c>
      <c r="B1835">
        <v>107</v>
      </c>
      <c r="C1835" s="6">
        <v>44934</v>
      </c>
      <c r="D1835">
        <v>107</v>
      </c>
      <c r="E1835" t="s">
        <v>743</v>
      </c>
      <c r="F1835" t="s">
        <v>744</v>
      </c>
      <c r="G1835" s="9" t="s">
        <v>39</v>
      </c>
      <c r="H1835" t="s">
        <v>30</v>
      </c>
      <c r="I1835" s="6">
        <v>44939</v>
      </c>
      <c r="J1835">
        <v>25</v>
      </c>
      <c r="K1835">
        <v>6</v>
      </c>
    </row>
    <row r="1836" spans="1:11">
      <c r="A1836">
        <v>1835</v>
      </c>
      <c r="B1836">
        <v>5</v>
      </c>
      <c r="C1836" s="6">
        <v>42236</v>
      </c>
      <c r="D1836">
        <v>5</v>
      </c>
      <c r="E1836" t="s">
        <v>745</v>
      </c>
      <c r="F1836" t="s">
        <v>746</v>
      </c>
      <c r="G1836" s="9" t="s">
        <v>23</v>
      </c>
      <c r="H1836" t="s">
        <v>23</v>
      </c>
      <c r="I1836" s="6">
        <v>42239</v>
      </c>
      <c r="J1836">
        <v>204</v>
      </c>
      <c r="K1836">
        <v>6</v>
      </c>
    </row>
    <row r="1837" spans="1:11">
      <c r="A1837">
        <v>1836</v>
      </c>
      <c r="B1837">
        <v>99</v>
      </c>
      <c r="C1837" s="6">
        <v>45516</v>
      </c>
      <c r="D1837">
        <v>99</v>
      </c>
      <c r="E1837" t="s">
        <v>747</v>
      </c>
      <c r="F1837" t="s">
        <v>748</v>
      </c>
      <c r="G1837" s="9" t="s">
        <v>39</v>
      </c>
      <c r="H1837" t="s">
        <v>30</v>
      </c>
      <c r="I1837" s="6">
        <v>45523</v>
      </c>
      <c r="J1837">
        <v>48</v>
      </c>
      <c r="K1837">
        <v>3</v>
      </c>
    </row>
    <row r="1838" spans="1:11">
      <c r="A1838">
        <v>1837</v>
      </c>
      <c r="B1838">
        <v>31</v>
      </c>
      <c r="C1838" s="6">
        <v>45682</v>
      </c>
      <c r="D1838">
        <v>31</v>
      </c>
      <c r="E1838" t="s">
        <v>749</v>
      </c>
      <c r="F1838" t="s">
        <v>750</v>
      </c>
      <c r="G1838" s="9" t="s">
        <v>19</v>
      </c>
      <c r="H1838" t="s">
        <v>46</v>
      </c>
      <c r="I1838" s="6">
        <v>45684</v>
      </c>
      <c r="J1838">
        <v>112</v>
      </c>
      <c r="K1838">
        <v>1</v>
      </c>
    </row>
    <row r="1839" spans="1:11">
      <c r="A1839">
        <v>1838</v>
      </c>
      <c r="B1839">
        <v>143</v>
      </c>
      <c r="C1839" s="6">
        <v>45735</v>
      </c>
      <c r="D1839">
        <v>143</v>
      </c>
      <c r="E1839" t="s">
        <v>751</v>
      </c>
      <c r="F1839" t="s">
        <v>752</v>
      </c>
      <c r="G1839" s="9" t="s">
        <v>23</v>
      </c>
      <c r="H1839" t="s">
        <v>23</v>
      </c>
      <c r="I1839" s="6">
        <v>45744</v>
      </c>
      <c r="J1839">
        <v>24</v>
      </c>
      <c r="K1839">
        <v>4</v>
      </c>
    </row>
    <row r="1840" spans="1:11">
      <c r="A1840">
        <v>1839</v>
      </c>
      <c r="B1840">
        <v>24</v>
      </c>
      <c r="C1840" s="6">
        <v>45588</v>
      </c>
      <c r="D1840">
        <v>24</v>
      </c>
      <c r="E1840" t="s">
        <v>753</v>
      </c>
      <c r="F1840" t="s">
        <v>754</v>
      </c>
      <c r="G1840" s="9" t="s">
        <v>30</v>
      </c>
      <c r="H1840" t="s">
        <v>35</v>
      </c>
      <c r="I1840" s="6">
        <v>45592</v>
      </c>
      <c r="J1840">
        <v>198</v>
      </c>
      <c r="K1840">
        <v>2</v>
      </c>
    </row>
    <row r="1841" spans="1:11">
      <c r="A1841">
        <v>1840</v>
      </c>
      <c r="B1841">
        <v>190</v>
      </c>
      <c r="C1841" s="6">
        <v>45116</v>
      </c>
      <c r="D1841">
        <v>51</v>
      </c>
      <c r="E1841" t="s">
        <v>755</v>
      </c>
      <c r="F1841" t="s">
        <v>756</v>
      </c>
      <c r="G1841" s="9" t="s">
        <v>39</v>
      </c>
      <c r="H1841" t="s">
        <v>30</v>
      </c>
      <c r="I1841" s="6">
        <v>45121</v>
      </c>
      <c r="J1841">
        <v>201</v>
      </c>
      <c r="K1841">
        <v>2</v>
      </c>
    </row>
    <row r="1842" spans="1:11">
      <c r="A1842">
        <v>1841</v>
      </c>
      <c r="B1842">
        <v>164</v>
      </c>
      <c r="C1842" s="6">
        <v>45345</v>
      </c>
      <c r="D1842">
        <v>164</v>
      </c>
      <c r="E1842" t="s">
        <v>757</v>
      </c>
      <c r="F1842" t="s">
        <v>758</v>
      </c>
      <c r="G1842" s="9" t="s">
        <v>30</v>
      </c>
      <c r="H1842" t="s">
        <v>16</v>
      </c>
      <c r="I1842" s="6">
        <v>45353</v>
      </c>
      <c r="J1842">
        <v>57</v>
      </c>
      <c r="K1842">
        <v>3</v>
      </c>
    </row>
    <row r="1843" spans="1:11">
      <c r="A1843">
        <v>1842</v>
      </c>
      <c r="B1843">
        <v>125</v>
      </c>
      <c r="C1843" s="6">
        <v>45810</v>
      </c>
      <c r="D1843">
        <v>125</v>
      </c>
      <c r="E1843" t="s">
        <v>759</v>
      </c>
      <c r="F1843" t="s">
        <v>760</v>
      </c>
      <c r="G1843" s="9" t="s">
        <v>23</v>
      </c>
      <c r="H1843" t="s">
        <v>23</v>
      </c>
      <c r="I1843" s="6">
        <v>45815</v>
      </c>
      <c r="J1843">
        <v>190</v>
      </c>
      <c r="K1843">
        <v>5</v>
      </c>
    </row>
    <row r="1844" spans="1:11">
      <c r="A1844">
        <v>1843</v>
      </c>
      <c r="B1844">
        <v>35</v>
      </c>
      <c r="C1844" s="6">
        <v>44952</v>
      </c>
      <c r="D1844">
        <v>35</v>
      </c>
      <c r="E1844" t="s">
        <v>761</v>
      </c>
      <c r="F1844" t="s">
        <v>762</v>
      </c>
      <c r="G1844" s="9" t="s">
        <v>30</v>
      </c>
      <c r="H1844" t="s">
        <v>31</v>
      </c>
      <c r="I1844" s="6">
        <v>44955</v>
      </c>
      <c r="J1844">
        <v>97</v>
      </c>
      <c r="K1844">
        <v>5</v>
      </c>
    </row>
    <row r="1845" spans="1:11">
      <c r="A1845">
        <v>1844</v>
      </c>
      <c r="B1845">
        <v>46</v>
      </c>
      <c r="C1845" s="6">
        <v>44944</v>
      </c>
      <c r="D1845">
        <v>46</v>
      </c>
      <c r="E1845" t="s">
        <v>763</v>
      </c>
      <c r="F1845" t="s">
        <v>764</v>
      </c>
      <c r="G1845" s="9" t="s">
        <v>39</v>
      </c>
      <c r="H1845" t="s">
        <v>19</v>
      </c>
      <c r="I1845" s="6">
        <v>44949</v>
      </c>
      <c r="J1845">
        <v>6</v>
      </c>
      <c r="K1845">
        <v>3</v>
      </c>
    </row>
    <row r="1846" spans="1:11">
      <c r="A1846">
        <v>1845</v>
      </c>
      <c r="B1846">
        <v>169</v>
      </c>
      <c r="C1846" s="6">
        <v>45356</v>
      </c>
      <c r="D1846">
        <v>169</v>
      </c>
      <c r="E1846" t="s">
        <v>765</v>
      </c>
      <c r="F1846" t="s">
        <v>766</v>
      </c>
      <c r="G1846" s="9" t="s">
        <v>23</v>
      </c>
      <c r="H1846" t="s">
        <v>39</v>
      </c>
      <c r="I1846" s="6">
        <v>45364</v>
      </c>
      <c r="J1846">
        <v>170</v>
      </c>
      <c r="K1846">
        <v>1</v>
      </c>
    </row>
    <row r="1847" spans="1:11">
      <c r="A1847">
        <v>1846</v>
      </c>
      <c r="B1847">
        <v>4</v>
      </c>
      <c r="C1847" s="6">
        <v>45441</v>
      </c>
      <c r="D1847">
        <v>4</v>
      </c>
      <c r="E1847" t="s">
        <v>767</v>
      </c>
      <c r="F1847" t="s">
        <v>768</v>
      </c>
      <c r="G1847" s="9" t="s">
        <v>19</v>
      </c>
      <c r="H1847" t="s">
        <v>46</v>
      </c>
      <c r="I1847" s="6">
        <v>45449</v>
      </c>
      <c r="J1847">
        <v>100</v>
      </c>
      <c r="K1847">
        <v>6</v>
      </c>
    </row>
    <row r="1848" spans="1:11">
      <c r="A1848">
        <v>1847</v>
      </c>
      <c r="B1848">
        <v>84</v>
      </c>
      <c r="C1848" s="6">
        <v>44921</v>
      </c>
      <c r="D1848">
        <v>84</v>
      </c>
      <c r="E1848" t="s">
        <v>488</v>
      </c>
      <c r="F1848" t="s">
        <v>769</v>
      </c>
      <c r="G1848" s="9" t="s">
        <v>23</v>
      </c>
      <c r="H1848" t="s">
        <v>23</v>
      </c>
      <c r="I1848" s="6">
        <v>44928</v>
      </c>
      <c r="J1848">
        <v>18</v>
      </c>
      <c r="K1848">
        <v>4</v>
      </c>
    </row>
    <row r="1849" spans="1:11">
      <c r="A1849">
        <v>1848</v>
      </c>
      <c r="B1849">
        <v>198</v>
      </c>
      <c r="C1849" s="6">
        <v>45829</v>
      </c>
      <c r="D1849">
        <v>198</v>
      </c>
      <c r="E1849" t="s">
        <v>770</v>
      </c>
      <c r="F1849" t="s">
        <v>771</v>
      </c>
      <c r="G1849" s="9" t="s">
        <v>30</v>
      </c>
      <c r="H1849" t="s">
        <v>35</v>
      </c>
      <c r="I1849" s="6">
        <v>45834</v>
      </c>
      <c r="J1849">
        <v>29</v>
      </c>
      <c r="K1849">
        <v>2</v>
      </c>
    </row>
    <row r="1850" spans="1:11">
      <c r="A1850">
        <v>1849</v>
      </c>
      <c r="B1850">
        <v>62</v>
      </c>
      <c r="C1850" s="6">
        <v>44766</v>
      </c>
      <c r="D1850">
        <v>62</v>
      </c>
      <c r="E1850" t="s">
        <v>772</v>
      </c>
      <c r="F1850" t="s">
        <v>773</v>
      </c>
      <c r="G1850" s="9" t="s">
        <v>30</v>
      </c>
      <c r="H1850" t="s">
        <v>16</v>
      </c>
      <c r="I1850" s="6">
        <v>44774</v>
      </c>
      <c r="J1850">
        <v>192</v>
      </c>
      <c r="K1850">
        <v>5</v>
      </c>
    </row>
    <row r="1851" spans="1:11">
      <c r="A1851">
        <v>1850</v>
      </c>
      <c r="B1851">
        <v>9</v>
      </c>
      <c r="C1851" s="6">
        <v>45344</v>
      </c>
      <c r="D1851">
        <v>9</v>
      </c>
      <c r="E1851" t="s">
        <v>774</v>
      </c>
      <c r="F1851" t="s">
        <v>775</v>
      </c>
      <c r="G1851" s="9" t="s">
        <v>23</v>
      </c>
      <c r="H1851" t="s">
        <v>23</v>
      </c>
      <c r="I1851" s="6">
        <v>45348</v>
      </c>
      <c r="J1851">
        <v>2</v>
      </c>
      <c r="K1851">
        <v>1</v>
      </c>
    </row>
    <row r="1852" spans="1:11">
      <c r="A1852">
        <v>1851</v>
      </c>
      <c r="B1852">
        <v>91</v>
      </c>
      <c r="C1852" s="6">
        <v>45332</v>
      </c>
      <c r="D1852">
        <v>91</v>
      </c>
      <c r="E1852" t="s">
        <v>776</v>
      </c>
      <c r="F1852" t="s">
        <v>777</v>
      </c>
      <c r="G1852" s="9" t="s">
        <v>39</v>
      </c>
      <c r="H1852" t="s">
        <v>30</v>
      </c>
      <c r="I1852" s="6">
        <v>45338</v>
      </c>
      <c r="J1852">
        <v>201</v>
      </c>
      <c r="K1852">
        <v>6</v>
      </c>
    </row>
    <row r="1853" spans="1:11">
      <c r="A1853">
        <v>1852</v>
      </c>
      <c r="B1853">
        <v>15</v>
      </c>
      <c r="C1853" s="6">
        <v>45314</v>
      </c>
      <c r="D1853">
        <v>15</v>
      </c>
      <c r="E1853" t="s">
        <v>778</v>
      </c>
      <c r="F1853" t="s">
        <v>779</v>
      </c>
      <c r="G1853" s="9" t="s">
        <v>30</v>
      </c>
      <c r="H1853" t="s">
        <v>31</v>
      </c>
      <c r="I1853" s="6">
        <v>45319</v>
      </c>
      <c r="J1853">
        <v>102</v>
      </c>
      <c r="K1853">
        <v>6</v>
      </c>
    </row>
    <row r="1854" spans="1:11">
      <c r="A1854">
        <v>1853</v>
      </c>
      <c r="B1854">
        <v>60</v>
      </c>
      <c r="C1854" s="6">
        <v>44881</v>
      </c>
      <c r="D1854">
        <v>166</v>
      </c>
      <c r="E1854" t="s">
        <v>780</v>
      </c>
      <c r="F1854" t="s">
        <v>781</v>
      </c>
      <c r="G1854" s="9" t="s">
        <v>23</v>
      </c>
      <c r="H1854" t="s">
        <v>23</v>
      </c>
      <c r="I1854" s="6">
        <v>44888</v>
      </c>
      <c r="J1854">
        <v>109</v>
      </c>
      <c r="K1854">
        <v>2</v>
      </c>
    </row>
    <row r="1855" spans="1:11">
      <c r="A1855">
        <v>1854</v>
      </c>
      <c r="B1855">
        <v>36</v>
      </c>
      <c r="C1855" s="6">
        <v>45274</v>
      </c>
      <c r="D1855">
        <v>36</v>
      </c>
      <c r="E1855" t="s">
        <v>782</v>
      </c>
      <c r="F1855" t="s">
        <v>783</v>
      </c>
      <c r="G1855" s="9" t="s">
        <v>39</v>
      </c>
      <c r="H1855" t="s">
        <v>19</v>
      </c>
      <c r="I1855" s="6">
        <v>45279</v>
      </c>
      <c r="J1855">
        <v>67</v>
      </c>
      <c r="K1855">
        <v>2</v>
      </c>
    </row>
    <row r="1856" spans="1:11">
      <c r="A1856">
        <v>1855</v>
      </c>
      <c r="B1856">
        <v>120</v>
      </c>
      <c r="C1856" s="6">
        <v>45725</v>
      </c>
      <c r="D1856">
        <v>102</v>
      </c>
      <c r="E1856" t="s">
        <v>784</v>
      </c>
      <c r="F1856" t="s">
        <v>785</v>
      </c>
      <c r="G1856" s="9" t="s">
        <v>23</v>
      </c>
      <c r="H1856" t="s">
        <v>39</v>
      </c>
      <c r="I1856" s="6">
        <v>45732</v>
      </c>
      <c r="J1856">
        <v>147</v>
      </c>
      <c r="K1856">
        <v>6</v>
      </c>
    </row>
    <row r="1857" spans="1:11">
      <c r="A1857">
        <v>1856</v>
      </c>
      <c r="B1857">
        <v>85</v>
      </c>
      <c r="C1857" s="6">
        <v>44850</v>
      </c>
      <c r="D1857">
        <v>85</v>
      </c>
      <c r="E1857" t="s">
        <v>786</v>
      </c>
      <c r="F1857" t="s">
        <v>787</v>
      </c>
      <c r="G1857" s="9" t="s">
        <v>19</v>
      </c>
      <c r="H1857" t="s">
        <v>46</v>
      </c>
      <c r="I1857" s="6">
        <v>44858</v>
      </c>
      <c r="J1857">
        <v>60</v>
      </c>
      <c r="K1857">
        <v>6</v>
      </c>
    </row>
    <row r="1858" spans="1:11">
      <c r="A1858">
        <v>1857</v>
      </c>
      <c r="B1858">
        <v>29</v>
      </c>
      <c r="C1858" s="6">
        <v>45524</v>
      </c>
      <c r="D1858">
        <v>29</v>
      </c>
      <c r="E1858" t="s">
        <v>788</v>
      </c>
      <c r="F1858" t="s">
        <v>789</v>
      </c>
      <c r="G1858" s="9" t="s">
        <v>30</v>
      </c>
      <c r="H1858" t="s">
        <v>35</v>
      </c>
      <c r="I1858" s="6">
        <v>45534</v>
      </c>
      <c r="J1858">
        <v>162</v>
      </c>
      <c r="K1858">
        <v>2</v>
      </c>
    </row>
    <row r="1859" spans="1:11">
      <c r="A1859">
        <v>1858</v>
      </c>
      <c r="B1859">
        <v>132</v>
      </c>
      <c r="C1859" s="6">
        <v>45007</v>
      </c>
      <c r="D1859">
        <v>132</v>
      </c>
      <c r="E1859" t="s">
        <v>790</v>
      </c>
      <c r="F1859" t="s">
        <v>791</v>
      </c>
      <c r="G1859" s="9" t="s">
        <v>39</v>
      </c>
      <c r="H1859" t="s">
        <v>30</v>
      </c>
      <c r="I1859" s="6">
        <v>45014</v>
      </c>
      <c r="J1859">
        <v>6</v>
      </c>
      <c r="K1859">
        <v>2</v>
      </c>
    </row>
    <row r="1860" spans="1:11">
      <c r="A1860">
        <v>1859</v>
      </c>
      <c r="B1860">
        <v>140</v>
      </c>
      <c r="C1860" s="6">
        <v>45099</v>
      </c>
      <c r="D1860">
        <v>124</v>
      </c>
      <c r="E1860" t="s">
        <v>792</v>
      </c>
      <c r="F1860" t="s">
        <v>793</v>
      </c>
      <c r="G1860" s="9" t="s">
        <v>30</v>
      </c>
      <c r="H1860" t="s">
        <v>16</v>
      </c>
      <c r="I1860" s="6">
        <v>45105</v>
      </c>
      <c r="J1860">
        <v>177</v>
      </c>
      <c r="K1860">
        <v>1</v>
      </c>
    </row>
    <row r="1861" spans="1:11">
      <c r="A1861">
        <v>1860</v>
      </c>
      <c r="B1861">
        <v>182</v>
      </c>
      <c r="C1861" s="6">
        <v>45108</v>
      </c>
      <c r="D1861">
        <v>182</v>
      </c>
      <c r="E1861" t="s">
        <v>794</v>
      </c>
      <c r="F1861" t="s">
        <v>795</v>
      </c>
      <c r="G1861" s="9" t="s">
        <v>23</v>
      </c>
      <c r="H1861" t="s">
        <v>23</v>
      </c>
      <c r="I1861" s="6">
        <v>45117</v>
      </c>
      <c r="J1861">
        <v>84</v>
      </c>
      <c r="K1861">
        <v>4</v>
      </c>
    </row>
    <row r="1862" spans="1:11">
      <c r="A1862">
        <v>1861</v>
      </c>
      <c r="B1862">
        <v>8</v>
      </c>
      <c r="C1862" s="6">
        <v>45665</v>
      </c>
      <c r="D1862">
        <v>8</v>
      </c>
      <c r="E1862" t="s">
        <v>796</v>
      </c>
      <c r="F1862" t="s">
        <v>797</v>
      </c>
      <c r="G1862" s="9" t="s">
        <v>39</v>
      </c>
      <c r="H1862" t="s">
        <v>30</v>
      </c>
      <c r="I1862" s="6">
        <v>45667</v>
      </c>
      <c r="J1862">
        <v>73</v>
      </c>
      <c r="K1862">
        <v>3</v>
      </c>
    </row>
    <row r="1863" spans="1:11">
      <c r="A1863">
        <v>1862</v>
      </c>
      <c r="B1863">
        <v>15</v>
      </c>
      <c r="C1863" s="6">
        <v>41198</v>
      </c>
      <c r="D1863">
        <v>15</v>
      </c>
      <c r="E1863" t="s">
        <v>798</v>
      </c>
      <c r="F1863" t="s">
        <v>799</v>
      </c>
      <c r="G1863" s="9" t="s">
        <v>30</v>
      </c>
      <c r="H1863" t="s">
        <v>31</v>
      </c>
      <c r="I1863" s="6">
        <v>41206</v>
      </c>
      <c r="J1863">
        <v>69</v>
      </c>
      <c r="K1863">
        <v>3</v>
      </c>
    </row>
    <row r="1864" spans="1:11">
      <c r="A1864">
        <v>1863</v>
      </c>
      <c r="B1864">
        <v>174</v>
      </c>
      <c r="C1864" s="6">
        <v>44895</v>
      </c>
      <c r="D1864">
        <v>174</v>
      </c>
      <c r="E1864" t="s">
        <v>800</v>
      </c>
      <c r="F1864" t="s">
        <v>801</v>
      </c>
      <c r="G1864" s="9" t="s">
        <v>23</v>
      </c>
      <c r="H1864" t="s">
        <v>23</v>
      </c>
      <c r="I1864" s="6">
        <v>44897</v>
      </c>
      <c r="J1864">
        <v>131</v>
      </c>
      <c r="K1864">
        <v>1</v>
      </c>
    </row>
    <row r="1865" spans="1:11">
      <c r="A1865">
        <v>1864</v>
      </c>
      <c r="B1865">
        <v>100</v>
      </c>
      <c r="C1865" s="6">
        <v>44595</v>
      </c>
      <c r="D1865">
        <v>131</v>
      </c>
      <c r="E1865" t="s">
        <v>802</v>
      </c>
      <c r="F1865" t="s">
        <v>803</v>
      </c>
      <c r="G1865" s="9" t="s">
        <v>19</v>
      </c>
      <c r="H1865" t="s">
        <v>46</v>
      </c>
      <c r="I1865" s="6">
        <v>44601</v>
      </c>
      <c r="J1865">
        <v>168</v>
      </c>
      <c r="K1865">
        <v>2</v>
      </c>
    </row>
    <row r="1866" spans="1:11">
      <c r="A1866">
        <v>1865</v>
      </c>
      <c r="B1866">
        <v>95</v>
      </c>
      <c r="C1866" s="6">
        <v>44813</v>
      </c>
      <c r="D1866">
        <v>95</v>
      </c>
      <c r="E1866" t="s">
        <v>139</v>
      </c>
      <c r="F1866" t="s">
        <v>140</v>
      </c>
      <c r="G1866" s="9" t="s">
        <v>30</v>
      </c>
      <c r="H1866" t="s">
        <v>35</v>
      </c>
      <c r="I1866" s="6">
        <v>44816</v>
      </c>
      <c r="J1866">
        <v>200</v>
      </c>
      <c r="K1866">
        <v>1</v>
      </c>
    </row>
    <row r="1867" spans="1:11">
      <c r="A1867">
        <v>1866</v>
      </c>
      <c r="B1867">
        <v>19</v>
      </c>
      <c r="C1867" s="6">
        <v>44051</v>
      </c>
      <c r="D1867">
        <v>19</v>
      </c>
      <c r="E1867" t="s">
        <v>141</v>
      </c>
      <c r="F1867" t="s">
        <v>142</v>
      </c>
      <c r="G1867" s="9" t="s">
        <v>23</v>
      </c>
      <c r="H1867" t="s">
        <v>23</v>
      </c>
      <c r="I1867" s="6">
        <v>44053</v>
      </c>
      <c r="J1867">
        <v>104</v>
      </c>
      <c r="K1867">
        <v>5</v>
      </c>
    </row>
    <row r="1868" spans="1:11">
      <c r="A1868">
        <v>1867</v>
      </c>
      <c r="B1868">
        <v>184</v>
      </c>
      <c r="C1868" s="6">
        <v>45594</v>
      </c>
      <c r="D1868">
        <v>184</v>
      </c>
      <c r="E1868" t="s">
        <v>143</v>
      </c>
      <c r="F1868" t="s">
        <v>144</v>
      </c>
      <c r="G1868" s="9" t="s">
        <v>19</v>
      </c>
      <c r="H1868" t="s">
        <v>46</v>
      </c>
      <c r="I1868" s="6">
        <v>45603</v>
      </c>
      <c r="J1868">
        <v>187</v>
      </c>
      <c r="K1868">
        <v>3</v>
      </c>
    </row>
    <row r="1869" spans="1:11">
      <c r="A1869">
        <v>1868</v>
      </c>
      <c r="B1869">
        <v>34</v>
      </c>
      <c r="C1869" s="6">
        <v>45739</v>
      </c>
      <c r="D1869">
        <v>34</v>
      </c>
      <c r="E1869" t="s">
        <v>145</v>
      </c>
      <c r="F1869" t="s">
        <v>146</v>
      </c>
      <c r="G1869" s="9" t="s">
        <v>30</v>
      </c>
      <c r="H1869" t="s">
        <v>35</v>
      </c>
      <c r="I1869" s="6">
        <v>45748</v>
      </c>
      <c r="J1869">
        <v>39</v>
      </c>
      <c r="K1869">
        <v>1</v>
      </c>
    </row>
    <row r="1870" spans="1:11">
      <c r="A1870">
        <v>1869</v>
      </c>
      <c r="B1870">
        <v>160</v>
      </c>
      <c r="C1870" s="6">
        <v>45342</v>
      </c>
      <c r="D1870">
        <v>205</v>
      </c>
      <c r="E1870" t="s">
        <v>147</v>
      </c>
      <c r="F1870" t="s">
        <v>148</v>
      </c>
      <c r="G1870" s="9" t="s">
        <v>39</v>
      </c>
      <c r="H1870" t="s">
        <v>30</v>
      </c>
      <c r="I1870" s="6">
        <v>45345</v>
      </c>
      <c r="J1870">
        <v>120</v>
      </c>
      <c r="K1870">
        <v>2</v>
      </c>
    </row>
    <row r="1871" spans="1:11">
      <c r="A1871">
        <v>1870</v>
      </c>
      <c r="B1871">
        <v>82</v>
      </c>
      <c r="C1871" s="6">
        <v>44857</v>
      </c>
      <c r="D1871">
        <v>82</v>
      </c>
      <c r="E1871" t="s">
        <v>149</v>
      </c>
      <c r="F1871" t="s">
        <v>150</v>
      </c>
      <c r="G1871" s="9" t="s">
        <v>23</v>
      </c>
      <c r="H1871" t="s">
        <v>23</v>
      </c>
      <c r="I1871" s="6">
        <v>44865</v>
      </c>
      <c r="J1871">
        <v>23</v>
      </c>
      <c r="K1871">
        <v>5</v>
      </c>
    </row>
    <row r="1872" spans="1:11">
      <c r="A1872">
        <v>1871</v>
      </c>
      <c r="B1872">
        <v>50</v>
      </c>
      <c r="C1872" s="6">
        <v>44534</v>
      </c>
      <c r="D1872">
        <v>75</v>
      </c>
      <c r="E1872" t="s">
        <v>151</v>
      </c>
      <c r="F1872" t="s">
        <v>152</v>
      </c>
      <c r="G1872" s="9" t="s">
        <v>23</v>
      </c>
      <c r="H1872" t="s">
        <v>23</v>
      </c>
      <c r="I1872" s="6">
        <v>44537</v>
      </c>
      <c r="J1872">
        <v>45</v>
      </c>
      <c r="K1872">
        <v>4</v>
      </c>
    </row>
    <row r="1873" spans="1:11">
      <c r="A1873">
        <v>1872</v>
      </c>
      <c r="B1873">
        <v>160</v>
      </c>
      <c r="C1873" s="6">
        <v>45736</v>
      </c>
      <c r="D1873">
        <v>37</v>
      </c>
      <c r="E1873" t="s">
        <v>153</v>
      </c>
      <c r="F1873" t="s">
        <v>154</v>
      </c>
      <c r="G1873" s="9" t="s">
        <v>23</v>
      </c>
      <c r="H1873" t="s">
        <v>23</v>
      </c>
      <c r="I1873" s="6">
        <v>45739</v>
      </c>
      <c r="J1873">
        <v>130</v>
      </c>
      <c r="K1873">
        <v>1</v>
      </c>
    </row>
    <row r="1874" spans="1:11">
      <c r="A1874">
        <v>1873</v>
      </c>
      <c r="B1874">
        <v>189</v>
      </c>
      <c r="C1874" s="6">
        <v>45187</v>
      </c>
      <c r="D1874">
        <v>189</v>
      </c>
      <c r="E1874" t="s">
        <v>155</v>
      </c>
      <c r="F1874" t="s">
        <v>156</v>
      </c>
      <c r="G1874" s="9" t="s">
        <v>39</v>
      </c>
      <c r="H1874" t="s">
        <v>30</v>
      </c>
      <c r="I1874" s="6">
        <v>45191</v>
      </c>
      <c r="J1874">
        <v>85</v>
      </c>
      <c r="K1874">
        <v>6</v>
      </c>
    </row>
    <row r="1875" spans="1:11">
      <c r="A1875">
        <v>1874</v>
      </c>
      <c r="B1875">
        <v>18</v>
      </c>
      <c r="C1875" s="6">
        <v>45523</v>
      </c>
      <c r="D1875">
        <v>18</v>
      </c>
      <c r="E1875" t="s">
        <v>157</v>
      </c>
      <c r="F1875" t="s">
        <v>158</v>
      </c>
      <c r="G1875" s="9" t="s">
        <v>19</v>
      </c>
      <c r="H1875" t="s">
        <v>46</v>
      </c>
      <c r="I1875" s="6">
        <v>45533</v>
      </c>
      <c r="J1875">
        <v>148</v>
      </c>
      <c r="K1875">
        <v>2</v>
      </c>
    </row>
    <row r="1876" spans="1:11">
      <c r="A1876">
        <v>1875</v>
      </c>
      <c r="B1876">
        <v>41</v>
      </c>
      <c r="C1876" s="6">
        <v>44961</v>
      </c>
      <c r="D1876">
        <v>41</v>
      </c>
      <c r="E1876" t="s">
        <v>159</v>
      </c>
      <c r="F1876" t="s">
        <v>160</v>
      </c>
      <c r="G1876" s="9" t="s">
        <v>30</v>
      </c>
      <c r="H1876" t="s">
        <v>16</v>
      </c>
      <c r="I1876" s="6">
        <v>44971</v>
      </c>
      <c r="J1876">
        <v>153</v>
      </c>
      <c r="K1876">
        <v>2</v>
      </c>
    </row>
    <row r="1877" spans="1:11">
      <c r="A1877">
        <v>1876</v>
      </c>
      <c r="B1877">
        <v>161</v>
      </c>
      <c r="C1877" s="6">
        <v>45305</v>
      </c>
      <c r="D1877">
        <v>161</v>
      </c>
      <c r="E1877" t="s">
        <v>161</v>
      </c>
      <c r="F1877" t="s">
        <v>162</v>
      </c>
      <c r="G1877" s="9" t="s">
        <v>30</v>
      </c>
      <c r="H1877" t="s">
        <v>31</v>
      </c>
      <c r="I1877" s="6">
        <v>45312</v>
      </c>
      <c r="J1877">
        <v>134</v>
      </c>
      <c r="K1877">
        <v>5</v>
      </c>
    </row>
    <row r="1878" spans="1:11">
      <c r="A1878">
        <v>1877</v>
      </c>
      <c r="B1878">
        <v>115</v>
      </c>
      <c r="C1878" s="6">
        <v>45699</v>
      </c>
      <c r="D1878">
        <v>115</v>
      </c>
      <c r="E1878" t="s">
        <v>163</v>
      </c>
      <c r="F1878" t="s">
        <v>164</v>
      </c>
      <c r="G1878" s="9" t="s">
        <v>23</v>
      </c>
      <c r="H1878" t="s">
        <v>23</v>
      </c>
      <c r="I1878" s="6">
        <v>45703</v>
      </c>
      <c r="J1878">
        <v>146</v>
      </c>
      <c r="K1878">
        <v>4</v>
      </c>
    </row>
    <row r="1879" spans="1:11">
      <c r="A1879">
        <v>1878</v>
      </c>
      <c r="B1879">
        <v>59</v>
      </c>
      <c r="C1879" s="6">
        <v>44004</v>
      </c>
      <c r="D1879">
        <v>59</v>
      </c>
      <c r="E1879" t="s">
        <v>165</v>
      </c>
      <c r="F1879" t="s">
        <v>166</v>
      </c>
      <c r="G1879" s="9" t="s">
        <v>23</v>
      </c>
      <c r="H1879" t="s">
        <v>23</v>
      </c>
      <c r="I1879" s="6">
        <v>44008</v>
      </c>
      <c r="J1879">
        <v>172</v>
      </c>
      <c r="K1879">
        <v>2</v>
      </c>
    </row>
    <row r="1880" spans="1:11">
      <c r="A1880">
        <v>1879</v>
      </c>
      <c r="B1880">
        <v>16</v>
      </c>
      <c r="C1880" s="6">
        <v>44656</v>
      </c>
      <c r="D1880">
        <v>16</v>
      </c>
      <c r="E1880" t="s">
        <v>167</v>
      </c>
      <c r="F1880" t="s">
        <v>168</v>
      </c>
      <c r="G1880" s="9" t="s">
        <v>39</v>
      </c>
      <c r="H1880" t="s">
        <v>30</v>
      </c>
      <c r="I1880" s="6">
        <v>44663</v>
      </c>
      <c r="J1880">
        <v>76</v>
      </c>
      <c r="K1880">
        <v>4</v>
      </c>
    </row>
    <row r="1881" spans="1:11">
      <c r="A1881">
        <v>1880</v>
      </c>
      <c r="B1881">
        <v>96</v>
      </c>
      <c r="C1881" s="6">
        <v>44782</v>
      </c>
      <c r="D1881">
        <v>96</v>
      </c>
      <c r="E1881" t="s">
        <v>169</v>
      </c>
      <c r="F1881" t="s">
        <v>170</v>
      </c>
      <c r="G1881" s="9" t="s">
        <v>30</v>
      </c>
      <c r="H1881" t="s">
        <v>35</v>
      </c>
      <c r="I1881" s="6">
        <v>44792</v>
      </c>
      <c r="J1881">
        <v>144</v>
      </c>
      <c r="K1881">
        <v>3</v>
      </c>
    </row>
    <row r="1882" spans="1:11">
      <c r="A1882">
        <v>1881</v>
      </c>
      <c r="B1882">
        <v>25</v>
      </c>
      <c r="C1882" s="6">
        <v>45141</v>
      </c>
      <c r="D1882">
        <v>25</v>
      </c>
      <c r="E1882" t="s">
        <v>171</v>
      </c>
      <c r="F1882" t="s">
        <v>172</v>
      </c>
      <c r="G1882" s="9" t="s">
        <v>23</v>
      </c>
      <c r="H1882" t="s">
        <v>23</v>
      </c>
      <c r="I1882" s="6">
        <v>45148</v>
      </c>
      <c r="J1882">
        <v>37</v>
      </c>
      <c r="K1882">
        <v>3</v>
      </c>
    </row>
    <row r="1883" spans="1:11">
      <c r="A1883">
        <v>1882</v>
      </c>
      <c r="B1883">
        <v>128</v>
      </c>
      <c r="C1883" s="6">
        <v>44989</v>
      </c>
      <c r="D1883">
        <v>128</v>
      </c>
      <c r="E1883" t="s">
        <v>173</v>
      </c>
      <c r="F1883" t="s">
        <v>174</v>
      </c>
      <c r="G1883" s="9" t="s">
        <v>39</v>
      </c>
      <c r="H1883" t="s">
        <v>19</v>
      </c>
      <c r="I1883" s="6">
        <v>44998</v>
      </c>
      <c r="J1883">
        <v>123</v>
      </c>
      <c r="K1883">
        <v>3</v>
      </c>
    </row>
    <row r="1884" spans="1:11">
      <c r="A1884">
        <v>1883</v>
      </c>
      <c r="B1884">
        <v>175</v>
      </c>
      <c r="C1884" s="6">
        <v>45475</v>
      </c>
      <c r="D1884">
        <v>175</v>
      </c>
      <c r="E1884" t="s">
        <v>175</v>
      </c>
      <c r="F1884" t="s">
        <v>176</v>
      </c>
      <c r="G1884" s="9" t="s">
        <v>30</v>
      </c>
      <c r="H1884" t="s">
        <v>35</v>
      </c>
      <c r="I1884" s="6">
        <v>45485</v>
      </c>
      <c r="J1884">
        <v>128</v>
      </c>
      <c r="K1884">
        <v>2</v>
      </c>
    </row>
    <row r="1885" spans="1:11">
      <c r="A1885">
        <v>1884</v>
      </c>
      <c r="B1885">
        <v>11</v>
      </c>
      <c r="C1885" s="6">
        <v>45201</v>
      </c>
      <c r="D1885">
        <v>11</v>
      </c>
      <c r="E1885" t="s">
        <v>177</v>
      </c>
      <c r="F1885" t="s">
        <v>178</v>
      </c>
      <c r="G1885" s="9" t="s">
        <v>23</v>
      </c>
      <c r="H1885" t="s">
        <v>23</v>
      </c>
      <c r="I1885" s="6">
        <v>45204</v>
      </c>
      <c r="J1885">
        <v>41</v>
      </c>
      <c r="K1885">
        <v>6</v>
      </c>
    </row>
    <row r="1886" spans="1:11">
      <c r="A1886">
        <v>1885</v>
      </c>
      <c r="B1886">
        <v>115</v>
      </c>
      <c r="C1886" s="6">
        <v>44220</v>
      </c>
      <c r="D1886">
        <v>115</v>
      </c>
      <c r="E1886" t="s">
        <v>179</v>
      </c>
      <c r="F1886" t="s">
        <v>180</v>
      </c>
      <c r="G1886" s="9" t="s">
        <v>30</v>
      </c>
      <c r="H1886" t="s">
        <v>16</v>
      </c>
      <c r="I1886" s="6">
        <v>44228</v>
      </c>
      <c r="J1886">
        <v>132</v>
      </c>
      <c r="K1886">
        <v>1</v>
      </c>
    </row>
    <row r="1887" spans="1:11">
      <c r="A1887">
        <v>1886</v>
      </c>
      <c r="B1887">
        <v>46</v>
      </c>
      <c r="C1887" s="6">
        <v>45076</v>
      </c>
      <c r="D1887">
        <v>46</v>
      </c>
      <c r="E1887" t="s">
        <v>181</v>
      </c>
      <c r="F1887" t="s">
        <v>182</v>
      </c>
      <c r="G1887" s="9" t="s">
        <v>19</v>
      </c>
      <c r="H1887" t="s">
        <v>46</v>
      </c>
      <c r="I1887" s="6">
        <v>45080</v>
      </c>
      <c r="J1887">
        <v>56</v>
      </c>
      <c r="K1887">
        <v>2</v>
      </c>
    </row>
    <row r="1888" spans="1:11">
      <c r="A1888">
        <v>1887</v>
      </c>
      <c r="B1888">
        <v>177</v>
      </c>
      <c r="C1888" s="6">
        <v>45341</v>
      </c>
      <c r="D1888">
        <v>177</v>
      </c>
      <c r="E1888" t="s">
        <v>183</v>
      </c>
      <c r="F1888" t="s">
        <v>184</v>
      </c>
      <c r="G1888" s="9" t="s">
        <v>23</v>
      </c>
      <c r="H1888" t="s">
        <v>23</v>
      </c>
      <c r="I1888" s="6">
        <v>45351</v>
      </c>
      <c r="J1888">
        <v>84</v>
      </c>
      <c r="K1888">
        <v>1</v>
      </c>
    </row>
    <row r="1889" spans="1:11">
      <c r="A1889">
        <v>1888</v>
      </c>
      <c r="B1889">
        <v>56</v>
      </c>
      <c r="C1889" s="6">
        <v>45533</v>
      </c>
      <c r="D1889">
        <v>56</v>
      </c>
      <c r="E1889" t="s">
        <v>185</v>
      </c>
      <c r="F1889" t="s">
        <v>186</v>
      </c>
      <c r="G1889" s="9" t="s">
        <v>39</v>
      </c>
      <c r="H1889" t="s">
        <v>30</v>
      </c>
      <c r="I1889" s="6">
        <v>45537</v>
      </c>
      <c r="J1889">
        <v>25</v>
      </c>
      <c r="K1889">
        <v>3</v>
      </c>
    </row>
    <row r="1890" spans="1:11">
      <c r="A1890">
        <v>1889</v>
      </c>
      <c r="B1890">
        <v>117</v>
      </c>
      <c r="C1890" s="6">
        <v>45460</v>
      </c>
      <c r="D1890">
        <v>117</v>
      </c>
      <c r="E1890" t="s">
        <v>187</v>
      </c>
      <c r="F1890" t="s">
        <v>188</v>
      </c>
      <c r="G1890" s="9" t="s">
        <v>30</v>
      </c>
      <c r="H1890" t="s">
        <v>31</v>
      </c>
      <c r="I1890" s="6">
        <v>45465</v>
      </c>
      <c r="J1890">
        <v>154</v>
      </c>
      <c r="K1890">
        <v>4</v>
      </c>
    </row>
    <row r="1891" spans="1:11">
      <c r="A1891">
        <v>1890</v>
      </c>
      <c r="B1891">
        <v>87</v>
      </c>
      <c r="C1891" s="6">
        <v>45301</v>
      </c>
      <c r="D1891">
        <v>87</v>
      </c>
      <c r="E1891" t="s">
        <v>189</v>
      </c>
      <c r="F1891" t="s">
        <v>190</v>
      </c>
      <c r="G1891" s="9" t="s">
        <v>23</v>
      </c>
      <c r="H1891" t="s">
        <v>23</v>
      </c>
      <c r="I1891" s="6">
        <v>45306</v>
      </c>
      <c r="J1891">
        <v>33</v>
      </c>
      <c r="K1891">
        <v>4</v>
      </c>
    </row>
    <row r="1892" spans="1:11">
      <c r="A1892">
        <v>1891</v>
      </c>
      <c r="B1892">
        <v>185</v>
      </c>
      <c r="C1892" s="6">
        <v>45582</v>
      </c>
      <c r="D1892">
        <v>185</v>
      </c>
      <c r="E1892" t="s">
        <v>191</v>
      </c>
      <c r="F1892" t="s">
        <v>192</v>
      </c>
      <c r="G1892" s="9" t="s">
        <v>39</v>
      </c>
      <c r="H1892" t="s">
        <v>30</v>
      </c>
      <c r="I1892" s="6">
        <v>45591</v>
      </c>
      <c r="J1892">
        <v>114</v>
      </c>
      <c r="K1892">
        <v>3</v>
      </c>
    </row>
    <row r="1893" spans="1:11">
      <c r="A1893">
        <v>1892</v>
      </c>
      <c r="B1893">
        <v>123</v>
      </c>
      <c r="C1893" s="6">
        <v>43843</v>
      </c>
      <c r="D1893">
        <v>123</v>
      </c>
      <c r="E1893" t="s">
        <v>193</v>
      </c>
      <c r="F1893" t="s">
        <v>194</v>
      </c>
      <c r="G1893" s="9" t="s">
        <v>30</v>
      </c>
      <c r="H1893" t="s">
        <v>16</v>
      </c>
      <c r="I1893" s="6">
        <v>43847</v>
      </c>
      <c r="J1893">
        <v>72</v>
      </c>
      <c r="K1893">
        <v>1</v>
      </c>
    </row>
    <row r="1894" spans="1:11">
      <c r="A1894">
        <v>1893</v>
      </c>
      <c r="B1894">
        <v>142</v>
      </c>
      <c r="C1894" s="6">
        <v>45193</v>
      </c>
      <c r="D1894">
        <v>142</v>
      </c>
      <c r="E1894" t="s">
        <v>195</v>
      </c>
      <c r="F1894" t="s">
        <v>196</v>
      </c>
      <c r="G1894" s="9" t="s">
        <v>23</v>
      </c>
      <c r="H1894" t="s">
        <v>39</v>
      </c>
      <c r="I1894" s="6">
        <v>45198</v>
      </c>
      <c r="J1894">
        <v>110</v>
      </c>
      <c r="K1894">
        <v>1</v>
      </c>
    </row>
    <row r="1895" spans="1:11">
      <c r="A1895">
        <v>1894</v>
      </c>
      <c r="B1895">
        <v>152</v>
      </c>
      <c r="C1895" s="6">
        <v>43456</v>
      </c>
      <c r="D1895">
        <v>152</v>
      </c>
      <c r="E1895" t="s">
        <v>197</v>
      </c>
      <c r="F1895" t="s">
        <v>198</v>
      </c>
      <c r="G1895" s="9" t="s">
        <v>19</v>
      </c>
      <c r="H1895" t="s">
        <v>46</v>
      </c>
      <c r="I1895" s="6">
        <v>43458</v>
      </c>
      <c r="J1895">
        <v>166</v>
      </c>
      <c r="K1895">
        <v>6</v>
      </c>
    </row>
    <row r="1896" spans="1:11">
      <c r="A1896">
        <v>1895</v>
      </c>
      <c r="B1896">
        <v>161</v>
      </c>
      <c r="C1896" s="6">
        <v>45178</v>
      </c>
      <c r="D1896">
        <v>161</v>
      </c>
      <c r="E1896" t="s">
        <v>199</v>
      </c>
      <c r="F1896" t="s">
        <v>200</v>
      </c>
      <c r="G1896" s="9" t="s">
        <v>23</v>
      </c>
      <c r="H1896" t="s">
        <v>39</v>
      </c>
      <c r="I1896" s="6">
        <v>45182</v>
      </c>
      <c r="J1896">
        <v>61</v>
      </c>
      <c r="K1896">
        <v>4</v>
      </c>
    </row>
    <row r="1897" spans="1:11">
      <c r="A1897">
        <v>1896</v>
      </c>
      <c r="B1897">
        <v>43</v>
      </c>
      <c r="C1897" s="6">
        <v>44163</v>
      </c>
      <c r="D1897">
        <v>43</v>
      </c>
      <c r="E1897" t="s">
        <v>201</v>
      </c>
      <c r="F1897" t="s">
        <v>202</v>
      </c>
      <c r="G1897" s="9" t="s">
        <v>39</v>
      </c>
      <c r="H1897" t="s">
        <v>30</v>
      </c>
      <c r="I1897" s="6">
        <v>44165</v>
      </c>
      <c r="J1897">
        <v>83</v>
      </c>
      <c r="K1897">
        <v>1</v>
      </c>
    </row>
    <row r="1898" spans="1:11">
      <c r="A1898">
        <v>1897</v>
      </c>
      <c r="B1898">
        <v>34</v>
      </c>
      <c r="C1898" s="6">
        <v>45530</v>
      </c>
      <c r="D1898">
        <v>34</v>
      </c>
      <c r="E1898" t="s">
        <v>203</v>
      </c>
      <c r="F1898" t="s">
        <v>204</v>
      </c>
      <c r="G1898" s="9" t="s">
        <v>30</v>
      </c>
      <c r="H1898" t="s">
        <v>35</v>
      </c>
      <c r="I1898" s="6">
        <v>45533</v>
      </c>
      <c r="J1898">
        <v>129</v>
      </c>
      <c r="K1898">
        <v>2</v>
      </c>
    </row>
    <row r="1899" spans="1:11">
      <c r="A1899">
        <v>1898</v>
      </c>
      <c r="B1899">
        <v>135</v>
      </c>
      <c r="C1899" s="6">
        <v>43790</v>
      </c>
      <c r="D1899">
        <v>135</v>
      </c>
      <c r="E1899" t="s">
        <v>205</v>
      </c>
      <c r="F1899" t="s">
        <v>206</v>
      </c>
      <c r="G1899" s="9" t="s">
        <v>23</v>
      </c>
      <c r="H1899" t="s">
        <v>23</v>
      </c>
      <c r="I1899" s="6">
        <v>43795</v>
      </c>
      <c r="J1899">
        <v>62</v>
      </c>
      <c r="K1899">
        <v>6</v>
      </c>
    </row>
    <row r="1900" spans="1:11">
      <c r="A1900">
        <v>1899</v>
      </c>
      <c r="B1900">
        <v>134</v>
      </c>
      <c r="C1900" s="6">
        <v>45614</v>
      </c>
      <c r="D1900">
        <v>134</v>
      </c>
      <c r="E1900" t="s">
        <v>207</v>
      </c>
      <c r="F1900" t="s">
        <v>136</v>
      </c>
      <c r="G1900" s="9" t="s">
        <v>39</v>
      </c>
      <c r="H1900" t="s">
        <v>19</v>
      </c>
      <c r="I1900" s="6">
        <v>45621</v>
      </c>
      <c r="J1900">
        <v>76</v>
      </c>
      <c r="K1900">
        <v>6</v>
      </c>
    </row>
    <row r="1901" spans="1:11">
      <c r="A1901">
        <v>1900</v>
      </c>
      <c r="B1901">
        <v>167</v>
      </c>
      <c r="C1901" s="6">
        <v>45607</v>
      </c>
      <c r="D1901">
        <v>167</v>
      </c>
      <c r="E1901" t="s">
        <v>208</v>
      </c>
      <c r="F1901" t="s">
        <v>209</v>
      </c>
      <c r="G1901" s="9" t="s">
        <v>39</v>
      </c>
      <c r="H1901" t="s">
        <v>30</v>
      </c>
      <c r="I1901" s="6">
        <v>45609</v>
      </c>
      <c r="J1901">
        <v>85</v>
      </c>
      <c r="K1901">
        <v>4</v>
      </c>
    </row>
    <row r="1902" spans="1:11">
      <c r="A1902">
        <v>1901</v>
      </c>
      <c r="B1902">
        <v>162</v>
      </c>
      <c r="C1902" s="6">
        <v>45360</v>
      </c>
      <c r="D1902">
        <v>162</v>
      </c>
      <c r="E1902" t="s">
        <v>210</v>
      </c>
      <c r="F1902" t="s">
        <v>211</v>
      </c>
      <c r="G1902" s="9" t="s">
        <v>30</v>
      </c>
      <c r="H1902" t="s">
        <v>35</v>
      </c>
      <c r="I1902" s="6">
        <v>45365</v>
      </c>
      <c r="J1902">
        <v>139</v>
      </c>
      <c r="K1902">
        <v>1</v>
      </c>
    </row>
    <row r="1903" spans="1:11">
      <c r="A1903">
        <v>1902</v>
      </c>
      <c r="B1903">
        <v>25</v>
      </c>
      <c r="C1903" s="6">
        <v>45735</v>
      </c>
      <c r="D1903">
        <v>25</v>
      </c>
      <c r="E1903" t="s">
        <v>212</v>
      </c>
      <c r="F1903" t="s">
        <v>213</v>
      </c>
      <c r="G1903" s="9" t="s">
        <v>23</v>
      </c>
      <c r="H1903" t="s">
        <v>39</v>
      </c>
      <c r="I1903" s="6">
        <v>45745</v>
      </c>
      <c r="J1903">
        <v>149</v>
      </c>
      <c r="K1903">
        <v>3</v>
      </c>
    </row>
    <row r="1904" spans="1:11">
      <c r="A1904">
        <v>1903</v>
      </c>
      <c r="B1904">
        <v>112</v>
      </c>
      <c r="C1904" s="6">
        <v>45572</v>
      </c>
      <c r="D1904">
        <v>112</v>
      </c>
      <c r="E1904" t="s">
        <v>214</v>
      </c>
      <c r="F1904" t="s">
        <v>215</v>
      </c>
      <c r="G1904" s="9" t="s">
        <v>39</v>
      </c>
      <c r="H1904" t="s">
        <v>30</v>
      </c>
      <c r="I1904" s="6">
        <v>45574</v>
      </c>
      <c r="J1904">
        <v>85</v>
      </c>
      <c r="K1904">
        <v>3</v>
      </c>
    </row>
    <row r="1905" spans="1:11">
      <c r="A1905">
        <v>1904</v>
      </c>
      <c r="B1905">
        <v>149</v>
      </c>
      <c r="C1905" s="6">
        <v>44619</v>
      </c>
      <c r="D1905">
        <v>149</v>
      </c>
      <c r="E1905" t="s">
        <v>216</v>
      </c>
      <c r="F1905" t="s">
        <v>217</v>
      </c>
      <c r="G1905" s="9" t="s">
        <v>30</v>
      </c>
      <c r="H1905" t="s">
        <v>16</v>
      </c>
      <c r="I1905" s="6">
        <v>44625</v>
      </c>
      <c r="J1905">
        <v>143</v>
      </c>
      <c r="K1905">
        <v>2</v>
      </c>
    </row>
    <row r="1906" spans="1:11">
      <c r="A1906">
        <v>1905</v>
      </c>
      <c r="B1906">
        <v>24</v>
      </c>
      <c r="C1906" s="6">
        <v>44006</v>
      </c>
      <c r="D1906">
        <v>24</v>
      </c>
      <c r="E1906" t="s">
        <v>218</v>
      </c>
      <c r="F1906" t="s">
        <v>219</v>
      </c>
      <c r="G1906" s="9" t="s">
        <v>23</v>
      </c>
      <c r="H1906" t="s">
        <v>23</v>
      </c>
      <c r="I1906" s="6">
        <v>44013</v>
      </c>
      <c r="J1906">
        <v>116</v>
      </c>
      <c r="K1906">
        <v>3</v>
      </c>
    </row>
    <row r="1907" spans="1:11">
      <c r="A1907">
        <v>1906</v>
      </c>
      <c r="B1907">
        <v>95</v>
      </c>
      <c r="C1907" s="6">
        <v>43294</v>
      </c>
      <c r="D1907">
        <v>95</v>
      </c>
      <c r="E1907" t="s">
        <v>220</v>
      </c>
      <c r="F1907" t="s">
        <v>221</v>
      </c>
      <c r="G1907" s="9" t="s">
        <v>19</v>
      </c>
      <c r="H1907" t="s">
        <v>46</v>
      </c>
      <c r="I1907" s="6">
        <v>43304</v>
      </c>
      <c r="J1907">
        <v>103</v>
      </c>
      <c r="K1907">
        <v>6</v>
      </c>
    </row>
    <row r="1908" spans="1:11">
      <c r="A1908">
        <v>1907</v>
      </c>
      <c r="B1908">
        <v>118</v>
      </c>
      <c r="C1908" s="6">
        <v>43336</v>
      </c>
      <c r="D1908">
        <v>118</v>
      </c>
      <c r="E1908" t="s">
        <v>222</v>
      </c>
      <c r="F1908" t="s">
        <v>223</v>
      </c>
      <c r="G1908" s="9" t="s">
        <v>30</v>
      </c>
      <c r="H1908" t="s">
        <v>31</v>
      </c>
      <c r="I1908" s="6">
        <v>43345</v>
      </c>
      <c r="J1908">
        <v>87</v>
      </c>
      <c r="K1908">
        <v>6</v>
      </c>
    </row>
    <row r="1909" spans="1:11">
      <c r="A1909">
        <v>1908</v>
      </c>
      <c r="B1909">
        <v>107</v>
      </c>
      <c r="C1909" s="6">
        <v>45063</v>
      </c>
      <c r="D1909">
        <v>107</v>
      </c>
      <c r="E1909" t="s">
        <v>224</v>
      </c>
      <c r="F1909" t="s">
        <v>225</v>
      </c>
      <c r="G1909" s="9" t="s">
        <v>30</v>
      </c>
      <c r="H1909" t="s">
        <v>16</v>
      </c>
      <c r="I1909" s="6">
        <v>45073</v>
      </c>
      <c r="J1909">
        <v>65</v>
      </c>
      <c r="K1909">
        <v>1</v>
      </c>
    </row>
    <row r="1910" spans="1:11">
      <c r="A1910">
        <v>1909</v>
      </c>
      <c r="B1910">
        <v>192</v>
      </c>
      <c r="C1910" s="6">
        <v>45749</v>
      </c>
      <c r="D1910">
        <v>192</v>
      </c>
      <c r="E1910" t="s">
        <v>226</v>
      </c>
      <c r="F1910" t="s">
        <v>227</v>
      </c>
      <c r="G1910" s="9" t="s">
        <v>23</v>
      </c>
      <c r="H1910" t="s">
        <v>23</v>
      </c>
      <c r="I1910" s="6">
        <v>45751</v>
      </c>
      <c r="J1910">
        <v>22</v>
      </c>
      <c r="K1910">
        <v>3</v>
      </c>
    </row>
    <row r="1911" spans="1:11">
      <c r="A1911">
        <v>1910</v>
      </c>
      <c r="B1911">
        <v>93</v>
      </c>
      <c r="C1911" s="6">
        <v>45117</v>
      </c>
      <c r="D1911">
        <v>93</v>
      </c>
      <c r="E1911" t="s">
        <v>228</v>
      </c>
      <c r="F1911" t="s">
        <v>229</v>
      </c>
      <c r="G1911" s="9" t="s">
        <v>19</v>
      </c>
      <c r="H1911" t="s">
        <v>46</v>
      </c>
      <c r="I1911" s="6">
        <v>45124</v>
      </c>
      <c r="J1911">
        <v>140</v>
      </c>
      <c r="K1911">
        <v>3</v>
      </c>
    </row>
    <row r="1912" spans="1:11">
      <c r="A1912">
        <v>1911</v>
      </c>
      <c r="B1912">
        <v>97</v>
      </c>
      <c r="C1912" s="6">
        <v>45460</v>
      </c>
      <c r="D1912">
        <v>97</v>
      </c>
      <c r="E1912" t="s">
        <v>230</v>
      </c>
      <c r="F1912" t="s">
        <v>231</v>
      </c>
      <c r="G1912" s="9" t="s">
        <v>30</v>
      </c>
      <c r="H1912" t="s">
        <v>16</v>
      </c>
      <c r="I1912" s="6">
        <v>45470</v>
      </c>
      <c r="J1912">
        <v>196</v>
      </c>
      <c r="K1912">
        <v>5</v>
      </c>
    </row>
    <row r="1913" spans="1:11">
      <c r="A1913">
        <v>1912</v>
      </c>
      <c r="B1913">
        <v>184</v>
      </c>
      <c r="C1913" s="6">
        <v>45389</v>
      </c>
      <c r="D1913">
        <v>184</v>
      </c>
      <c r="E1913" t="s">
        <v>232</v>
      </c>
      <c r="F1913" t="s">
        <v>233</v>
      </c>
      <c r="G1913" s="9" t="s">
        <v>39</v>
      </c>
      <c r="H1913" t="s">
        <v>19</v>
      </c>
      <c r="I1913" s="6">
        <v>45391</v>
      </c>
      <c r="J1913">
        <v>183</v>
      </c>
      <c r="K1913">
        <v>2</v>
      </c>
    </row>
    <row r="1914" spans="1:11">
      <c r="A1914">
        <v>1913</v>
      </c>
      <c r="B1914">
        <v>42</v>
      </c>
      <c r="C1914" s="6">
        <v>44190</v>
      </c>
      <c r="D1914">
        <v>42</v>
      </c>
      <c r="E1914" t="s">
        <v>234</v>
      </c>
      <c r="F1914" t="s">
        <v>235</v>
      </c>
      <c r="G1914" s="9" t="s">
        <v>23</v>
      </c>
      <c r="H1914" t="s">
        <v>39</v>
      </c>
      <c r="I1914" s="6">
        <v>44193</v>
      </c>
      <c r="J1914">
        <v>195</v>
      </c>
      <c r="K1914">
        <v>2</v>
      </c>
    </row>
    <row r="1915" spans="1:11">
      <c r="A1915">
        <v>1914</v>
      </c>
      <c r="B1915">
        <v>86</v>
      </c>
      <c r="C1915" s="6">
        <v>45185</v>
      </c>
      <c r="D1915">
        <v>86</v>
      </c>
      <c r="E1915" t="s">
        <v>236</v>
      </c>
      <c r="F1915" t="s">
        <v>237</v>
      </c>
      <c r="G1915" s="9" t="s">
        <v>39</v>
      </c>
      <c r="H1915" t="s">
        <v>30</v>
      </c>
      <c r="I1915" s="6">
        <v>45187</v>
      </c>
      <c r="J1915">
        <v>95</v>
      </c>
      <c r="K1915">
        <v>5</v>
      </c>
    </row>
    <row r="1916" spans="1:11">
      <c r="A1916">
        <v>1915</v>
      </c>
      <c r="B1916">
        <v>134</v>
      </c>
      <c r="C1916" s="6">
        <v>45559</v>
      </c>
      <c r="D1916">
        <v>134</v>
      </c>
      <c r="E1916" t="s">
        <v>238</v>
      </c>
      <c r="F1916" t="s">
        <v>239</v>
      </c>
      <c r="G1916" s="9" t="s">
        <v>30</v>
      </c>
      <c r="H1916" t="s">
        <v>35</v>
      </c>
      <c r="I1916" s="6">
        <v>45567</v>
      </c>
      <c r="J1916">
        <v>102</v>
      </c>
      <c r="K1916">
        <v>5</v>
      </c>
    </row>
    <row r="1917" spans="1:11">
      <c r="A1917">
        <v>1916</v>
      </c>
      <c r="B1917">
        <v>163</v>
      </c>
      <c r="C1917" s="6">
        <v>44041</v>
      </c>
      <c r="D1917">
        <v>163</v>
      </c>
      <c r="E1917" t="s">
        <v>240</v>
      </c>
      <c r="F1917" t="s">
        <v>241</v>
      </c>
      <c r="G1917" s="9" t="s">
        <v>23</v>
      </c>
      <c r="H1917" t="s">
        <v>23</v>
      </c>
      <c r="I1917" s="6">
        <v>44047</v>
      </c>
      <c r="J1917">
        <v>33</v>
      </c>
      <c r="K1917">
        <v>1</v>
      </c>
    </row>
    <row r="1918" spans="1:11">
      <c r="A1918">
        <v>1917</v>
      </c>
      <c r="B1918">
        <v>180</v>
      </c>
      <c r="C1918" s="6">
        <v>44707</v>
      </c>
      <c r="D1918">
        <v>119</v>
      </c>
      <c r="E1918" t="s">
        <v>242</v>
      </c>
      <c r="F1918" t="s">
        <v>243</v>
      </c>
      <c r="G1918" s="9" t="s">
        <v>19</v>
      </c>
      <c r="H1918" t="s">
        <v>46</v>
      </c>
      <c r="I1918" s="6">
        <v>44711</v>
      </c>
      <c r="J1918">
        <v>9</v>
      </c>
      <c r="K1918">
        <v>1</v>
      </c>
    </row>
    <row r="1919" spans="1:11">
      <c r="A1919">
        <v>1918</v>
      </c>
      <c r="B1919">
        <v>58</v>
      </c>
      <c r="C1919" s="6">
        <v>45693</v>
      </c>
      <c r="D1919">
        <v>58</v>
      </c>
      <c r="E1919" t="s">
        <v>244</v>
      </c>
      <c r="F1919" t="s">
        <v>245</v>
      </c>
      <c r="G1919" s="9" t="s">
        <v>30</v>
      </c>
      <c r="H1919" t="s">
        <v>31</v>
      </c>
      <c r="I1919" s="6">
        <v>45699</v>
      </c>
      <c r="J1919">
        <v>105</v>
      </c>
      <c r="K1919">
        <v>6</v>
      </c>
    </row>
    <row r="1920" spans="1:11">
      <c r="A1920">
        <v>1919</v>
      </c>
      <c r="B1920">
        <v>69</v>
      </c>
      <c r="C1920" s="6">
        <v>44322</v>
      </c>
      <c r="D1920">
        <v>69</v>
      </c>
      <c r="E1920" t="s">
        <v>86</v>
      </c>
      <c r="F1920" t="s">
        <v>87</v>
      </c>
      <c r="G1920" s="9" t="s">
        <v>23</v>
      </c>
      <c r="H1920" t="s">
        <v>23</v>
      </c>
      <c r="I1920" s="6">
        <v>44328</v>
      </c>
      <c r="J1920">
        <v>172</v>
      </c>
      <c r="K1920">
        <v>6</v>
      </c>
    </row>
    <row r="1921" spans="1:11">
      <c r="A1921">
        <v>1920</v>
      </c>
      <c r="B1921">
        <v>12</v>
      </c>
      <c r="C1921" s="6">
        <v>44009</v>
      </c>
      <c r="D1921">
        <v>12</v>
      </c>
      <c r="E1921" t="s">
        <v>89</v>
      </c>
      <c r="F1921" t="s">
        <v>90</v>
      </c>
      <c r="G1921" s="9" t="s">
        <v>30</v>
      </c>
      <c r="H1921" t="s">
        <v>35</v>
      </c>
      <c r="I1921" s="6">
        <v>44018</v>
      </c>
      <c r="J1921">
        <v>10</v>
      </c>
      <c r="K1921">
        <v>3</v>
      </c>
    </row>
    <row r="1922" spans="1:11">
      <c r="A1922">
        <v>1921</v>
      </c>
      <c r="B1922">
        <v>144</v>
      </c>
      <c r="C1922" s="6">
        <v>44503</v>
      </c>
      <c r="D1922">
        <v>144</v>
      </c>
      <c r="E1922" t="s">
        <v>91</v>
      </c>
      <c r="F1922" t="s">
        <v>92</v>
      </c>
      <c r="G1922" s="9" t="s">
        <v>30</v>
      </c>
      <c r="H1922" t="s">
        <v>16</v>
      </c>
      <c r="I1922" s="6">
        <v>44506</v>
      </c>
      <c r="J1922">
        <v>154</v>
      </c>
      <c r="K1922">
        <v>1</v>
      </c>
    </row>
    <row r="1923" spans="1:11">
      <c r="A1923">
        <v>1922</v>
      </c>
      <c r="B1923">
        <v>31</v>
      </c>
      <c r="C1923" s="6">
        <v>43890</v>
      </c>
      <c r="D1923">
        <v>31</v>
      </c>
      <c r="E1923" t="s">
        <v>94</v>
      </c>
      <c r="F1923" t="s">
        <v>95</v>
      </c>
      <c r="G1923" s="9" t="s">
        <v>30</v>
      </c>
      <c r="H1923" t="s">
        <v>31</v>
      </c>
      <c r="I1923" s="6">
        <v>43893</v>
      </c>
      <c r="J1923">
        <v>50</v>
      </c>
      <c r="K1923">
        <v>6</v>
      </c>
    </row>
    <row r="1924" spans="1:11">
      <c r="A1924">
        <v>1923</v>
      </c>
      <c r="B1924">
        <v>137</v>
      </c>
      <c r="C1924" s="6">
        <v>44200</v>
      </c>
      <c r="D1924">
        <v>137</v>
      </c>
      <c r="E1924" t="s">
        <v>97</v>
      </c>
      <c r="F1924" t="s">
        <v>98</v>
      </c>
      <c r="G1924" s="9" t="s">
        <v>23</v>
      </c>
      <c r="H1924" t="s">
        <v>39</v>
      </c>
      <c r="I1924" s="6">
        <v>44202</v>
      </c>
      <c r="J1924">
        <v>117</v>
      </c>
      <c r="K1924">
        <v>6</v>
      </c>
    </row>
    <row r="1925" spans="1:11">
      <c r="A1925">
        <v>1924</v>
      </c>
      <c r="B1925">
        <v>124</v>
      </c>
      <c r="C1925" s="6">
        <v>45010</v>
      </c>
      <c r="D1925">
        <v>124</v>
      </c>
      <c r="E1925" t="s">
        <v>99</v>
      </c>
      <c r="F1925" t="s">
        <v>100</v>
      </c>
      <c r="G1925" s="9" t="s">
        <v>19</v>
      </c>
      <c r="H1925" t="s">
        <v>46</v>
      </c>
      <c r="I1925" s="6">
        <v>45012</v>
      </c>
      <c r="J1925">
        <v>140</v>
      </c>
      <c r="K1925">
        <v>2</v>
      </c>
    </row>
    <row r="1926" spans="1:11">
      <c r="A1926">
        <v>1925</v>
      </c>
      <c r="B1926">
        <v>28</v>
      </c>
      <c r="C1926" s="6">
        <v>44386</v>
      </c>
      <c r="D1926">
        <v>28</v>
      </c>
      <c r="E1926" t="s">
        <v>101</v>
      </c>
      <c r="F1926" t="s">
        <v>102</v>
      </c>
      <c r="G1926" s="9" t="s">
        <v>39</v>
      </c>
      <c r="H1926" t="s">
        <v>30</v>
      </c>
      <c r="I1926" s="6">
        <v>44392</v>
      </c>
      <c r="J1926">
        <v>141</v>
      </c>
      <c r="K1926">
        <v>2</v>
      </c>
    </row>
    <row r="1927" spans="1:11">
      <c r="A1927">
        <v>1926</v>
      </c>
      <c r="B1927">
        <v>47</v>
      </c>
      <c r="C1927" s="6">
        <v>45063</v>
      </c>
      <c r="D1927">
        <v>47</v>
      </c>
      <c r="E1927" t="s">
        <v>103</v>
      </c>
      <c r="F1927" t="s">
        <v>104</v>
      </c>
      <c r="G1927" s="9" t="s">
        <v>30</v>
      </c>
      <c r="H1927" t="s">
        <v>31</v>
      </c>
      <c r="I1927" s="6">
        <v>45066</v>
      </c>
      <c r="J1927">
        <v>129</v>
      </c>
      <c r="K1927">
        <v>6</v>
      </c>
    </row>
    <row r="1928" spans="1:11">
      <c r="A1928">
        <v>1927</v>
      </c>
      <c r="B1928">
        <v>13</v>
      </c>
      <c r="C1928" s="6">
        <v>45221</v>
      </c>
      <c r="D1928">
        <v>13</v>
      </c>
      <c r="E1928" t="s">
        <v>106</v>
      </c>
      <c r="F1928" t="s">
        <v>107</v>
      </c>
      <c r="G1928" s="9" t="s">
        <v>23</v>
      </c>
      <c r="H1928" t="s">
        <v>23</v>
      </c>
      <c r="I1928" s="6">
        <v>45224</v>
      </c>
      <c r="J1928">
        <v>36</v>
      </c>
      <c r="K1928">
        <v>5</v>
      </c>
    </row>
    <row r="1929" spans="1:11">
      <c r="A1929">
        <v>1928</v>
      </c>
      <c r="B1929">
        <v>64</v>
      </c>
      <c r="C1929" s="6">
        <v>45563</v>
      </c>
      <c r="D1929">
        <v>64</v>
      </c>
      <c r="E1929" t="s">
        <v>109</v>
      </c>
      <c r="F1929" t="s">
        <v>110</v>
      </c>
      <c r="G1929" s="9" t="s">
        <v>23</v>
      </c>
      <c r="H1929" t="s">
        <v>23</v>
      </c>
      <c r="I1929" s="6">
        <v>45571</v>
      </c>
      <c r="J1929">
        <v>78</v>
      </c>
      <c r="K1929">
        <v>2</v>
      </c>
    </row>
    <row r="1930" spans="1:11">
      <c r="A1930">
        <v>1929</v>
      </c>
      <c r="B1930">
        <v>40</v>
      </c>
      <c r="C1930" s="6">
        <v>44942</v>
      </c>
      <c r="D1930">
        <v>137</v>
      </c>
      <c r="E1930" t="s">
        <v>111</v>
      </c>
      <c r="F1930" t="s">
        <v>112</v>
      </c>
      <c r="G1930" s="9" t="s">
        <v>30</v>
      </c>
      <c r="H1930" t="s">
        <v>16</v>
      </c>
      <c r="I1930" s="6">
        <v>44947</v>
      </c>
      <c r="J1930">
        <v>200</v>
      </c>
      <c r="K1930">
        <v>5</v>
      </c>
    </row>
    <row r="1931" spans="1:11">
      <c r="A1931">
        <v>1930</v>
      </c>
      <c r="B1931">
        <v>72</v>
      </c>
      <c r="C1931" s="6">
        <v>45604</v>
      </c>
      <c r="D1931">
        <v>72</v>
      </c>
      <c r="E1931" t="s">
        <v>113</v>
      </c>
      <c r="F1931" t="s">
        <v>114</v>
      </c>
      <c r="G1931" s="9" t="s">
        <v>39</v>
      </c>
      <c r="H1931" t="s">
        <v>30</v>
      </c>
      <c r="I1931" s="6">
        <v>45611</v>
      </c>
      <c r="J1931">
        <v>99</v>
      </c>
      <c r="K1931">
        <v>1</v>
      </c>
    </row>
    <row r="1932" spans="1:11">
      <c r="A1932">
        <v>1931</v>
      </c>
      <c r="B1932">
        <v>25</v>
      </c>
      <c r="C1932" s="6">
        <v>45316</v>
      </c>
      <c r="D1932">
        <v>25</v>
      </c>
      <c r="E1932" t="s">
        <v>115</v>
      </c>
      <c r="F1932" t="s">
        <v>116</v>
      </c>
      <c r="G1932" s="9" t="s">
        <v>30</v>
      </c>
      <c r="H1932" t="s">
        <v>16</v>
      </c>
      <c r="I1932" s="6">
        <v>45321</v>
      </c>
      <c r="J1932">
        <v>69</v>
      </c>
      <c r="K1932">
        <v>3</v>
      </c>
    </row>
    <row r="1933" spans="1:11">
      <c r="A1933">
        <v>1932</v>
      </c>
      <c r="B1933">
        <v>181</v>
      </c>
      <c r="C1933" s="6">
        <v>43617</v>
      </c>
      <c r="D1933">
        <v>181</v>
      </c>
      <c r="E1933" t="s">
        <v>117</v>
      </c>
      <c r="F1933" t="s">
        <v>118</v>
      </c>
      <c r="G1933" s="9" t="s">
        <v>39</v>
      </c>
      <c r="H1933" t="s">
        <v>30</v>
      </c>
      <c r="I1933" s="6">
        <v>43624</v>
      </c>
      <c r="J1933">
        <v>115</v>
      </c>
      <c r="K1933">
        <v>6</v>
      </c>
    </row>
    <row r="1934" spans="1:11">
      <c r="A1934">
        <v>1933</v>
      </c>
      <c r="B1934">
        <v>44</v>
      </c>
      <c r="C1934" s="6">
        <v>44766</v>
      </c>
      <c r="D1934">
        <v>44</v>
      </c>
      <c r="E1934" t="s">
        <v>119</v>
      </c>
      <c r="F1934" t="s">
        <v>120</v>
      </c>
      <c r="G1934" s="9" t="s">
        <v>23</v>
      </c>
      <c r="H1934" t="s">
        <v>23</v>
      </c>
      <c r="I1934" s="6">
        <v>44776</v>
      </c>
      <c r="J1934">
        <v>36</v>
      </c>
      <c r="K1934">
        <v>4</v>
      </c>
    </row>
    <row r="1935" spans="1:11">
      <c r="A1935">
        <v>1934</v>
      </c>
      <c r="B1935">
        <v>163</v>
      </c>
      <c r="C1935" s="6">
        <v>43549</v>
      </c>
      <c r="D1935">
        <v>163</v>
      </c>
      <c r="E1935" t="s">
        <v>121</v>
      </c>
      <c r="F1935" t="s">
        <v>122</v>
      </c>
      <c r="G1935" s="9" t="s">
        <v>30</v>
      </c>
      <c r="H1935" t="s">
        <v>35</v>
      </c>
      <c r="I1935" s="6">
        <v>43558</v>
      </c>
      <c r="J1935">
        <v>143</v>
      </c>
      <c r="K1935">
        <v>6</v>
      </c>
    </row>
    <row r="1936" spans="1:11">
      <c r="A1936">
        <v>1935</v>
      </c>
      <c r="B1936">
        <v>139</v>
      </c>
      <c r="C1936" s="6">
        <v>45426</v>
      </c>
      <c r="D1936">
        <v>139</v>
      </c>
      <c r="E1936" t="s">
        <v>123</v>
      </c>
      <c r="F1936" t="s">
        <v>124</v>
      </c>
      <c r="G1936" s="9" t="s">
        <v>19</v>
      </c>
      <c r="H1936" t="s">
        <v>46</v>
      </c>
      <c r="I1936" s="6">
        <v>45431</v>
      </c>
      <c r="J1936">
        <v>60</v>
      </c>
      <c r="K1936">
        <v>1</v>
      </c>
    </row>
    <row r="1937" spans="1:11">
      <c r="A1937">
        <v>1936</v>
      </c>
      <c r="B1937">
        <v>37</v>
      </c>
      <c r="C1937" s="6">
        <v>44908</v>
      </c>
      <c r="D1937">
        <v>37</v>
      </c>
      <c r="E1937" t="s">
        <v>125</v>
      </c>
      <c r="F1937" t="s">
        <v>126</v>
      </c>
      <c r="G1937" s="9" t="s">
        <v>30</v>
      </c>
      <c r="H1937" t="s">
        <v>31</v>
      </c>
      <c r="I1937" s="6">
        <v>44912</v>
      </c>
      <c r="J1937">
        <v>143</v>
      </c>
      <c r="K1937">
        <v>5</v>
      </c>
    </row>
    <row r="1938" spans="1:11">
      <c r="A1938">
        <v>1937</v>
      </c>
      <c r="B1938">
        <v>155</v>
      </c>
      <c r="C1938" s="6">
        <v>45649</v>
      </c>
      <c r="D1938">
        <v>155</v>
      </c>
      <c r="E1938" t="s">
        <v>127</v>
      </c>
      <c r="F1938" t="s">
        <v>128</v>
      </c>
      <c r="G1938" s="9" t="s">
        <v>39</v>
      </c>
      <c r="H1938" t="s">
        <v>30</v>
      </c>
      <c r="I1938" s="6">
        <v>45659</v>
      </c>
      <c r="J1938">
        <v>49</v>
      </c>
      <c r="K1938">
        <v>4</v>
      </c>
    </row>
    <row r="1939" spans="1:11">
      <c r="A1939">
        <v>1938</v>
      </c>
      <c r="B1939">
        <v>74</v>
      </c>
      <c r="C1939" s="6">
        <v>44749</v>
      </c>
      <c r="D1939">
        <v>74</v>
      </c>
      <c r="E1939" t="s">
        <v>129</v>
      </c>
      <c r="F1939" t="s">
        <v>130</v>
      </c>
      <c r="G1939" s="9" t="s">
        <v>30</v>
      </c>
      <c r="H1939" t="s">
        <v>16</v>
      </c>
      <c r="I1939" s="6">
        <v>44752</v>
      </c>
      <c r="J1939">
        <v>72</v>
      </c>
      <c r="K1939">
        <v>3</v>
      </c>
    </row>
    <row r="1940" spans="1:11">
      <c r="A1940">
        <v>1939</v>
      </c>
      <c r="B1940">
        <v>105</v>
      </c>
      <c r="C1940" s="6">
        <v>44874</v>
      </c>
      <c r="D1940">
        <v>105</v>
      </c>
      <c r="E1940" t="s">
        <v>131</v>
      </c>
      <c r="F1940" t="s">
        <v>132</v>
      </c>
      <c r="G1940" s="9" t="s">
        <v>39</v>
      </c>
      <c r="H1940" t="s">
        <v>30</v>
      </c>
      <c r="I1940" s="6">
        <v>44882</v>
      </c>
      <c r="J1940">
        <v>73</v>
      </c>
      <c r="K1940">
        <v>6</v>
      </c>
    </row>
    <row r="1941" spans="1:11">
      <c r="A1941">
        <v>1940</v>
      </c>
      <c r="B1941">
        <v>98</v>
      </c>
      <c r="C1941" s="6">
        <v>45569</v>
      </c>
      <c r="D1941">
        <v>98</v>
      </c>
      <c r="E1941" t="s">
        <v>133</v>
      </c>
      <c r="F1941" t="s">
        <v>134</v>
      </c>
      <c r="G1941" s="9" t="s">
        <v>23</v>
      </c>
      <c r="H1941" t="s">
        <v>23</v>
      </c>
      <c r="I1941" s="6">
        <v>45573</v>
      </c>
      <c r="J1941">
        <v>167</v>
      </c>
      <c r="K1941">
        <v>6</v>
      </c>
    </row>
    <row r="1942" spans="1:11">
      <c r="A1942">
        <v>1941</v>
      </c>
      <c r="B1942">
        <v>121</v>
      </c>
      <c r="C1942" s="6">
        <v>44725</v>
      </c>
      <c r="D1942">
        <v>121</v>
      </c>
      <c r="E1942" t="s">
        <v>135</v>
      </c>
      <c r="F1942" t="s">
        <v>136</v>
      </c>
      <c r="G1942" s="9" t="s">
        <v>39</v>
      </c>
      <c r="H1942" t="s">
        <v>19</v>
      </c>
      <c r="I1942" s="6">
        <v>44727</v>
      </c>
      <c r="J1942">
        <v>197</v>
      </c>
      <c r="K1942">
        <v>4</v>
      </c>
    </row>
    <row r="1943" spans="1:11">
      <c r="A1943">
        <v>1942</v>
      </c>
      <c r="B1943">
        <v>152</v>
      </c>
      <c r="C1943" s="6">
        <v>43320</v>
      </c>
      <c r="D1943">
        <v>152</v>
      </c>
      <c r="E1943" t="s">
        <v>528</v>
      </c>
      <c r="F1943" t="s">
        <v>529</v>
      </c>
      <c r="G1943" s="9" t="s">
        <v>39</v>
      </c>
      <c r="H1943" t="s">
        <v>30</v>
      </c>
      <c r="I1943" s="6">
        <v>43327</v>
      </c>
      <c r="J1943">
        <v>171</v>
      </c>
      <c r="K1943">
        <v>2</v>
      </c>
    </row>
    <row r="1944" spans="1:11">
      <c r="A1944">
        <v>1943</v>
      </c>
      <c r="B1944">
        <v>138</v>
      </c>
      <c r="C1944" s="6">
        <v>44620</v>
      </c>
      <c r="D1944">
        <v>138</v>
      </c>
      <c r="E1944" t="s">
        <v>530</v>
      </c>
      <c r="F1944" t="s">
        <v>531</v>
      </c>
      <c r="G1944" s="9" t="s">
        <v>30</v>
      </c>
      <c r="H1944" t="s">
        <v>16</v>
      </c>
      <c r="I1944" s="6">
        <v>44629</v>
      </c>
      <c r="J1944">
        <v>65</v>
      </c>
      <c r="K1944">
        <v>1</v>
      </c>
    </row>
    <row r="1945" spans="1:11">
      <c r="A1945">
        <v>1944</v>
      </c>
      <c r="B1945">
        <v>83</v>
      </c>
      <c r="C1945" s="6">
        <v>45246</v>
      </c>
      <c r="D1945">
        <v>83</v>
      </c>
      <c r="E1945" t="s">
        <v>532</v>
      </c>
      <c r="F1945" t="s">
        <v>533</v>
      </c>
      <c r="G1945" s="9" t="s">
        <v>23</v>
      </c>
      <c r="H1945" t="s">
        <v>39</v>
      </c>
      <c r="I1945" s="6">
        <v>45251</v>
      </c>
      <c r="J1945">
        <v>24</v>
      </c>
      <c r="K1945">
        <v>3</v>
      </c>
    </row>
    <row r="1946" spans="1:11">
      <c r="A1946">
        <v>1945</v>
      </c>
      <c r="B1946">
        <v>154</v>
      </c>
      <c r="C1946" s="6">
        <v>45496</v>
      </c>
      <c r="D1946">
        <v>154</v>
      </c>
      <c r="E1946" t="s">
        <v>534</v>
      </c>
      <c r="F1946" t="s">
        <v>535</v>
      </c>
      <c r="G1946" s="9" t="s">
        <v>39</v>
      </c>
      <c r="H1946" t="s">
        <v>19</v>
      </c>
      <c r="I1946" s="6">
        <v>45504</v>
      </c>
      <c r="J1946">
        <v>160</v>
      </c>
      <c r="K1946">
        <v>6</v>
      </c>
    </row>
    <row r="1947" spans="1:11">
      <c r="A1947">
        <v>1946</v>
      </c>
      <c r="B1947">
        <v>103</v>
      </c>
      <c r="C1947" s="6">
        <v>45345</v>
      </c>
      <c r="D1947">
        <v>103</v>
      </c>
      <c r="E1947" t="s">
        <v>536</v>
      </c>
      <c r="F1947" t="s">
        <v>537</v>
      </c>
      <c r="G1947" s="9" t="s">
        <v>23</v>
      </c>
      <c r="H1947" t="s">
        <v>23</v>
      </c>
      <c r="I1947" s="6">
        <v>45351</v>
      </c>
      <c r="J1947">
        <v>24</v>
      </c>
      <c r="K1947">
        <v>5</v>
      </c>
    </row>
    <row r="1948" spans="1:11">
      <c r="A1948">
        <v>1947</v>
      </c>
      <c r="B1948">
        <v>92</v>
      </c>
      <c r="C1948" s="6">
        <v>44499</v>
      </c>
      <c r="D1948">
        <v>92</v>
      </c>
      <c r="E1948" t="s">
        <v>538</v>
      </c>
      <c r="F1948" t="s">
        <v>539</v>
      </c>
      <c r="G1948" s="9" t="s">
        <v>39</v>
      </c>
      <c r="H1948" t="s">
        <v>30</v>
      </c>
      <c r="I1948" s="6">
        <v>44506</v>
      </c>
      <c r="J1948">
        <v>80</v>
      </c>
      <c r="K1948">
        <v>3</v>
      </c>
    </row>
    <row r="1949" spans="1:11">
      <c r="A1949">
        <v>1948</v>
      </c>
      <c r="B1949">
        <v>74</v>
      </c>
      <c r="C1949" s="6">
        <v>44656</v>
      </c>
      <c r="D1949">
        <v>74</v>
      </c>
      <c r="E1949" t="s">
        <v>441</v>
      </c>
      <c r="F1949" t="s">
        <v>540</v>
      </c>
      <c r="G1949" s="9" t="s">
        <v>23</v>
      </c>
      <c r="H1949" t="s">
        <v>23</v>
      </c>
      <c r="I1949" s="6">
        <v>44659</v>
      </c>
      <c r="J1949">
        <v>106</v>
      </c>
      <c r="K1949">
        <v>4</v>
      </c>
    </row>
    <row r="1950" spans="1:11">
      <c r="A1950">
        <v>1949</v>
      </c>
      <c r="B1950">
        <v>78</v>
      </c>
      <c r="C1950" s="6">
        <v>44308</v>
      </c>
      <c r="D1950">
        <v>78</v>
      </c>
      <c r="E1950" t="s">
        <v>443</v>
      </c>
      <c r="F1950" t="s">
        <v>541</v>
      </c>
      <c r="G1950" s="9" t="s">
        <v>30</v>
      </c>
      <c r="H1950" t="s">
        <v>35</v>
      </c>
      <c r="I1950" s="6">
        <v>44311</v>
      </c>
      <c r="J1950">
        <v>162</v>
      </c>
      <c r="K1950">
        <v>6</v>
      </c>
    </row>
    <row r="1951" spans="1:11">
      <c r="A1951">
        <v>1950</v>
      </c>
      <c r="B1951">
        <v>139</v>
      </c>
      <c r="C1951" s="6">
        <v>44872</v>
      </c>
      <c r="D1951">
        <v>139</v>
      </c>
      <c r="E1951" t="s">
        <v>542</v>
      </c>
      <c r="F1951" t="s">
        <v>543</v>
      </c>
      <c r="G1951" s="9" t="s">
        <v>30</v>
      </c>
      <c r="H1951" t="s">
        <v>16</v>
      </c>
      <c r="I1951" s="6">
        <v>44878</v>
      </c>
      <c r="J1951">
        <v>134</v>
      </c>
      <c r="K1951">
        <v>5</v>
      </c>
    </row>
    <row r="1952" spans="1:11">
      <c r="A1952">
        <v>1951</v>
      </c>
      <c r="B1952">
        <v>83</v>
      </c>
      <c r="C1952" s="6">
        <v>45056</v>
      </c>
      <c r="D1952">
        <v>83</v>
      </c>
      <c r="E1952" t="s">
        <v>544</v>
      </c>
      <c r="F1952" t="s">
        <v>545</v>
      </c>
      <c r="G1952" s="9" t="s">
        <v>39</v>
      </c>
      <c r="H1952" t="s">
        <v>30</v>
      </c>
      <c r="I1952" s="6">
        <v>45062</v>
      </c>
      <c r="J1952">
        <v>178</v>
      </c>
      <c r="K1952">
        <v>1</v>
      </c>
    </row>
    <row r="1953" spans="1:11">
      <c r="A1953">
        <v>1952</v>
      </c>
      <c r="B1953">
        <v>170</v>
      </c>
      <c r="C1953" s="6">
        <v>45370</v>
      </c>
      <c r="D1953">
        <v>107</v>
      </c>
      <c r="E1953" t="s">
        <v>546</v>
      </c>
      <c r="F1953" t="s">
        <v>547</v>
      </c>
      <c r="G1953" s="9" t="s">
        <v>19</v>
      </c>
      <c r="H1953" t="s">
        <v>46</v>
      </c>
      <c r="I1953" s="6">
        <v>45375</v>
      </c>
      <c r="J1953">
        <v>27</v>
      </c>
      <c r="K1953">
        <v>5</v>
      </c>
    </row>
    <row r="1954" spans="1:11">
      <c r="A1954">
        <v>1953</v>
      </c>
      <c r="B1954">
        <v>103</v>
      </c>
      <c r="C1954" s="6">
        <v>44940</v>
      </c>
      <c r="D1954">
        <v>103</v>
      </c>
      <c r="E1954" t="s">
        <v>480</v>
      </c>
      <c r="F1954" t="s">
        <v>548</v>
      </c>
      <c r="G1954" s="9" t="s">
        <v>30</v>
      </c>
      <c r="H1954" t="s">
        <v>31</v>
      </c>
      <c r="I1954" s="6">
        <v>44943</v>
      </c>
      <c r="J1954">
        <v>185</v>
      </c>
      <c r="K1954">
        <v>3</v>
      </c>
    </row>
    <row r="1955" spans="1:11">
      <c r="A1955">
        <v>1954</v>
      </c>
      <c r="B1955">
        <v>93</v>
      </c>
      <c r="C1955" s="6">
        <v>45207</v>
      </c>
      <c r="D1955">
        <v>93</v>
      </c>
      <c r="E1955" t="s">
        <v>549</v>
      </c>
      <c r="F1955" t="s">
        <v>550</v>
      </c>
      <c r="G1955" s="9" t="s">
        <v>23</v>
      </c>
      <c r="H1955" t="s">
        <v>23</v>
      </c>
      <c r="I1955" s="6">
        <v>45213</v>
      </c>
      <c r="J1955">
        <v>37</v>
      </c>
      <c r="K1955">
        <v>3</v>
      </c>
    </row>
    <row r="1956" spans="1:11">
      <c r="A1956">
        <v>1955</v>
      </c>
      <c r="B1956">
        <v>80</v>
      </c>
      <c r="C1956" s="6">
        <v>45086</v>
      </c>
      <c r="D1956">
        <v>8</v>
      </c>
      <c r="E1956" t="s">
        <v>551</v>
      </c>
      <c r="F1956" t="s">
        <v>552</v>
      </c>
      <c r="G1956" s="9" t="s">
        <v>39</v>
      </c>
      <c r="H1956" t="s">
        <v>19</v>
      </c>
      <c r="I1956" s="6">
        <v>45091</v>
      </c>
      <c r="J1956">
        <v>6</v>
      </c>
      <c r="K1956">
        <v>4</v>
      </c>
    </row>
    <row r="1957" spans="1:11">
      <c r="A1957">
        <v>1956</v>
      </c>
      <c r="B1957">
        <v>109</v>
      </c>
      <c r="C1957" s="6">
        <v>45189</v>
      </c>
      <c r="D1957">
        <v>109</v>
      </c>
      <c r="E1957" t="s">
        <v>553</v>
      </c>
      <c r="F1957" t="s">
        <v>554</v>
      </c>
      <c r="G1957" s="9" t="s">
        <v>23</v>
      </c>
      <c r="H1957" t="s">
        <v>39</v>
      </c>
      <c r="I1957" s="6">
        <v>45193</v>
      </c>
      <c r="J1957">
        <v>169</v>
      </c>
      <c r="K1957">
        <v>2</v>
      </c>
    </row>
    <row r="1958" spans="1:11">
      <c r="A1958">
        <v>1957</v>
      </c>
      <c r="B1958">
        <v>55</v>
      </c>
      <c r="C1958" s="6">
        <v>44327</v>
      </c>
      <c r="D1958">
        <v>55</v>
      </c>
      <c r="E1958" t="s">
        <v>555</v>
      </c>
      <c r="F1958" t="s">
        <v>556</v>
      </c>
      <c r="G1958" s="9" t="s">
        <v>19</v>
      </c>
      <c r="H1958" t="s">
        <v>46</v>
      </c>
      <c r="I1958" s="6">
        <v>44331</v>
      </c>
      <c r="J1958">
        <v>159</v>
      </c>
      <c r="K1958">
        <v>1</v>
      </c>
    </row>
    <row r="1959" spans="1:11">
      <c r="A1959">
        <v>1958</v>
      </c>
      <c r="B1959">
        <v>175</v>
      </c>
      <c r="C1959" s="6">
        <v>45754</v>
      </c>
      <c r="D1959">
        <v>175</v>
      </c>
      <c r="E1959" t="s">
        <v>557</v>
      </c>
      <c r="F1959" t="s">
        <v>558</v>
      </c>
      <c r="G1959" s="9" t="s">
        <v>30</v>
      </c>
      <c r="H1959" t="s">
        <v>16</v>
      </c>
      <c r="I1959" s="6">
        <v>45758</v>
      </c>
      <c r="J1959">
        <v>57</v>
      </c>
      <c r="K1959">
        <v>6</v>
      </c>
    </row>
    <row r="1960" spans="1:11">
      <c r="A1960">
        <v>1959</v>
      </c>
      <c r="B1960">
        <v>85</v>
      </c>
      <c r="C1960" s="6">
        <v>44317</v>
      </c>
      <c r="D1960">
        <v>85</v>
      </c>
      <c r="E1960" t="s">
        <v>76</v>
      </c>
      <c r="F1960" t="s">
        <v>77</v>
      </c>
      <c r="G1960" s="9" t="s">
        <v>23</v>
      </c>
      <c r="H1960" t="s">
        <v>23</v>
      </c>
      <c r="I1960" s="6">
        <v>44323</v>
      </c>
      <c r="J1960">
        <v>109</v>
      </c>
      <c r="K1960">
        <v>2</v>
      </c>
    </row>
    <row r="1961" spans="1:11">
      <c r="A1961">
        <v>1960</v>
      </c>
      <c r="B1961">
        <v>189</v>
      </c>
      <c r="C1961" s="6">
        <v>44708</v>
      </c>
      <c r="D1961">
        <v>189</v>
      </c>
      <c r="E1961" t="s">
        <v>79</v>
      </c>
      <c r="F1961" t="s">
        <v>80</v>
      </c>
      <c r="G1961" s="9" t="s">
        <v>30</v>
      </c>
      <c r="H1961" t="s">
        <v>31</v>
      </c>
      <c r="I1961" s="6">
        <v>44717</v>
      </c>
      <c r="J1961">
        <v>200</v>
      </c>
      <c r="K1961">
        <v>1</v>
      </c>
    </row>
    <row r="1962" spans="1:11">
      <c r="A1962">
        <v>1961</v>
      </c>
      <c r="B1962">
        <v>134</v>
      </c>
      <c r="C1962" s="6">
        <v>45179</v>
      </c>
      <c r="D1962">
        <v>134</v>
      </c>
      <c r="E1962" t="s">
        <v>81</v>
      </c>
      <c r="F1962" t="s">
        <v>82</v>
      </c>
      <c r="G1962" s="9" t="s">
        <v>23</v>
      </c>
      <c r="H1962" t="s">
        <v>23</v>
      </c>
      <c r="I1962" s="6">
        <v>45187</v>
      </c>
      <c r="J1962">
        <v>41</v>
      </c>
      <c r="K1962">
        <v>4</v>
      </c>
    </row>
    <row r="1963" spans="1:11">
      <c r="A1963">
        <v>1962</v>
      </c>
      <c r="B1963">
        <v>82</v>
      </c>
      <c r="C1963" s="6">
        <v>43786</v>
      </c>
      <c r="D1963">
        <v>82</v>
      </c>
      <c r="E1963" t="s">
        <v>84</v>
      </c>
      <c r="F1963" t="s">
        <v>85</v>
      </c>
      <c r="G1963" s="9" t="s">
        <v>39</v>
      </c>
      <c r="H1963" t="s">
        <v>30</v>
      </c>
      <c r="I1963" s="6">
        <v>43795</v>
      </c>
      <c r="J1963">
        <v>32</v>
      </c>
      <c r="K1963">
        <v>6</v>
      </c>
    </row>
    <row r="1964" spans="1:11">
      <c r="A1964">
        <v>1963</v>
      </c>
      <c r="B1964">
        <v>144</v>
      </c>
      <c r="C1964" s="6">
        <v>45204</v>
      </c>
      <c r="D1964">
        <v>144</v>
      </c>
      <c r="E1964" t="s">
        <v>86</v>
      </c>
      <c r="F1964" t="s">
        <v>87</v>
      </c>
      <c r="G1964" s="9" t="s">
        <v>23</v>
      </c>
      <c r="H1964" t="s">
        <v>23</v>
      </c>
      <c r="I1964" s="6">
        <v>45206</v>
      </c>
      <c r="J1964">
        <v>23</v>
      </c>
      <c r="K1964">
        <v>4</v>
      </c>
    </row>
    <row r="1965" spans="1:11">
      <c r="A1965">
        <v>1964</v>
      </c>
      <c r="B1965">
        <v>89</v>
      </c>
      <c r="C1965" s="6">
        <v>44563</v>
      </c>
      <c r="D1965">
        <v>89</v>
      </c>
      <c r="E1965" t="s">
        <v>89</v>
      </c>
      <c r="F1965" t="s">
        <v>90</v>
      </c>
      <c r="G1965" s="9" t="s">
        <v>30</v>
      </c>
      <c r="H1965" t="s">
        <v>35</v>
      </c>
      <c r="I1965" s="6">
        <v>44569</v>
      </c>
      <c r="J1965">
        <v>86</v>
      </c>
      <c r="K1965">
        <v>2</v>
      </c>
    </row>
    <row r="1966" spans="1:11">
      <c r="A1966">
        <v>1965</v>
      </c>
      <c r="B1966">
        <v>76</v>
      </c>
      <c r="C1966" s="6">
        <v>44707</v>
      </c>
      <c r="D1966">
        <v>76</v>
      </c>
      <c r="E1966" t="s">
        <v>91</v>
      </c>
      <c r="F1966" t="s">
        <v>92</v>
      </c>
      <c r="G1966" s="9" t="s">
        <v>30</v>
      </c>
      <c r="H1966" t="s">
        <v>16</v>
      </c>
      <c r="I1966" s="6">
        <v>44712</v>
      </c>
      <c r="J1966">
        <v>119</v>
      </c>
      <c r="K1966">
        <v>5</v>
      </c>
    </row>
    <row r="1967" spans="1:11">
      <c r="A1967">
        <v>1966</v>
      </c>
      <c r="B1967">
        <v>128</v>
      </c>
      <c r="C1967" s="6">
        <v>45230</v>
      </c>
      <c r="D1967">
        <v>128</v>
      </c>
      <c r="E1967" t="s">
        <v>94</v>
      </c>
      <c r="F1967" t="s">
        <v>95</v>
      </c>
      <c r="G1967" s="9" t="s">
        <v>30</v>
      </c>
      <c r="H1967" t="s">
        <v>31</v>
      </c>
      <c r="I1967" s="6">
        <v>45240</v>
      </c>
      <c r="J1967">
        <v>200</v>
      </c>
      <c r="K1967">
        <v>3</v>
      </c>
    </row>
    <row r="1968" spans="1:11">
      <c r="A1968">
        <v>1967</v>
      </c>
      <c r="B1968">
        <v>1</v>
      </c>
      <c r="C1968" s="6">
        <v>45750</v>
      </c>
      <c r="D1968">
        <v>1</v>
      </c>
      <c r="E1968" t="s">
        <v>97</v>
      </c>
      <c r="F1968" t="s">
        <v>98</v>
      </c>
      <c r="G1968" s="9" t="s">
        <v>23</v>
      </c>
      <c r="H1968" t="s">
        <v>39</v>
      </c>
      <c r="I1968" s="6">
        <v>45757</v>
      </c>
      <c r="J1968">
        <v>176</v>
      </c>
      <c r="K1968">
        <v>5</v>
      </c>
    </row>
    <row r="1969" spans="1:11">
      <c r="A1969">
        <v>1968</v>
      </c>
      <c r="B1969">
        <v>168</v>
      </c>
      <c r="C1969" s="6">
        <v>45455</v>
      </c>
      <c r="D1969">
        <v>168</v>
      </c>
      <c r="E1969" t="s">
        <v>99</v>
      </c>
      <c r="F1969" t="s">
        <v>100</v>
      </c>
      <c r="G1969" s="9" t="s">
        <v>19</v>
      </c>
      <c r="H1969" t="s">
        <v>46</v>
      </c>
      <c r="I1969" s="6">
        <v>45464</v>
      </c>
      <c r="J1969">
        <v>28</v>
      </c>
      <c r="K1969">
        <v>5</v>
      </c>
    </row>
    <row r="1970" spans="1:11">
      <c r="A1970">
        <v>1969</v>
      </c>
      <c r="B1970">
        <v>199</v>
      </c>
      <c r="C1970" s="6">
        <v>45382</v>
      </c>
      <c r="D1970">
        <v>199</v>
      </c>
      <c r="E1970" t="s">
        <v>101</v>
      </c>
      <c r="F1970" t="s">
        <v>102</v>
      </c>
      <c r="G1970" s="9" t="s">
        <v>39</v>
      </c>
      <c r="H1970" t="s">
        <v>30</v>
      </c>
      <c r="I1970" s="6">
        <v>45390</v>
      </c>
      <c r="J1970">
        <v>74</v>
      </c>
      <c r="K1970">
        <v>2</v>
      </c>
    </row>
    <row r="1971" spans="1:11">
      <c r="A1971">
        <v>1970</v>
      </c>
      <c r="B1971">
        <v>126</v>
      </c>
      <c r="C1971" s="6">
        <v>44533</v>
      </c>
      <c r="D1971">
        <v>126</v>
      </c>
      <c r="E1971" t="s">
        <v>103</v>
      </c>
      <c r="F1971" t="s">
        <v>104</v>
      </c>
      <c r="G1971" s="9" t="s">
        <v>30</v>
      </c>
      <c r="H1971" t="s">
        <v>31</v>
      </c>
      <c r="I1971" s="6">
        <v>44540</v>
      </c>
      <c r="J1971">
        <v>198</v>
      </c>
      <c r="K1971">
        <v>4</v>
      </c>
    </row>
    <row r="1972" spans="1:11">
      <c r="A1972">
        <v>1971</v>
      </c>
      <c r="B1972">
        <v>109</v>
      </c>
      <c r="C1972" s="6">
        <v>45395</v>
      </c>
      <c r="D1972">
        <v>109</v>
      </c>
      <c r="E1972" t="s">
        <v>567</v>
      </c>
      <c r="F1972" t="s">
        <v>568</v>
      </c>
      <c r="G1972" s="9" t="s">
        <v>23</v>
      </c>
      <c r="H1972" t="s">
        <v>23</v>
      </c>
      <c r="I1972" s="6">
        <v>45401</v>
      </c>
      <c r="J1972">
        <v>172</v>
      </c>
      <c r="K1972">
        <v>3</v>
      </c>
    </row>
    <row r="1973" spans="1:11">
      <c r="A1973">
        <v>1972</v>
      </c>
      <c r="B1973">
        <v>145</v>
      </c>
      <c r="C1973" s="6">
        <v>44881</v>
      </c>
      <c r="D1973">
        <v>145</v>
      </c>
      <c r="E1973" t="s">
        <v>569</v>
      </c>
      <c r="F1973" t="s">
        <v>570</v>
      </c>
      <c r="G1973" s="9" t="s">
        <v>30</v>
      </c>
      <c r="H1973" t="s">
        <v>35</v>
      </c>
      <c r="I1973" s="6">
        <v>44885</v>
      </c>
      <c r="J1973">
        <v>192</v>
      </c>
      <c r="K1973">
        <v>6</v>
      </c>
    </row>
    <row r="1974" spans="1:11">
      <c r="A1974">
        <v>1973</v>
      </c>
      <c r="B1974">
        <v>153</v>
      </c>
      <c r="C1974" s="6">
        <v>45154</v>
      </c>
      <c r="D1974">
        <v>153</v>
      </c>
      <c r="E1974" t="s">
        <v>571</v>
      </c>
      <c r="F1974" t="s">
        <v>572</v>
      </c>
      <c r="G1974" s="9" t="s">
        <v>39</v>
      </c>
      <c r="H1974" t="s">
        <v>30</v>
      </c>
      <c r="I1974" s="6">
        <v>45164</v>
      </c>
      <c r="J1974">
        <v>156</v>
      </c>
      <c r="K1974">
        <v>5</v>
      </c>
    </row>
    <row r="1975" spans="1:11">
      <c r="A1975">
        <v>1974</v>
      </c>
      <c r="B1975">
        <v>60</v>
      </c>
      <c r="C1975" s="6">
        <v>44415</v>
      </c>
      <c r="D1975">
        <v>40</v>
      </c>
      <c r="E1975" t="s">
        <v>573</v>
      </c>
      <c r="F1975" t="s">
        <v>574</v>
      </c>
      <c r="G1975" s="9" t="s">
        <v>30</v>
      </c>
      <c r="H1975" t="s">
        <v>16</v>
      </c>
      <c r="I1975" s="6">
        <v>44418</v>
      </c>
      <c r="J1975">
        <v>134</v>
      </c>
      <c r="K1975">
        <v>6</v>
      </c>
    </row>
    <row r="1976" spans="1:11">
      <c r="A1976">
        <v>1975</v>
      </c>
      <c r="B1976">
        <v>170</v>
      </c>
      <c r="C1976" s="6">
        <v>45593</v>
      </c>
      <c r="D1976">
        <v>40</v>
      </c>
      <c r="E1976" t="s">
        <v>575</v>
      </c>
      <c r="F1976" t="s">
        <v>576</v>
      </c>
      <c r="G1976" s="9" t="s">
        <v>23</v>
      </c>
      <c r="H1976" t="s">
        <v>23</v>
      </c>
      <c r="I1976" s="6">
        <v>45599</v>
      </c>
      <c r="J1976">
        <v>117</v>
      </c>
      <c r="K1976">
        <v>2</v>
      </c>
    </row>
    <row r="1977" spans="1:11">
      <c r="A1977">
        <v>1976</v>
      </c>
      <c r="B1977">
        <v>111</v>
      </c>
      <c r="C1977" s="6">
        <v>44632</v>
      </c>
      <c r="D1977">
        <v>111</v>
      </c>
      <c r="E1977" t="s">
        <v>451</v>
      </c>
      <c r="F1977" t="s">
        <v>577</v>
      </c>
      <c r="G1977" s="9" t="s">
        <v>30</v>
      </c>
      <c r="H1977" t="s">
        <v>31</v>
      </c>
      <c r="I1977" s="6">
        <v>44642</v>
      </c>
      <c r="J1977">
        <v>69</v>
      </c>
      <c r="K1977">
        <v>6</v>
      </c>
    </row>
    <row r="1978" spans="1:11">
      <c r="A1978">
        <v>1977</v>
      </c>
      <c r="B1978">
        <v>172</v>
      </c>
      <c r="C1978" s="6">
        <v>45272</v>
      </c>
      <c r="D1978">
        <v>172</v>
      </c>
      <c r="E1978" t="s">
        <v>482</v>
      </c>
      <c r="F1978" t="s">
        <v>483</v>
      </c>
      <c r="G1978" s="9" t="s">
        <v>39</v>
      </c>
      <c r="H1978" t="s">
        <v>19</v>
      </c>
      <c r="I1978" s="6">
        <v>45282</v>
      </c>
      <c r="J1978">
        <v>180</v>
      </c>
      <c r="K1978">
        <v>4</v>
      </c>
    </row>
    <row r="1979" spans="1:11">
      <c r="A1979">
        <v>1978</v>
      </c>
      <c r="B1979">
        <v>200</v>
      </c>
      <c r="C1979" s="6">
        <v>45321</v>
      </c>
      <c r="D1979">
        <v>138</v>
      </c>
      <c r="E1979" t="s">
        <v>578</v>
      </c>
      <c r="F1979" t="s">
        <v>579</v>
      </c>
      <c r="G1979" s="9" t="s">
        <v>23</v>
      </c>
      <c r="H1979" t="s">
        <v>39</v>
      </c>
      <c r="I1979" s="6">
        <v>45324</v>
      </c>
      <c r="J1979">
        <v>204</v>
      </c>
      <c r="K1979">
        <v>3</v>
      </c>
    </row>
    <row r="1980" spans="1:11">
      <c r="A1980">
        <v>1979</v>
      </c>
      <c r="B1980">
        <v>76</v>
      </c>
      <c r="C1980" s="6">
        <v>44674</v>
      </c>
      <c r="D1980">
        <v>76</v>
      </c>
      <c r="E1980" t="s">
        <v>580</v>
      </c>
      <c r="F1980" t="s">
        <v>581</v>
      </c>
      <c r="G1980" s="9" t="s">
        <v>19</v>
      </c>
      <c r="H1980" t="s">
        <v>46</v>
      </c>
      <c r="I1980" s="6">
        <v>44684</v>
      </c>
      <c r="J1980">
        <v>157</v>
      </c>
      <c r="K1980">
        <v>4</v>
      </c>
    </row>
    <row r="1981" spans="1:11">
      <c r="A1981">
        <v>1980</v>
      </c>
      <c r="B1981">
        <v>164</v>
      </c>
      <c r="C1981" s="6">
        <v>45439</v>
      </c>
      <c r="D1981">
        <v>164</v>
      </c>
      <c r="E1981" t="s">
        <v>465</v>
      </c>
      <c r="F1981" t="s">
        <v>582</v>
      </c>
      <c r="G1981" s="9" t="s">
        <v>23</v>
      </c>
      <c r="H1981" t="s">
        <v>23</v>
      </c>
      <c r="I1981" s="6">
        <v>45445</v>
      </c>
      <c r="J1981">
        <v>22</v>
      </c>
      <c r="K1981">
        <v>3</v>
      </c>
    </row>
    <row r="1982" spans="1:11">
      <c r="A1982">
        <v>1981</v>
      </c>
      <c r="B1982">
        <v>151</v>
      </c>
      <c r="C1982" s="6">
        <v>45336</v>
      </c>
      <c r="D1982">
        <v>151</v>
      </c>
      <c r="E1982" t="s">
        <v>508</v>
      </c>
      <c r="F1982" t="s">
        <v>583</v>
      </c>
      <c r="G1982" s="9" t="s">
        <v>30</v>
      </c>
      <c r="H1982" t="s">
        <v>35</v>
      </c>
      <c r="I1982" s="6">
        <v>45340</v>
      </c>
      <c r="J1982">
        <v>134</v>
      </c>
      <c r="K1982">
        <v>1</v>
      </c>
    </row>
    <row r="1983" spans="1:11">
      <c r="A1983">
        <v>1982</v>
      </c>
      <c r="B1983">
        <v>116</v>
      </c>
      <c r="C1983" s="6">
        <v>43936</v>
      </c>
      <c r="D1983">
        <v>116</v>
      </c>
      <c r="E1983" t="s">
        <v>514</v>
      </c>
      <c r="F1983" t="s">
        <v>584</v>
      </c>
      <c r="G1983" s="9" t="s">
        <v>30</v>
      </c>
      <c r="H1983" t="s">
        <v>16</v>
      </c>
      <c r="I1983" s="6">
        <v>43941</v>
      </c>
      <c r="J1983">
        <v>79</v>
      </c>
      <c r="K1983">
        <v>6</v>
      </c>
    </row>
    <row r="1984" spans="1:11">
      <c r="A1984">
        <v>1983</v>
      </c>
      <c r="B1984">
        <v>111</v>
      </c>
      <c r="C1984" s="6">
        <v>44586</v>
      </c>
      <c r="D1984">
        <v>111</v>
      </c>
      <c r="E1984" t="s">
        <v>494</v>
      </c>
      <c r="F1984" t="s">
        <v>585</v>
      </c>
      <c r="G1984" s="9" t="s">
        <v>23</v>
      </c>
      <c r="H1984" t="s">
        <v>23</v>
      </c>
      <c r="I1984" s="6">
        <v>44589</v>
      </c>
      <c r="J1984">
        <v>54</v>
      </c>
      <c r="K1984">
        <v>6</v>
      </c>
    </row>
    <row r="1985" spans="1:11">
      <c r="A1985">
        <v>1984</v>
      </c>
      <c r="B1985">
        <v>137</v>
      </c>
      <c r="C1985" s="6">
        <v>44609</v>
      </c>
      <c r="D1985">
        <v>137</v>
      </c>
      <c r="E1985" t="s">
        <v>518</v>
      </c>
      <c r="F1985" t="s">
        <v>586</v>
      </c>
      <c r="G1985" s="9" t="s">
        <v>39</v>
      </c>
      <c r="H1985" t="s">
        <v>30</v>
      </c>
      <c r="I1985" s="6">
        <v>44615</v>
      </c>
      <c r="J1985">
        <v>156</v>
      </c>
      <c r="K1985">
        <v>1</v>
      </c>
    </row>
    <row r="1986" spans="1:11">
      <c r="A1986">
        <v>1985</v>
      </c>
      <c r="B1986">
        <v>161</v>
      </c>
      <c r="C1986" s="6">
        <v>45680</v>
      </c>
      <c r="D1986">
        <v>161</v>
      </c>
      <c r="E1986" t="s">
        <v>587</v>
      </c>
      <c r="F1986" t="s">
        <v>588</v>
      </c>
      <c r="G1986" s="9" t="s">
        <v>30</v>
      </c>
      <c r="H1986" t="s">
        <v>31</v>
      </c>
      <c r="I1986" s="6">
        <v>45688</v>
      </c>
      <c r="J1986">
        <v>57</v>
      </c>
      <c r="K1986">
        <v>4</v>
      </c>
    </row>
    <row r="1987" spans="1:11">
      <c r="A1987">
        <v>1986</v>
      </c>
      <c r="B1987">
        <v>173</v>
      </c>
      <c r="C1987" s="6">
        <v>45211</v>
      </c>
      <c r="D1987">
        <v>173</v>
      </c>
      <c r="E1987" t="s">
        <v>589</v>
      </c>
      <c r="F1987" t="s">
        <v>590</v>
      </c>
      <c r="G1987" s="9" t="s">
        <v>23</v>
      </c>
      <c r="H1987" t="s">
        <v>23</v>
      </c>
      <c r="I1987" s="6">
        <v>45216</v>
      </c>
      <c r="J1987">
        <v>38</v>
      </c>
      <c r="K1987">
        <v>4</v>
      </c>
    </row>
    <row r="1988" spans="1:11">
      <c r="A1988">
        <v>1987</v>
      </c>
      <c r="B1988">
        <v>50</v>
      </c>
      <c r="C1988" s="6">
        <v>44710</v>
      </c>
      <c r="D1988">
        <v>123</v>
      </c>
      <c r="E1988" t="s">
        <v>591</v>
      </c>
      <c r="F1988" t="s">
        <v>592</v>
      </c>
      <c r="G1988" s="9" t="s">
        <v>39</v>
      </c>
      <c r="H1988" t="s">
        <v>30</v>
      </c>
      <c r="I1988" s="6">
        <v>44720</v>
      </c>
      <c r="J1988">
        <v>32</v>
      </c>
      <c r="K1988">
        <v>2</v>
      </c>
    </row>
    <row r="1989" spans="1:11">
      <c r="A1989">
        <v>1988</v>
      </c>
      <c r="B1989">
        <v>94</v>
      </c>
      <c r="C1989" s="6">
        <v>45378</v>
      </c>
      <c r="D1989">
        <v>94</v>
      </c>
      <c r="E1989" t="s">
        <v>593</v>
      </c>
      <c r="F1989" t="s">
        <v>594</v>
      </c>
      <c r="G1989" s="9" t="s">
        <v>23</v>
      </c>
      <c r="H1989" t="s">
        <v>39</v>
      </c>
      <c r="I1989" s="6">
        <v>45384</v>
      </c>
      <c r="J1989">
        <v>4</v>
      </c>
      <c r="K1989">
        <v>6</v>
      </c>
    </row>
    <row r="1990" spans="1:11">
      <c r="A1990">
        <v>1989</v>
      </c>
      <c r="B1990">
        <v>101</v>
      </c>
      <c r="C1990" s="6">
        <v>45509</v>
      </c>
      <c r="D1990">
        <v>101</v>
      </c>
      <c r="E1990" t="s">
        <v>595</v>
      </c>
      <c r="F1990" t="s">
        <v>596</v>
      </c>
      <c r="G1990" s="9" t="s">
        <v>19</v>
      </c>
      <c r="H1990" t="s">
        <v>46</v>
      </c>
      <c r="I1990" s="6">
        <v>45518</v>
      </c>
      <c r="J1990">
        <v>59</v>
      </c>
      <c r="K1990">
        <v>6</v>
      </c>
    </row>
    <row r="1991" spans="1:11">
      <c r="A1991">
        <v>1990</v>
      </c>
      <c r="B1991">
        <v>38</v>
      </c>
      <c r="C1991" s="6">
        <v>45545</v>
      </c>
      <c r="D1991">
        <v>38</v>
      </c>
      <c r="E1991" t="s">
        <v>597</v>
      </c>
      <c r="F1991" t="s">
        <v>598</v>
      </c>
      <c r="G1991" s="9" t="s">
        <v>30</v>
      </c>
      <c r="H1991" t="s">
        <v>35</v>
      </c>
      <c r="I1991" s="6">
        <v>45553</v>
      </c>
      <c r="J1991">
        <v>105</v>
      </c>
      <c r="K1991">
        <v>6</v>
      </c>
    </row>
    <row r="1992" spans="1:11">
      <c r="A1992">
        <v>1991</v>
      </c>
      <c r="B1992">
        <v>159</v>
      </c>
      <c r="C1992" s="6">
        <v>45754</v>
      </c>
      <c r="D1992">
        <v>159</v>
      </c>
      <c r="E1992" t="s">
        <v>510</v>
      </c>
      <c r="F1992" t="s">
        <v>599</v>
      </c>
      <c r="G1992" s="9" t="s">
        <v>23</v>
      </c>
      <c r="H1992" t="s">
        <v>23</v>
      </c>
      <c r="I1992" s="6">
        <v>45758</v>
      </c>
      <c r="J1992">
        <v>191</v>
      </c>
      <c r="K1992">
        <v>4</v>
      </c>
    </row>
    <row r="1993" spans="1:11">
      <c r="A1993">
        <v>1992</v>
      </c>
      <c r="B1993">
        <v>177</v>
      </c>
      <c r="C1993" s="6">
        <v>45346</v>
      </c>
      <c r="D1993">
        <v>177</v>
      </c>
      <c r="E1993" t="s">
        <v>600</v>
      </c>
      <c r="F1993" t="s">
        <v>601</v>
      </c>
      <c r="G1993" s="9" t="s">
        <v>39</v>
      </c>
      <c r="H1993" t="s">
        <v>19</v>
      </c>
      <c r="I1993" s="6">
        <v>45352</v>
      </c>
      <c r="J1993">
        <v>184</v>
      </c>
      <c r="K1993">
        <v>1</v>
      </c>
    </row>
    <row r="1994" spans="1:11">
      <c r="A1994">
        <v>1993</v>
      </c>
      <c r="B1994">
        <v>161</v>
      </c>
      <c r="C1994" s="6">
        <v>45326</v>
      </c>
      <c r="D1994">
        <v>161</v>
      </c>
      <c r="E1994" t="s">
        <v>602</v>
      </c>
      <c r="F1994" t="s">
        <v>603</v>
      </c>
      <c r="G1994" s="9" t="s">
        <v>30</v>
      </c>
      <c r="H1994" t="s">
        <v>16</v>
      </c>
      <c r="I1994" s="6">
        <v>45336</v>
      </c>
      <c r="J1994">
        <v>162</v>
      </c>
      <c r="K1994">
        <v>5</v>
      </c>
    </row>
    <row r="1995" spans="1:11">
      <c r="A1995">
        <v>1994</v>
      </c>
      <c r="B1995">
        <v>4</v>
      </c>
      <c r="C1995" s="6">
        <v>44370</v>
      </c>
      <c r="D1995">
        <v>4</v>
      </c>
      <c r="E1995" t="s">
        <v>604</v>
      </c>
      <c r="F1995" t="s">
        <v>605</v>
      </c>
      <c r="G1995" s="9" t="s">
        <v>23</v>
      </c>
      <c r="H1995" t="s">
        <v>23</v>
      </c>
      <c r="I1995" s="6">
        <v>44380</v>
      </c>
      <c r="J1995">
        <v>130</v>
      </c>
      <c r="K1995">
        <v>5</v>
      </c>
    </row>
    <row r="1996" spans="1:11">
      <c r="A1996">
        <v>1995</v>
      </c>
      <c r="B1996">
        <v>187</v>
      </c>
      <c r="C1996" s="6">
        <v>45802</v>
      </c>
      <c r="D1996">
        <v>187</v>
      </c>
      <c r="E1996" t="s">
        <v>606</v>
      </c>
      <c r="F1996" t="s">
        <v>607</v>
      </c>
      <c r="G1996" s="9" t="s">
        <v>39</v>
      </c>
      <c r="H1996" t="s">
        <v>30</v>
      </c>
      <c r="I1996" s="6">
        <v>45812</v>
      </c>
      <c r="J1996">
        <v>189</v>
      </c>
      <c r="K1996">
        <v>1</v>
      </c>
    </row>
    <row r="1997" spans="1:11">
      <c r="A1997">
        <v>1996</v>
      </c>
      <c r="B1997">
        <v>77</v>
      </c>
      <c r="C1997" s="6">
        <v>45249</v>
      </c>
      <c r="D1997">
        <v>77</v>
      </c>
      <c r="E1997" t="s">
        <v>608</v>
      </c>
      <c r="F1997" t="s">
        <v>609</v>
      </c>
      <c r="G1997" s="9" t="s">
        <v>30</v>
      </c>
      <c r="H1997" t="s">
        <v>31</v>
      </c>
      <c r="I1997" s="6">
        <v>45256</v>
      </c>
      <c r="J1997">
        <v>177</v>
      </c>
      <c r="K1997">
        <v>3</v>
      </c>
    </row>
    <row r="1998" spans="1:11">
      <c r="A1998">
        <v>1997</v>
      </c>
      <c r="B1998">
        <v>138</v>
      </c>
      <c r="C1998" s="6">
        <v>45363</v>
      </c>
      <c r="D1998">
        <v>138</v>
      </c>
      <c r="E1998" t="s">
        <v>610</v>
      </c>
      <c r="F1998" t="s">
        <v>611</v>
      </c>
      <c r="G1998" s="9" t="s">
        <v>23</v>
      </c>
      <c r="H1998" t="s">
        <v>23</v>
      </c>
      <c r="I1998" s="6">
        <v>45369</v>
      </c>
      <c r="J1998">
        <v>151</v>
      </c>
      <c r="K1998">
        <v>4</v>
      </c>
    </row>
    <row r="1999" spans="1:11">
      <c r="A1999">
        <v>1998</v>
      </c>
      <c r="B1999">
        <v>66</v>
      </c>
      <c r="C1999" s="6">
        <v>45325</v>
      </c>
      <c r="D1999">
        <v>66</v>
      </c>
      <c r="E1999" t="s">
        <v>612</v>
      </c>
      <c r="F1999" t="s">
        <v>613</v>
      </c>
      <c r="G1999" s="9" t="s">
        <v>19</v>
      </c>
      <c r="H1999" t="s">
        <v>46</v>
      </c>
      <c r="I1999" s="6">
        <v>45329</v>
      </c>
      <c r="J1999">
        <v>56</v>
      </c>
      <c r="K1999">
        <v>3</v>
      </c>
    </row>
    <row r="2000" spans="1:11">
      <c r="A2000">
        <v>1999</v>
      </c>
      <c r="B2000">
        <v>98</v>
      </c>
      <c r="C2000" s="6">
        <v>45700</v>
      </c>
      <c r="D2000">
        <v>98</v>
      </c>
      <c r="E2000" t="s">
        <v>614</v>
      </c>
      <c r="F2000" t="s">
        <v>615</v>
      </c>
      <c r="G2000" s="9" t="s">
        <v>30</v>
      </c>
      <c r="H2000" t="s">
        <v>35</v>
      </c>
      <c r="I2000" s="6">
        <v>45708</v>
      </c>
      <c r="J2000">
        <v>162</v>
      </c>
      <c r="K2000">
        <v>5</v>
      </c>
    </row>
    <row r="2001" spans="1:11">
      <c r="A2001">
        <v>2000</v>
      </c>
      <c r="B2001">
        <v>165</v>
      </c>
      <c r="C2001" s="6">
        <v>45093</v>
      </c>
      <c r="D2001">
        <v>165</v>
      </c>
      <c r="E2001" t="s">
        <v>616</v>
      </c>
      <c r="F2001" t="s">
        <v>617</v>
      </c>
      <c r="G2001" s="9" t="s">
        <v>39</v>
      </c>
      <c r="H2001" t="s">
        <v>30</v>
      </c>
      <c r="I2001" s="6">
        <v>45096</v>
      </c>
      <c r="J2001">
        <v>1</v>
      </c>
      <c r="K2001">
        <v>2</v>
      </c>
    </row>
    <row r="2002" spans="1:11">
      <c r="A2002">
        <v>2001</v>
      </c>
      <c r="B2002">
        <v>93</v>
      </c>
      <c r="C2002" s="6">
        <v>44441</v>
      </c>
      <c r="D2002">
        <v>93</v>
      </c>
      <c r="E2002" t="s">
        <v>618</v>
      </c>
      <c r="F2002" t="s">
        <v>619</v>
      </c>
      <c r="G2002" s="9" t="s">
        <v>30</v>
      </c>
      <c r="H2002" t="s">
        <v>16</v>
      </c>
      <c r="I2002" s="6">
        <v>44444</v>
      </c>
      <c r="J2002">
        <v>29</v>
      </c>
      <c r="K2002">
        <v>2</v>
      </c>
    </row>
    <row r="2003" spans="1:11">
      <c r="A2003">
        <v>2002</v>
      </c>
      <c r="B2003">
        <v>109</v>
      </c>
      <c r="C2003" s="6">
        <v>44841</v>
      </c>
      <c r="D2003">
        <v>109</v>
      </c>
      <c r="E2003" t="s">
        <v>620</v>
      </c>
      <c r="F2003" t="s">
        <v>621</v>
      </c>
      <c r="G2003" s="9" t="s">
        <v>30</v>
      </c>
      <c r="H2003" t="s">
        <v>31</v>
      </c>
      <c r="I2003" s="6">
        <v>44849</v>
      </c>
      <c r="J2003">
        <v>181</v>
      </c>
      <c r="K2003">
        <v>5</v>
      </c>
    </row>
    <row r="2004" spans="1:11">
      <c r="A2004">
        <v>2003</v>
      </c>
      <c r="B2004">
        <v>14</v>
      </c>
      <c r="C2004" s="6">
        <v>44540</v>
      </c>
      <c r="D2004">
        <v>14</v>
      </c>
      <c r="E2004" t="s">
        <v>622</v>
      </c>
      <c r="F2004" t="s">
        <v>623</v>
      </c>
      <c r="G2004" s="9" t="s">
        <v>39</v>
      </c>
      <c r="H2004" t="s">
        <v>30</v>
      </c>
      <c r="I2004" s="6">
        <v>44542</v>
      </c>
      <c r="J2004">
        <v>96</v>
      </c>
      <c r="K2004">
        <v>3</v>
      </c>
    </row>
    <row r="2005" spans="1:11">
      <c r="A2005">
        <v>2004</v>
      </c>
      <c r="B2005">
        <v>52</v>
      </c>
      <c r="C2005" s="6">
        <v>44027</v>
      </c>
      <c r="D2005">
        <v>52</v>
      </c>
      <c r="E2005" t="s">
        <v>624</v>
      </c>
      <c r="F2005" t="s">
        <v>625</v>
      </c>
      <c r="G2005" s="9" t="s">
        <v>23</v>
      </c>
      <c r="H2005" t="s">
        <v>23</v>
      </c>
      <c r="I2005" s="6">
        <v>44029</v>
      </c>
      <c r="J2005">
        <v>26</v>
      </c>
      <c r="K2005">
        <v>5</v>
      </c>
    </row>
    <row r="2006" spans="1:11">
      <c r="A2006">
        <v>2005</v>
      </c>
      <c r="B2006">
        <v>32</v>
      </c>
      <c r="C2006" s="6">
        <v>45271</v>
      </c>
      <c r="D2006">
        <v>32</v>
      </c>
      <c r="E2006" t="s">
        <v>626</v>
      </c>
      <c r="F2006" t="s">
        <v>627</v>
      </c>
      <c r="G2006" s="9" t="s">
        <v>39</v>
      </c>
      <c r="H2006" t="s">
        <v>30</v>
      </c>
      <c r="I2006" s="6">
        <v>45277</v>
      </c>
      <c r="J2006">
        <v>114</v>
      </c>
      <c r="K2006">
        <v>6</v>
      </c>
    </row>
    <row r="2007" spans="1:11">
      <c r="A2007">
        <v>2006</v>
      </c>
      <c r="B2007">
        <v>191</v>
      </c>
      <c r="C2007" s="6">
        <v>45833</v>
      </c>
      <c r="D2007">
        <v>191</v>
      </c>
      <c r="E2007" t="s">
        <v>628</v>
      </c>
      <c r="F2007" t="s">
        <v>629</v>
      </c>
      <c r="G2007" s="9" t="s">
        <v>23</v>
      </c>
      <c r="H2007" t="s">
        <v>23</v>
      </c>
      <c r="I2007" s="6">
        <v>45836</v>
      </c>
      <c r="J2007">
        <v>38</v>
      </c>
      <c r="K2007">
        <v>6</v>
      </c>
    </row>
    <row r="2008" spans="1:11">
      <c r="A2008">
        <v>2007</v>
      </c>
      <c r="B2008">
        <v>86</v>
      </c>
      <c r="C2008" s="6">
        <v>45580</v>
      </c>
      <c r="D2008">
        <v>86</v>
      </c>
      <c r="E2008" t="s">
        <v>472</v>
      </c>
      <c r="F2008" t="s">
        <v>473</v>
      </c>
      <c r="G2008" s="9" t="s">
        <v>30</v>
      </c>
      <c r="H2008" t="s">
        <v>35</v>
      </c>
      <c r="I2008" s="6">
        <v>45583</v>
      </c>
      <c r="J2008">
        <v>65</v>
      </c>
      <c r="K2008">
        <v>4</v>
      </c>
    </row>
    <row r="2009" spans="1:11">
      <c r="A2009">
        <v>2008</v>
      </c>
      <c r="B2009">
        <v>43</v>
      </c>
      <c r="C2009" s="6">
        <v>44288</v>
      </c>
      <c r="D2009">
        <v>43</v>
      </c>
      <c r="E2009" t="s">
        <v>630</v>
      </c>
      <c r="F2009" t="s">
        <v>631</v>
      </c>
      <c r="G2009" s="9" t="s">
        <v>30</v>
      </c>
      <c r="H2009" t="s">
        <v>16</v>
      </c>
      <c r="I2009" s="6">
        <v>44298</v>
      </c>
      <c r="J2009">
        <v>144</v>
      </c>
      <c r="K2009">
        <v>5</v>
      </c>
    </row>
    <row r="2010" spans="1:11">
      <c r="A2010">
        <v>2009</v>
      </c>
      <c r="B2010">
        <v>124</v>
      </c>
      <c r="C2010" s="6">
        <v>44866</v>
      </c>
      <c r="D2010">
        <v>124</v>
      </c>
      <c r="E2010" t="s">
        <v>632</v>
      </c>
      <c r="F2010" t="s">
        <v>633</v>
      </c>
      <c r="G2010" s="9" t="s">
        <v>39</v>
      </c>
      <c r="H2010" t="s">
        <v>30</v>
      </c>
      <c r="I2010" s="6">
        <v>44876</v>
      </c>
      <c r="J2010">
        <v>64</v>
      </c>
      <c r="K2010">
        <v>1</v>
      </c>
    </row>
    <row r="2011" spans="1:11">
      <c r="A2011">
        <v>2010</v>
      </c>
      <c r="B2011">
        <v>201</v>
      </c>
      <c r="C2011" s="6">
        <v>45392</v>
      </c>
      <c r="D2011">
        <v>201</v>
      </c>
      <c r="E2011" t="s">
        <v>580</v>
      </c>
      <c r="F2011" t="s">
        <v>581</v>
      </c>
      <c r="G2011" s="9" t="s">
        <v>19</v>
      </c>
      <c r="H2011" t="s">
        <v>46</v>
      </c>
      <c r="I2011" s="6">
        <v>45400</v>
      </c>
      <c r="J2011">
        <v>56</v>
      </c>
      <c r="K2011">
        <v>3</v>
      </c>
    </row>
    <row r="2012" spans="1:11">
      <c r="A2012">
        <v>2011</v>
      </c>
      <c r="B2012">
        <v>35</v>
      </c>
      <c r="C2012" s="6">
        <v>44972</v>
      </c>
      <c r="D2012">
        <v>35</v>
      </c>
      <c r="E2012" t="s">
        <v>465</v>
      </c>
      <c r="F2012" t="s">
        <v>582</v>
      </c>
      <c r="G2012" s="9" t="s">
        <v>23</v>
      </c>
      <c r="H2012" t="s">
        <v>23</v>
      </c>
      <c r="I2012" s="6">
        <v>44981</v>
      </c>
      <c r="J2012">
        <v>135</v>
      </c>
      <c r="K2012">
        <v>5</v>
      </c>
    </row>
    <row r="2013" spans="1:11">
      <c r="A2013">
        <v>2012</v>
      </c>
      <c r="B2013">
        <v>32</v>
      </c>
      <c r="C2013" s="6">
        <v>44232</v>
      </c>
      <c r="D2013">
        <v>32</v>
      </c>
      <c r="E2013" t="s">
        <v>508</v>
      </c>
      <c r="F2013" t="s">
        <v>583</v>
      </c>
      <c r="G2013" s="9" t="s">
        <v>30</v>
      </c>
      <c r="H2013" t="s">
        <v>35</v>
      </c>
      <c r="I2013" s="6">
        <v>44236</v>
      </c>
      <c r="J2013">
        <v>58</v>
      </c>
      <c r="K2013">
        <v>1</v>
      </c>
    </row>
    <row r="2014" spans="1:11">
      <c r="A2014">
        <v>2013</v>
      </c>
      <c r="B2014">
        <v>158</v>
      </c>
      <c r="C2014" s="6">
        <v>44901</v>
      </c>
      <c r="D2014">
        <v>158</v>
      </c>
      <c r="E2014" t="s">
        <v>514</v>
      </c>
      <c r="F2014" t="s">
        <v>584</v>
      </c>
      <c r="G2014" s="9" t="s">
        <v>30</v>
      </c>
      <c r="H2014" t="s">
        <v>16</v>
      </c>
      <c r="I2014" s="6">
        <v>44907</v>
      </c>
      <c r="J2014">
        <v>177</v>
      </c>
      <c r="K2014">
        <v>4</v>
      </c>
    </row>
    <row r="2015" spans="1:11">
      <c r="A2015">
        <v>2014</v>
      </c>
      <c r="B2015">
        <v>139</v>
      </c>
      <c r="C2015" s="6">
        <v>45709</v>
      </c>
      <c r="D2015">
        <v>139</v>
      </c>
      <c r="E2015" t="s">
        <v>494</v>
      </c>
      <c r="F2015" t="s">
        <v>585</v>
      </c>
      <c r="G2015" s="9" t="s">
        <v>23</v>
      </c>
      <c r="H2015" t="s">
        <v>23</v>
      </c>
      <c r="I2015" s="6">
        <v>45711</v>
      </c>
      <c r="J2015">
        <v>107</v>
      </c>
      <c r="K2015">
        <v>4</v>
      </c>
    </row>
    <row r="2016" spans="1:11">
      <c r="A2016">
        <v>2015</v>
      </c>
      <c r="B2016">
        <v>126</v>
      </c>
      <c r="C2016" s="6">
        <v>44735</v>
      </c>
      <c r="D2016">
        <v>126</v>
      </c>
      <c r="E2016" t="s">
        <v>518</v>
      </c>
      <c r="F2016" t="s">
        <v>586</v>
      </c>
      <c r="G2016" s="9" t="s">
        <v>39</v>
      </c>
      <c r="H2016" t="s">
        <v>30</v>
      </c>
      <c r="I2016" s="6">
        <v>44745</v>
      </c>
      <c r="J2016">
        <v>90</v>
      </c>
      <c r="K2016">
        <v>6</v>
      </c>
    </row>
    <row r="2017" spans="1:11">
      <c r="A2017">
        <v>2016</v>
      </c>
      <c r="B2017">
        <v>148</v>
      </c>
      <c r="C2017" s="6">
        <v>44762</v>
      </c>
      <c r="D2017">
        <v>148</v>
      </c>
      <c r="E2017" t="s">
        <v>587</v>
      </c>
      <c r="F2017" t="s">
        <v>588</v>
      </c>
      <c r="G2017" s="9" t="s">
        <v>30</v>
      </c>
      <c r="H2017" t="s">
        <v>31</v>
      </c>
      <c r="I2017" s="6">
        <v>44768</v>
      </c>
      <c r="J2017">
        <v>164</v>
      </c>
      <c r="K2017">
        <v>5</v>
      </c>
    </row>
    <row r="2018" spans="1:11">
      <c r="A2018">
        <v>2017</v>
      </c>
      <c r="B2018">
        <v>50</v>
      </c>
      <c r="C2018" s="6">
        <v>45205</v>
      </c>
      <c r="D2018">
        <v>41</v>
      </c>
      <c r="E2018" t="s">
        <v>589</v>
      </c>
      <c r="F2018" t="s">
        <v>590</v>
      </c>
      <c r="G2018" s="9" t="s">
        <v>23</v>
      </c>
      <c r="H2018" t="s">
        <v>23</v>
      </c>
      <c r="I2018" s="6">
        <v>45214</v>
      </c>
      <c r="J2018">
        <v>110</v>
      </c>
      <c r="K2018">
        <v>4</v>
      </c>
    </row>
    <row r="2019" spans="1:11">
      <c r="A2019">
        <v>2018</v>
      </c>
      <c r="B2019">
        <v>24</v>
      </c>
      <c r="C2019" s="6">
        <v>44625</v>
      </c>
      <c r="D2019">
        <v>24</v>
      </c>
      <c r="E2019" t="s">
        <v>591</v>
      </c>
      <c r="F2019" t="s">
        <v>592</v>
      </c>
      <c r="G2019" s="9" t="s">
        <v>39</v>
      </c>
      <c r="H2019" t="s">
        <v>30</v>
      </c>
      <c r="I2019" s="6">
        <v>44635</v>
      </c>
      <c r="J2019">
        <v>14</v>
      </c>
      <c r="K2019">
        <v>2</v>
      </c>
    </row>
    <row r="2020" spans="1:11">
      <c r="A2020">
        <v>2019</v>
      </c>
      <c r="B2020">
        <v>101</v>
      </c>
      <c r="C2020" s="6">
        <v>45764</v>
      </c>
      <c r="D2020">
        <v>101</v>
      </c>
      <c r="E2020" t="s">
        <v>593</v>
      </c>
      <c r="F2020" t="s">
        <v>594</v>
      </c>
      <c r="G2020" s="9" t="s">
        <v>23</v>
      </c>
      <c r="H2020" t="s">
        <v>39</v>
      </c>
      <c r="I2020" s="6">
        <v>45766</v>
      </c>
      <c r="J2020">
        <v>41</v>
      </c>
      <c r="K2020">
        <v>6</v>
      </c>
    </row>
    <row r="2021" spans="1:11">
      <c r="A2021">
        <v>2020</v>
      </c>
      <c r="B2021">
        <v>157</v>
      </c>
      <c r="C2021" s="6">
        <v>44862</v>
      </c>
      <c r="D2021">
        <v>157</v>
      </c>
      <c r="E2021" t="s">
        <v>595</v>
      </c>
      <c r="F2021" t="s">
        <v>596</v>
      </c>
      <c r="G2021" s="9" t="s">
        <v>19</v>
      </c>
      <c r="H2021" t="s">
        <v>46</v>
      </c>
      <c r="I2021" s="6">
        <v>44871</v>
      </c>
      <c r="J2021">
        <v>121</v>
      </c>
      <c r="K2021">
        <v>5</v>
      </c>
    </row>
    <row r="2022" spans="1:11">
      <c r="A2022">
        <v>2021</v>
      </c>
      <c r="B2022">
        <v>122</v>
      </c>
      <c r="C2022" s="6">
        <v>45253</v>
      </c>
      <c r="D2022">
        <v>122</v>
      </c>
      <c r="E2022" t="s">
        <v>597</v>
      </c>
      <c r="F2022" t="s">
        <v>598</v>
      </c>
      <c r="G2022" s="9" t="s">
        <v>30</v>
      </c>
      <c r="H2022" t="s">
        <v>35</v>
      </c>
      <c r="I2022" s="6">
        <v>45262</v>
      </c>
      <c r="J2022">
        <v>87</v>
      </c>
      <c r="K2022">
        <v>6</v>
      </c>
    </row>
    <row r="2023" spans="1:11">
      <c r="A2023">
        <v>2022</v>
      </c>
      <c r="B2023">
        <v>87</v>
      </c>
      <c r="C2023" s="6">
        <v>44178</v>
      </c>
      <c r="D2023">
        <v>87</v>
      </c>
      <c r="E2023" t="s">
        <v>510</v>
      </c>
      <c r="F2023" t="s">
        <v>599</v>
      </c>
      <c r="G2023" s="9" t="s">
        <v>23</v>
      </c>
      <c r="H2023" t="s">
        <v>23</v>
      </c>
      <c r="I2023" s="6">
        <v>44185</v>
      </c>
      <c r="J2023">
        <v>20</v>
      </c>
      <c r="K2023">
        <v>2</v>
      </c>
    </row>
    <row r="2024" spans="1:11">
      <c r="A2024">
        <v>2023</v>
      </c>
      <c r="B2024">
        <v>61</v>
      </c>
      <c r="C2024" s="6">
        <v>45770</v>
      </c>
      <c r="D2024">
        <v>61</v>
      </c>
      <c r="E2024" t="s">
        <v>600</v>
      </c>
      <c r="F2024" t="s">
        <v>601</v>
      </c>
      <c r="G2024" s="9" t="s">
        <v>39</v>
      </c>
      <c r="H2024" t="s">
        <v>19</v>
      </c>
      <c r="I2024" s="6">
        <v>45780</v>
      </c>
      <c r="J2024">
        <v>49</v>
      </c>
      <c r="K2024">
        <v>2</v>
      </c>
    </row>
    <row r="2025" spans="1:11">
      <c r="A2025">
        <v>2024</v>
      </c>
      <c r="B2025">
        <v>116</v>
      </c>
      <c r="C2025" s="6">
        <v>43472</v>
      </c>
      <c r="D2025">
        <v>116</v>
      </c>
      <c r="E2025" t="s">
        <v>809</v>
      </c>
      <c r="F2025" t="s">
        <v>810</v>
      </c>
      <c r="G2025" s="9" t="s">
        <v>30</v>
      </c>
      <c r="H2025" t="s">
        <v>31</v>
      </c>
      <c r="I2025" s="6">
        <v>43480</v>
      </c>
      <c r="J2025">
        <v>57</v>
      </c>
      <c r="K2025">
        <v>1</v>
      </c>
    </row>
    <row r="2026" spans="1:11">
      <c r="A2026">
        <v>2025</v>
      </c>
      <c r="B2026">
        <v>94</v>
      </c>
      <c r="C2026" s="6">
        <v>44537</v>
      </c>
      <c r="D2026">
        <v>94</v>
      </c>
      <c r="E2026" t="s">
        <v>811</v>
      </c>
      <c r="F2026" t="s">
        <v>812</v>
      </c>
      <c r="G2026" s="9" t="s">
        <v>39</v>
      </c>
      <c r="H2026" t="s">
        <v>30</v>
      </c>
      <c r="I2026" s="6">
        <v>44542</v>
      </c>
      <c r="J2026">
        <v>81</v>
      </c>
      <c r="K2026">
        <v>5</v>
      </c>
    </row>
    <row r="2027" spans="1:11">
      <c r="A2027">
        <v>2026</v>
      </c>
      <c r="B2027">
        <v>26</v>
      </c>
      <c r="C2027" s="6">
        <v>44909</v>
      </c>
      <c r="D2027">
        <v>26</v>
      </c>
      <c r="E2027" t="s">
        <v>813</v>
      </c>
      <c r="F2027" t="s">
        <v>814</v>
      </c>
      <c r="G2027" s="9" t="s">
        <v>23</v>
      </c>
      <c r="H2027" t="s">
        <v>23</v>
      </c>
      <c r="I2027" s="6">
        <v>44911</v>
      </c>
      <c r="J2027">
        <v>142</v>
      </c>
      <c r="K2027">
        <v>3</v>
      </c>
    </row>
    <row r="2028" spans="1:11">
      <c r="A2028">
        <v>2027</v>
      </c>
      <c r="B2028">
        <v>119</v>
      </c>
      <c r="C2028" s="6">
        <v>44852</v>
      </c>
      <c r="D2028">
        <v>119</v>
      </c>
      <c r="E2028" t="s">
        <v>815</v>
      </c>
      <c r="F2028" t="s">
        <v>816</v>
      </c>
      <c r="G2028" s="9" t="s">
        <v>39</v>
      </c>
      <c r="H2028" t="s">
        <v>30</v>
      </c>
      <c r="I2028" s="6">
        <v>44859</v>
      </c>
      <c r="J2028">
        <v>160</v>
      </c>
      <c r="K2028">
        <v>3</v>
      </c>
    </row>
    <row r="2029" spans="1:11">
      <c r="A2029">
        <v>2028</v>
      </c>
      <c r="B2029">
        <v>95</v>
      </c>
      <c r="C2029" s="6">
        <v>45369</v>
      </c>
      <c r="D2029">
        <v>95</v>
      </c>
      <c r="E2029" t="s">
        <v>817</v>
      </c>
      <c r="F2029" t="s">
        <v>818</v>
      </c>
      <c r="G2029" s="9" t="s">
        <v>23</v>
      </c>
      <c r="H2029" t="s">
        <v>23</v>
      </c>
      <c r="I2029" s="6">
        <v>45376</v>
      </c>
      <c r="J2029">
        <v>45</v>
      </c>
      <c r="K2029">
        <v>6</v>
      </c>
    </row>
    <row r="2030" spans="1:11">
      <c r="A2030">
        <v>2029</v>
      </c>
      <c r="B2030">
        <v>64</v>
      </c>
      <c r="C2030" s="6">
        <v>45117</v>
      </c>
      <c r="D2030">
        <v>64</v>
      </c>
      <c r="E2030" t="s">
        <v>656</v>
      </c>
      <c r="F2030" t="s">
        <v>819</v>
      </c>
      <c r="G2030" s="9" t="s">
        <v>30</v>
      </c>
      <c r="H2030" t="s">
        <v>35</v>
      </c>
      <c r="I2030" s="6">
        <v>45125</v>
      </c>
      <c r="J2030">
        <v>72</v>
      </c>
      <c r="K2030">
        <v>5</v>
      </c>
    </row>
    <row r="2031" spans="1:11">
      <c r="A2031">
        <v>2030</v>
      </c>
      <c r="B2031">
        <v>38</v>
      </c>
      <c r="C2031" s="6">
        <v>45162</v>
      </c>
      <c r="D2031">
        <v>38</v>
      </c>
      <c r="E2031" t="s">
        <v>820</v>
      </c>
      <c r="F2031" t="s">
        <v>821</v>
      </c>
      <c r="G2031" s="9" t="s">
        <v>30</v>
      </c>
      <c r="H2031" t="s">
        <v>16</v>
      </c>
      <c r="I2031" s="6">
        <v>45170</v>
      </c>
      <c r="J2031">
        <v>162</v>
      </c>
      <c r="K2031">
        <v>6</v>
      </c>
    </row>
    <row r="2032" spans="1:11">
      <c r="A2032">
        <v>2031</v>
      </c>
      <c r="B2032">
        <v>97</v>
      </c>
      <c r="C2032" s="6">
        <v>44317</v>
      </c>
      <c r="D2032">
        <v>97</v>
      </c>
      <c r="E2032" t="s">
        <v>822</v>
      </c>
      <c r="F2032" t="s">
        <v>823</v>
      </c>
      <c r="G2032" s="9" t="s">
        <v>39</v>
      </c>
      <c r="H2032" t="s">
        <v>30</v>
      </c>
      <c r="I2032" s="6">
        <v>44327</v>
      </c>
      <c r="J2032">
        <v>63</v>
      </c>
      <c r="K2032">
        <v>5</v>
      </c>
    </row>
    <row r="2033" spans="1:11">
      <c r="A2033">
        <v>2032</v>
      </c>
      <c r="B2033">
        <v>136</v>
      </c>
      <c r="C2033" s="6">
        <v>44656</v>
      </c>
      <c r="D2033">
        <v>136</v>
      </c>
      <c r="E2033" t="s">
        <v>824</v>
      </c>
      <c r="F2033" t="s">
        <v>825</v>
      </c>
      <c r="G2033" s="9" t="s">
        <v>19</v>
      </c>
      <c r="H2033" t="s">
        <v>46</v>
      </c>
      <c r="I2033" s="6">
        <v>44661</v>
      </c>
      <c r="J2033">
        <v>168</v>
      </c>
      <c r="K2033">
        <v>2</v>
      </c>
    </row>
    <row r="2034" spans="1:11">
      <c r="A2034">
        <v>2033</v>
      </c>
      <c r="B2034">
        <v>18</v>
      </c>
      <c r="C2034" s="6">
        <v>43512</v>
      </c>
      <c r="D2034">
        <v>18</v>
      </c>
      <c r="E2034" t="s">
        <v>826</v>
      </c>
      <c r="F2034" t="s">
        <v>827</v>
      </c>
      <c r="G2034" s="9" t="s">
        <v>30</v>
      </c>
      <c r="H2034" t="s">
        <v>31</v>
      </c>
      <c r="I2034" s="6">
        <v>43514</v>
      </c>
      <c r="J2034">
        <v>10</v>
      </c>
      <c r="K2034">
        <v>5</v>
      </c>
    </row>
    <row r="2035" spans="1:11">
      <c r="A2035">
        <v>2034</v>
      </c>
      <c r="B2035">
        <v>184</v>
      </c>
      <c r="C2035" s="6">
        <v>45511</v>
      </c>
      <c r="D2035">
        <v>184</v>
      </c>
      <c r="E2035" t="s">
        <v>828</v>
      </c>
      <c r="F2035" t="s">
        <v>829</v>
      </c>
      <c r="G2035" s="9" t="s">
        <v>23</v>
      </c>
      <c r="H2035" t="s">
        <v>23</v>
      </c>
      <c r="I2035" s="6">
        <v>45514</v>
      </c>
      <c r="J2035">
        <v>130</v>
      </c>
      <c r="K2035">
        <v>4</v>
      </c>
    </row>
    <row r="2036" spans="1:11">
      <c r="A2036">
        <v>2035</v>
      </c>
      <c r="B2036">
        <v>90</v>
      </c>
      <c r="C2036" s="6">
        <v>43849</v>
      </c>
      <c r="D2036">
        <v>55</v>
      </c>
      <c r="E2036" t="s">
        <v>830</v>
      </c>
      <c r="F2036" t="s">
        <v>831</v>
      </c>
      <c r="G2036" s="9" t="s">
        <v>39</v>
      </c>
      <c r="H2036" t="s">
        <v>19</v>
      </c>
      <c r="I2036" s="6">
        <v>43859</v>
      </c>
      <c r="J2036">
        <v>42</v>
      </c>
      <c r="K2036">
        <v>3</v>
      </c>
    </row>
    <row r="2037" spans="1:11">
      <c r="A2037">
        <v>2036</v>
      </c>
      <c r="B2037">
        <v>156</v>
      </c>
      <c r="C2037" s="6">
        <v>45720</v>
      </c>
      <c r="D2037">
        <v>156</v>
      </c>
      <c r="E2037" t="s">
        <v>832</v>
      </c>
      <c r="F2037" t="s">
        <v>833</v>
      </c>
      <c r="G2037" s="9" t="s">
        <v>23</v>
      </c>
      <c r="H2037" t="s">
        <v>39</v>
      </c>
      <c r="I2037" s="6">
        <v>45727</v>
      </c>
      <c r="J2037">
        <v>117</v>
      </c>
      <c r="K2037">
        <v>4</v>
      </c>
    </row>
    <row r="2038" spans="1:11">
      <c r="A2038">
        <v>2037</v>
      </c>
      <c r="B2038">
        <v>123</v>
      </c>
      <c r="C2038" s="6">
        <v>44245</v>
      </c>
      <c r="D2038">
        <v>123</v>
      </c>
      <c r="E2038" t="s">
        <v>834</v>
      </c>
      <c r="F2038" t="s">
        <v>835</v>
      </c>
      <c r="G2038" s="9" t="s">
        <v>19</v>
      </c>
      <c r="H2038" t="s">
        <v>46</v>
      </c>
      <c r="I2038" s="6">
        <v>44250</v>
      </c>
      <c r="J2038">
        <v>152</v>
      </c>
      <c r="K2038">
        <v>6</v>
      </c>
    </row>
    <row r="2039" spans="1:11">
      <c r="A2039">
        <v>2038</v>
      </c>
      <c r="B2039">
        <v>186</v>
      </c>
      <c r="C2039" s="6">
        <v>44722</v>
      </c>
      <c r="D2039">
        <v>186</v>
      </c>
      <c r="E2039" t="s">
        <v>836</v>
      </c>
      <c r="F2039" t="s">
        <v>837</v>
      </c>
      <c r="G2039" s="9" t="s">
        <v>30</v>
      </c>
      <c r="H2039" t="s">
        <v>16</v>
      </c>
      <c r="I2039" s="6">
        <v>44728</v>
      </c>
      <c r="J2039">
        <v>173</v>
      </c>
      <c r="K2039">
        <v>5</v>
      </c>
    </row>
    <row r="2040" spans="1:11">
      <c r="A2040">
        <v>2039</v>
      </c>
      <c r="B2040">
        <v>62</v>
      </c>
      <c r="C2040" s="6">
        <v>45324</v>
      </c>
      <c r="D2040">
        <v>62</v>
      </c>
      <c r="E2040" t="s">
        <v>838</v>
      </c>
      <c r="F2040" t="s">
        <v>839</v>
      </c>
      <c r="G2040" s="9" t="s">
        <v>39</v>
      </c>
      <c r="H2040" t="s">
        <v>30</v>
      </c>
      <c r="I2040" s="6">
        <v>45334</v>
      </c>
      <c r="J2040">
        <v>101</v>
      </c>
      <c r="K2040">
        <v>6</v>
      </c>
    </row>
    <row r="2041" spans="1:11">
      <c r="A2041">
        <v>2040</v>
      </c>
      <c r="B2041">
        <v>22</v>
      </c>
      <c r="C2041" s="6">
        <v>44840</v>
      </c>
      <c r="D2041">
        <v>22</v>
      </c>
      <c r="E2041" t="s">
        <v>840</v>
      </c>
      <c r="F2041" t="s">
        <v>841</v>
      </c>
      <c r="G2041" s="9" t="s">
        <v>23</v>
      </c>
      <c r="H2041" t="s">
        <v>23</v>
      </c>
      <c r="I2041" s="6">
        <v>44844</v>
      </c>
      <c r="J2041">
        <v>61</v>
      </c>
      <c r="K2041">
        <v>1</v>
      </c>
    </row>
    <row r="2042" spans="1:11">
      <c r="A2042">
        <v>2041</v>
      </c>
      <c r="B2042">
        <v>146</v>
      </c>
      <c r="C2042" s="6">
        <v>44953</v>
      </c>
      <c r="D2042">
        <v>146</v>
      </c>
      <c r="E2042" t="s">
        <v>842</v>
      </c>
      <c r="F2042" t="s">
        <v>843</v>
      </c>
      <c r="G2042" s="9" t="s">
        <v>39</v>
      </c>
      <c r="H2042" t="s">
        <v>30</v>
      </c>
      <c r="I2042" s="6">
        <v>44961</v>
      </c>
      <c r="J2042">
        <v>89</v>
      </c>
      <c r="K2042">
        <v>4</v>
      </c>
    </row>
    <row r="2043" spans="1:11">
      <c r="A2043">
        <v>2042</v>
      </c>
      <c r="B2043">
        <v>180</v>
      </c>
      <c r="C2043" s="6">
        <v>44732</v>
      </c>
      <c r="D2043">
        <v>12</v>
      </c>
      <c r="E2043" t="s">
        <v>844</v>
      </c>
      <c r="F2043" t="s">
        <v>845</v>
      </c>
      <c r="G2043" s="9" t="s">
        <v>30</v>
      </c>
      <c r="H2043" t="s">
        <v>31</v>
      </c>
      <c r="I2043" s="6">
        <v>44734</v>
      </c>
      <c r="J2043">
        <v>181</v>
      </c>
      <c r="K2043">
        <v>3</v>
      </c>
    </row>
    <row r="2044" spans="1:11">
      <c r="A2044">
        <v>2043</v>
      </c>
      <c r="B2044">
        <v>80</v>
      </c>
      <c r="C2044" s="6">
        <v>43572</v>
      </c>
      <c r="D2044">
        <v>188</v>
      </c>
      <c r="E2044" t="s">
        <v>846</v>
      </c>
      <c r="F2044" t="s">
        <v>847</v>
      </c>
      <c r="G2044" s="9" t="s">
        <v>23</v>
      </c>
      <c r="H2044" t="s">
        <v>23</v>
      </c>
      <c r="I2044" s="6">
        <v>43581</v>
      </c>
      <c r="J2044">
        <v>106</v>
      </c>
      <c r="K204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B141-9919-4012-988F-9C92ED2B77E1}">
  <dimension ref="A1:Z205"/>
  <sheetViews>
    <sheetView topLeftCell="K194" workbookViewId="0">
      <selection activeCell="R1" sqref="R1:R205"/>
    </sheetView>
  </sheetViews>
  <sheetFormatPr defaultRowHeight="15"/>
  <cols>
    <col min="1" max="1" width="4.42578125" bestFit="1" customWidth="1"/>
    <col min="2" max="2" width="21.85546875" bestFit="1" customWidth="1"/>
    <col min="4" max="4" width="14.85546875" bestFit="1" customWidth="1"/>
    <col min="5" max="5" width="13.5703125" bestFit="1" customWidth="1"/>
    <col min="6" max="6" width="34.5703125" bestFit="1" customWidth="1"/>
    <col min="7" max="7" width="15.85546875" bestFit="1" customWidth="1"/>
    <col min="8" max="8" width="12" bestFit="1" customWidth="1"/>
    <col min="9" max="9" width="16.42578125" bestFit="1" customWidth="1"/>
    <col min="10" max="10" width="13.42578125" bestFit="1" customWidth="1"/>
    <col min="11" max="11" width="11.42578125" bestFit="1" customWidth="1"/>
    <col min="12" max="12" width="15.28515625" bestFit="1" customWidth="1"/>
    <col min="13" max="13" width="10" bestFit="1" customWidth="1"/>
    <col min="14" max="14" width="12.42578125" bestFit="1" customWidth="1"/>
    <col min="15" max="15" width="13" bestFit="1" customWidth="1"/>
    <col min="16" max="16" width="12.42578125" bestFit="1" customWidth="1"/>
    <col min="17" max="17" width="12.85546875" bestFit="1" customWidth="1"/>
    <col min="18" max="18" width="13.7109375" bestFit="1" customWidth="1"/>
    <col min="19" max="19" width="16.140625" bestFit="1" customWidth="1"/>
    <col min="20" max="20" width="25.7109375" bestFit="1" customWidth="1"/>
    <col min="21" max="21" width="12.28515625" bestFit="1" customWidth="1"/>
  </cols>
  <sheetData>
    <row r="1" spans="1:26">
      <c r="A1" s="4" t="s">
        <v>848</v>
      </c>
      <c r="B1" s="4" t="s">
        <v>849</v>
      </c>
      <c r="C1" s="4" t="s">
        <v>850</v>
      </c>
      <c r="D1" s="4" t="s">
        <v>851</v>
      </c>
      <c r="E1" s="4" t="s">
        <v>852</v>
      </c>
      <c r="F1" s="4" t="s">
        <v>853</v>
      </c>
      <c r="G1" s="4" t="s">
        <v>854</v>
      </c>
      <c r="H1" s="4" t="s">
        <v>855</v>
      </c>
      <c r="I1" s="4" t="s">
        <v>856</v>
      </c>
      <c r="J1" s="4" t="s">
        <v>857</v>
      </c>
      <c r="K1" s="4" t="s">
        <v>858</v>
      </c>
      <c r="L1" s="4" t="s">
        <v>859</v>
      </c>
      <c r="M1" s="4" t="s">
        <v>11</v>
      </c>
      <c r="N1" s="4" t="s">
        <v>860</v>
      </c>
      <c r="O1" s="4" t="s">
        <v>12</v>
      </c>
      <c r="P1" s="4" t="s">
        <v>861</v>
      </c>
      <c r="Q1" s="4" t="s">
        <v>13</v>
      </c>
      <c r="R1" s="4" t="s">
        <v>6</v>
      </c>
      <c r="S1" s="4" t="s">
        <v>862</v>
      </c>
      <c r="T1" s="4" t="s">
        <v>863</v>
      </c>
      <c r="U1" s="4" t="s">
        <v>864</v>
      </c>
    </row>
    <row r="2" spans="1:26">
      <c r="A2" s="4">
        <v>1</v>
      </c>
      <c r="B2" s="4" t="s">
        <v>865</v>
      </c>
      <c r="C2" s="4" t="s">
        <v>865</v>
      </c>
      <c r="D2" s="4"/>
      <c r="E2" s="4" t="s">
        <v>866</v>
      </c>
      <c r="F2" s="4" t="s">
        <v>867</v>
      </c>
      <c r="G2" s="4">
        <v>91</v>
      </c>
      <c r="H2" s="4">
        <v>9989106666</v>
      </c>
      <c r="I2" s="4">
        <v>2</v>
      </c>
      <c r="J2" s="4">
        <v>3</v>
      </c>
      <c r="K2" s="5">
        <v>43947</v>
      </c>
      <c r="L2" s="4">
        <v>0</v>
      </c>
      <c r="M2" s="4">
        <v>1</v>
      </c>
      <c r="N2" s="5">
        <v>43947</v>
      </c>
      <c r="O2" s="5">
        <v>44003</v>
      </c>
      <c r="P2" s="4">
        <v>1</v>
      </c>
      <c r="Q2" s="4">
        <v>1</v>
      </c>
      <c r="R2" s="8">
        <v>2</v>
      </c>
      <c r="S2" s="4">
        <v>2</v>
      </c>
      <c r="T2" s="4">
        <v>1</v>
      </c>
      <c r="U2" s="4">
        <v>1</v>
      </c>
    </row>
    <row r="3" spans="1:26">
      <c r="A3" s="4">
        <v>2</v>
      </c>
      <c r="B3" s="4" t="s">
        <v>868</v>
      </c>
      <c r="C3" s="4" t="s">
        <v>868</v>
      </c>
      <c r="D3" s="4"/>
      <c r="E3" s="4" t="s">
        <v>869</v>
      </c>
      <c r="F3" s="4" t="s">
        <v>870</v>
      </c>
      <c r="G3" s="4">
        <v>91</v>
      </c>
      <c r="H3" s="4">
        <v>9999999999</v>
      </c>
      <c r="I3" s="4">
        <v>7</v>
      </c>
      <c r="J3" s="4">
        <v>8</v>
      </c>
      <c r="K3" s="5">
        <v>44212</v>
      </c>
      <c r="L3" s="4">
        <v>0</v>
      </c>
      <c r="M3" s="4">
        <v>1</v>
      </c>
      <c r="N3" s="5">
        <v>44212</v>
      </c>
      <c r="O3" s="5">
        <v>44272</v>
      </c>
      <c r="P3" s="4">
        <v>1</v>
      </c>
      <c r="Q3" s="4">
        <v>1</v>
      </c>
      <c r="R3" s="8">
        <v>1</v>
      </c>
      <c r="S3" s="4">
        <v>2</v>
      </c>
      <c r="T3" s="4">
        <v>1</v>
      </c>
      <c r="U3" s="4">
        <v>1</v>
      </c>
    </row>
    <row r="4" spans="1:26">
      <c r="A4" s="4">
        <v>3</v>
      </c>
      <c r="B4" s="4" t="s">
        <v>871</v>
      </c>
      <c r="C4" s="4" t="s">
        <v>871</v>
      </c>
      <c r="D4" s="4"/>
      <c r="E4" s="4" t="s">
        <v>872</v>
      </c>
      <c r="F4" s="4" t="s">
        <v>873</v>
      </c>
      <c r="G4" s="4">
        <v>91</v>
      </c>
      <c r="H4" s="4">
        <v>9989105555</v>
      </c>
      <c r="I4" s="4">
        <v>1</v>
      </c>
      <c r="J4" s="4">
        <v>3</v>
      </c>
      <c r="K4" s="5">
        <v>43716</v>
      </c>
      <c r="L4" s="4">
        <v>0</v>
      </c>
      <c r="M4" s="4">
        <v>1</v>
      </c>
      <c r="N4" s="5">
        <v>43836</v>
      </c>
      <c r="O4" s="5">
        <v>43896</v>
      </c>
      <c r="P4" s="4">
        <v>1</v>
      </c>
      <c r="Q4" s="4">
        <v>1</v>
      </c>
      <c r="R4" s="8">
        <v>4</v>
      </c>
      <c r="S4" s="4">
        <v>2</v>
      </c>
      <c r="T4" s="4">
        <v>1</v>
      </c>
      <c r="U4" s="4">
        <v>1</v>
      </c>
    </row>
    <row r="5" spans="1:26">
      <c r="A5" s="4">
        <v>4</v>
      </c>
      <c r="B5" s="4" t="s">
        <v>874</v>
      </c>
      <c r="C5" s="4" t="s">
        <v>875</v>
      </c>
      <c r="D5" s="4"/>
      <c r="E5" s="4" t="s">
        <v>876</v>
      </c>
      <c r="F5" s="4" t="s">
        <v>877</v>
      </c>
      <c r="G5" s="4">
        <v>91</v>
      </c>
      <c r="H5" s="4">
        <v>9989105555</v>
      </c>
      <c r="I5" s="4">
        <v>5</v>
      </c>
      <c r="J5" s="4">
        <v>2</v>
      </c>
      <c r="K5" s="5">
        <v>43486</v>
      </c>
      <c r="L5" s="4">
        <v>0</v>
      </c>
      <c r="M5" s="4">
        <v>1</v>
      </c>
      <c r="N5" s="5">
        <v>43834</v>
      </c>
      <c r="O5" s="5">
        <v>43888</v>
      </c>
      <c r="P5" s="4">
        <v>1</v>
      </c>
      <c r="Q5" s="4">
        <v>1</v>
      </c>
      <c r="R5" s="8">
        <v>1</v>
      </c>
      <c r="S5" s="4">
        <v>1</v>
      </c>
      <c r="T5" s="4">
        <v>1</v>
      </c>
      <c r="U5" s="4">
        <v>3</v>
      </c>
    </row>
    <row r="6" spans="1:26">
      <c r="A6" s="4">
        <v>5</v>
      </c>
      <c r="B6" s="4" t="s">
        <v>878</v>
      </c>
      <c r="C6" s="4" t="s">
        <v>879</v>
      </c>
      <c r="D6" s="4"/>
      <c r="E6" s="4" t="s">
        <v>880</v>
      </c>
      <c r="F6" s="4" t="s">
        <v>881</v>
      </c>
      <c r="G6" s="4">
        <v>91</v>
      </c>
      <c r="H6" s="4">
        <v>6768773461</v>
      </c>
      <c r="I6" s="4">
        <v>6</v>
      </c>
      <c r="J6" s="4">
        <v>22</v>
      </c>
      <c r="K6" s="5">
        <v>40420</v>
      </c>
      <c r="L6" s="4">
        <v>0</v>
      </c>
      <c r="M6" s="4">
        <v>1</v>
      </c>
      <c r="N6" s="5">
        <v>43834</v>
      </c>
      <c r="O6" s="5">
        <v>43892</v>
      </c>
      <c r="P6" s="4">
        <v>1</v>
      </c>
      <c r="Q6" s="4">
        <v>1</v>
      </c>
      <c r="R6" s="8">
        <v>0</v>
      </c>
      <c r="S6" s="4">
        <v>0</v>
      </c>
      <c r="T6" s="4">
        <v>1</v>
      </c>
      <c r="U6" s="4">
        <v>0</v>
      </c>
      <c r="Z6">
        <v>1</v>
      </c>
    </row>
    <row r="7" spans="1:26">
      <c r="A7" s="4">
        <v>6</v>
      </c>
      <c r="B7" s="4" t="s">
        <v>882</v>
      </c>
      <c r="C7" s="4" t="s">
        <v>883</v>
      </c>
      <c r="D7" s="4"/>
      <c r="E7" s="4" t="s">
        <v>884</v>
      </c>
      <c r="F7" s="4" t="s">
        <v>885</v>
      </c>
      <c r="G7" s="4">
        <v>91</v>
      </c>
      <c r="H7" s="4">
        <v>5339946359</v>
      </c>
      <c r="I7" s="4">
        <v>5</v>
      </c>
      <c r="J7" s="4">
        <v>8</v>
      </c>
      <c r="K7" s="5">
        <v>43999</v>
      </c>
      <c r="L7" s="4">
        <v>0</v>
      </c>
      <c r="M7" s="4">
        <v>0</v>
      </c>
      <c r="N7" s="5">
        <v>43999</v>
      </c>
      <c r="O7" s="5">
        <v>44051</v>
      </c>
      <c r="P7" s="4">
        <v>1</v>
      </c>
      <c r="Q7" s="4">
        <v>1</v>
      </c>
      <c r="R7" s="8">
        <v>2</v>
      </c>
      <c r="S7" s="4">
        <v>2</v>
      </c>
      <c r="T7" s="4">
        <v>2</v>
      </c>
      <c r="U7" s="4">
        <v>0</v>
      </c>
    </row>
    <row r="8" spans="1:26">
      <c r="A8" s="4">
        <v>7</v>
      </c>
      <c r="B8" s="4" t="s">
        <v>886</v>
      </c>
      <c r="C8" s="4" t="s">
        <v>887</v>
      </c>
      <c r="D8" s="4" t="s">
        <v>888</v>
      </c>
      <c r="E8" s="4" t="s">
        <v>889</v>
      </c>
      <c r="F8" s="4" t="s">
        <v>890</v>
      </c>
      <c r="G8" s="4">
        <v>91</v>
      </c>
      <c r="H8" s="4">
        <v>1159260321</v>
      </c>
      <c r="I8" s="4">
        <v>2</v>
      </c>
      <c r="J8" s="4">
        <v>4</v>
      </c>
      <c r="K8" s="5">
        <v>43492</v>
      </c>
      <c r="L8" s="4">
        <v>0</v>
      </c>
      <c r="M8" s="4">
        <v>0</v>
      </c>
      <c r="N8" s="5">
        <v>43838</v>
      </c>
      <c r="O8" s="5">
        <v>43897</v>
      </c>
      <c r="P8" s="4">
        <v>1</v>
      </c>
      <c r="Q8" s="4">
        <v>1</v>
      </c>
      <c r="R8" s="8">
        <v>3</v>
      </c>
      <c r="S8" s="4">
        <v>2</v>
      </c>
      <c r="T8" s="4">
        <v>1</v>
      </c>
      <c r="U8" s="4">
        <v>0</v>
      </c>
    </row>
    <row r="9" spans="1:26">
      <c r="A9" s="4">
        <v>8</v>
      </c>
      <c r="B9" s="4" t="s">
        <v>891</v>
      </c>
      <c r="C9" s="4" t="s">
        <v>892</v>
      </c>
      <c r="D9" s="4"/>
      <c r="E9" s="4" t="s">
        <v>893</v>
      </c>
      <c r="F9" s="4" t="s">
        <v>894</v>
      </c>
      <c r="G9" s="4">
        <v>91</v>
      </c>
      <c r="H9" s="4">
        <v>7538772643</v>
      </c>
      <c r="I9" s="4">
        <v>7</v>
      </c>
      <c r="J9" s="4">
        <v>6</v>
      </c>
      <c r="K9" s="5">
        <v>44338</v>
      </c>
      <c r="L9" s="4">
        <v>0</v>
      </c>
      <c r="M9" s="4">
        <v>1</v>
      </c>
      <c r="N9" s="5">
        <v>44338</v>
      </c>
      <c r="O9" s="5">
        <v>44394</v>
      </c>
      <c r="P9" s="4">
        <v>1</v>
      </c>
      <c r="Q9" s="4">
        <v>1</v>
      </c>
      <c r="R9" s="8">
        <v>3</v>
      </c>
      <c r="S9" s="4">
        <v>2</v>
      </c>
      <c r="T9" s="4">
        <v>2</v>
      </c>
      <c r="U9" s="4">
        <v>1</v>
      </c>
    </row>
    <row r="10" spans="1:26">
      <c r="A10" s="4">
        <v>9</v>
      </c>
      <c r="B10" s="4" t="s">
        <v>895</v>
      </c>
      <c r="C10" s="4" t="s">
        <v>896</v>
      </c>
      <c r="D10" s="4"/>
      <c r="E10" s="4" t="s">
        <v>897</v>
      </c>
      <c r="F10" s="4" t="s">
        <v>898</v>
      </c>
      <c r="G10" s="4">
        <v>91</v>
      </c>
      <c r="H10" s="4">
        <v>7192967731</v>
      </c>
      <c r="I10" s="4">
        <v>8</v>
      </c>
      <c r="J10" s="4">
        <v>3</v>
      </c>
      <c r="K10" s="5">
        <v>45227</v>
      </c>
      <c r="L10" s="4">
        <v>1</v>
      </c>
      <c r="M10" s="4">
        <v>0</v>
      </c>
      <c r="N10" s="5">
        <v>45227</v>
      </c>
      <c r="O10" s="5">
        <v>45277</v>
      </c>
      <c r="P10" s="4">
        <v>1</v>
      </c>
      <c r="Q10" s="4">
        <v>1</v>
      </c>
      <c r="R10" s="8">
        <v>4</v>
      </c>
      <c r="S10" s="4">
        <v>2</v>
      </c>
      <c r="T10" s="4">
        <v>1</v>
      </c>
      <c r="U10" s="4">
        <v>0</v>
      </c>
    </row>
    <row r="11" spans="1:26">
      <c r="A11" s="4">
        <v>10</v>
      </c>
      <c r="B11" s="4" t="s">
        <v>899</v>
      </c>
      <c r="C11" s="4" t="s">
        <v>900</v>
      </c>
      <c r="D11" s="4" t="s">
        <v>901</v>
      </c>
      <c r="E11" s="4" t="s">
        <v>902</v>
      </c>
      <c r="F11" s="4" t="s">
        <v>903</v>
      </c>
      <c r="G11" s="4">
        <v>91</v>
      </c>
      <c r="H11" s="4">
        <v>4757294071</v>
      </c>
      <c r="I11" s="4">
        <v>8</v>
      </c>
      <c r="J11" s="4">
        <v>3</v>
      </c>
      <c r="K11" s="5">
        <v>43259</v>
      </c>
      <c r="L11" s="4">
        <v>0</v>
      </c>
      <c r="M11" s="4">
        <v>0</v>
      </c>
      <c r="N11" s="5">
        <v>43832</v>
      </c>
      <c r="O11" s="5">
        <v>43889</v>
      </c>
      <c r="P11" s="4">
        <v>1</v>
      </c>
      <c r="Q11" s="4">
        <v>1</v>
      </c>
      <c r="R11" s="8">
        <v>3</v>
      </c>
      <c r="S11" s="4">
        <v>2</v>
      </c>
      <c r="T11" s="4">
        <v>2</v>
      </c>
      <c r="U11" s="4">
        <v>0</v>
      </c>
    </row>
    <row r="12" spans="1:26">
      <c r="A12" s="4">
        <v>11</v>
      </c>
      <c r="B12" s="4" t="s">
        <v>904</v>
      </c>
      <c r="C12" s="4" t="s">
        <v>905</v>
      </c>
      <c r="D12" s="4"/>
      <c r="E12" s="4" t="s">
        <v>906</v>
      </c>
      <c r="F12" s="4" t="s">
        <v>907</v>
      </c>
      <c r="G12" s="4">
        <v>91</v>
      </c>
      <c r="H12" s="4">
        <v>8274244626</v>
      </c>
      <c r="I12" s="4">
        <v>8</v>
      </c>
      <c r="J12" s="4">
        <v>8</v>
      </c>
      <c r="K12" s="5">
        <v>44665</v>
      </c>
      <c r="L12" s="4">
        <v>1</v>
      </c>
      <c r="M12" s="4">
        <v>0</v>
      </c>
      <c r="N12" s="5">
        <v>44665</v>
      </c>
      <c r="O12" s="5">
        <v>44716</v>
      </c>
      <c r="P12" s="4">
        <v>1</v>
      </c>
      <c r="Q12" s="4">
        <v>1</v>
      </c>
      <c r="R12" s="8">
        <v>1</v>
      </c>
      <c r="S12" s="4">
        <v>2</v>
      </c>
      <c r="T12" s="4">
        <v>1</v>
      </c>
      <c r="U12" s="4">
        <v>0</v>
      </c>
    </row>
    <row r="13" spans="1:26">
      <c r="A13" s="4">
        <v>12</v>
      </c>
      <c r="B13" s="4" t="s">
        <v>908</v>
      </c>
      <c r="C13" s="4" t="s">
        <v>909</v>
      </c>
      <c r="D13" s="4"/>
      <c r="E13" s="4" t="s">
        <v>910</v>
      </c>
      <c r="F13" s="4" t="s">
        <v>911</v>
      </c>
      <c r="G13" s="4">
        <v>91</v>
      </c>
      <c r="H13" s="4">
        <v>9053438072</v>
      </c>
      <c r="I13" s="4">
        <v>2</v>
      </c>
      <c r="J13" s="4">
        <v>1</v>
      </c>
      <c r="K13" s="5">
        <v>44009</v>
      </c>
      <c r="L13" s="4">
        <v>0</v>
      </c>
      <c r="M13" s="4">
        <v>1</v>
      </c>
      <c r="N13" s="5">
        <v>44009</v>
      </c>
      <c r="O13" s="5">
        <v>44060</v>
      </c>
      <c r="P13" s="4">
        <v>1</v>
      </c>
      <c r="Q13" s="4">
        <v>1</v>
      </c>
      <c r="R13" s="8">
        <v>4</v>
      </c>
      <c r="S13" s="4">
        <v>2</v>
      </c>
      <c r="T13" s="4">
        <v>2</v>
      </c>
      <c r="U13" s="4">
        <v>0</v>
      </c>
    </row>
    <row r="14" spans="1:26">
      <c r="A14" s="4">
        <v>13</v>
      </c>
      <c r="B14" s="4" t="s">
        <v>912</v>
      </c>
      <c r="C14" s="4" t="s">
        <v>913</v>
      </c>
      <c r="D14" s="4"/>
      <c r="E14" s="4" t="s">
        <v>914</v>
      </c>
      <c r="F14" s="4" t="s">
        <v>915</v>
      </c>
      <c r="G14" s="4">
        <v>91</v>
      </c>
      <c r="H14" s="4">
        <v>8351311731</v>
      </c>
      <c r="I14" s="4">
        <v>2</v>
      </c>
      <c r="J14" s="4">
        <v>23</v>
      </c>
      <c r="K14" s="5">
        <v>42961</v>
      </c>
      <c r="L14" s="4">
        <v>1</v>
      </c>
      <c r="M14" s="4">
        <v>1</v>
      </c>
      <c r="N14" s="5">
        <v>43838</v>
      </c>
      <c r="O14" s="5">
        <v>43896</v>
      </c>
      <c r="P14" s="4">
        <v>1</v>
      </c>
      <c r="Q14" s="4">
        <v>1</v>
      </c>
      <c r="R14" s="8">
        <v>4</v>
      </c>
      <c r="S14" s="4">
        <v>2</v>
      </c>
      <c r="T14" s="4">
        <v>1</v>
      </c>
      <c r="U14" s="4">
        <v>0</v>
      </c>
    </row>
    <row r="15" spans="1:26">
      <c r="A15" s="4">
        <v>14</v>
      </c>
      <c r="B15" s="4" t="s">
        <v>916</v>
      </c>
      <c r="C15" s="4" t="s">
        <v>917</v>
      </c>
      <c r="D15" s="4"/>
      <c r="E15" s="4" t="s">
        <v>918</v>
      </c>
      <c r="F15" s="4" t="s">
        <v>919</v>
      </c>
      <c r="G15" s="4">
        <v>91</v>
      </c>
      <c r="H15" s="4">
        <v>4581503360</v>
      </c>
      <c r="I15" s="4">
        <v>2</v>
      </c>
      <c r="J15" s="4">
        <v>8</v>
      </c>
      <c r="K15" s="5">
        <v>43997</v>
      </c>
      <c r="L15" s="4">
        <v>0</v>
      </c>
      <c r="M15" s="4">
        <v>0</v>
      </c>
      <c r="N15" s="5">
        <v>43997</v>
      </c>
      <c r="O15" s="5">
        <v>44051</v>
      </c>
      <c r="P15" s="4">
        <v>1</v>
      </c>
      <c r="Q15" s="4">
        <v>1</v>
      </c>
      <c r="R15" s="8">
        <v>2</v>
      </c>
      <c r="S15" s="4">
        <v>2</v>
      </c>
      <c r="T15" s="4">
        <v>2</v>
      </c>
      <c r="U15" s="4">
        <v>0</v>
      </c>
    </row>
    <row r="16" spans="1:26">
      <c r="A16" s="4">
        <v>15</v>
      </c>
      <c r="B16" s="4" t="s">
        <v>920</v>
      </c>
      <c r="C16" s="4" t="s">
        <v>921</v>
      </c>
      <c r="D16" s="4"/>
      <c r="E16" s="4" t="s">
        <v>922</v>
      </c>
      <c r="F16" s="4" t="s">
        <v>923</v>
      </c>
      <c r="G16" s="4">
        <v>91</v>
      </c>
      <c r="H16" s="4">
        <v>7523623031</v>
      </c>
      <c r="I16" s="4">
        <v>1</v>
      </c>
      <c r="J16" s="4">
        <v>23</v>
      </c>
      <c r="K16" s="5">
        <v>40653</v>
      </c>
      <c r="L16" s="4">
        <v>0</v>
      </c>
      <c r="M16" s="4">
        <v>1</v>
      </c>
      <c r="N16" s="5">
        <v>43838</v>
      </c>
      <c r="O16" s="5">
        <v>43898</v>
      </c>
      <c r="P16" s="4">
        <v>1</v>
      </c>
      <c r="Q16" s="4">
        <v>1</v>
      </c>
      <c r="R16" s="8">
        <v>4</v>
      </c>
      <c r="S16" s="4">
        <v>2</v>
      </c>
      <c r="T16" s="4">
        <v>1</v>
      </c>
      <c r="U16" s="4">
        <v>1</v>
      </c>
    </row>
    <row r="17" spans="1:21">
      <c r="A17" s="4">
        <v>16</v>
      </c>
      <c r="B17" s="4" t="s">
        <v>924</v>
      </c>
      <c r="C17" s="4" t="s">
        <v>925</v>
      </c>
      <c r="D17" s="4"/>
      <c r="E17" s="4" t="s">
        <v>926</v>
      </c>
      <c r="F17" s="4" t="s">
        <v>927</v>
      </c>
      <c r="G17" s="4">
        <v>91</v>
      </c>
      <c r="H17" s="4">
        <v>5191060065</v>
      </c>
      <c r="I17" s="4">
        <v>8</v>
      </c>
      <c r="J17" s="4">
        <v>23</v>
      </c>
      <c r="K17" s="5">
        <v>42350</v>
      </c>
      <c r="L17" s="4">
        <v>0</v>
      </c>
      <c r="M17" s="4">
        <v>1</v>
      </c>
      <c r="N17" s="5">
        <v>43836</v>
      </c>
      <c r="O17" s="5">
        <v>43887</v>
      </c>
      <c r="P17" s="4">
        <v>1</v>
      </c>
      <c r="Q17" s="4">
        <v>1</v>
      </c>
      <c r="R17" s="8">
        <v>2</v>
      </c>
      <c r="S17" s="4">
        <v>2</v>
      </c>
      <c r="T17" s="4">
        <v>2</v>
      </c>
      <c r="U17" s="4">
        <v>0</v>
      </c>
    </row>
    <row r="18" spans="1:21">
      <c r="A18" s="4">
        <v>17</v>
      </c>
      <c r="B18" s="4" t="s">
        <v>928</v>
      </c>
      <c r="C18" s="4" t="s">
        <v>929</v>
      </c>
      <c r="D18" s="4"/>
      <c r="E18" s="4" t="s">
        <v>930</v>
      </c>
      <c r="F18" s="4" t="s">
        <v>931</v>
      </c>
      <c r="G18" s="4">
        <v>91</v>
      </c>
      <c r="H18" s="4">
        <v>5080281356</v>
      </c>
      <c r="I18" s="4">
        <v>2</v>
      </c>
      <c r="J18" s="4">
        <v>4</v>
      </c>
      <c r="K18" s="5">
        <v>43251</v>
      </c>
      <c r="L18" s="4">
        <v>1</v>
      </c>
      <c r="M18" s="4">
        <v>0</v>
      </c>
      <c r="N18" s="5">
        <v>43833</v>
      </c>
      <c r="O18" s="5">
        <v>43889</v>
      </c>
      <c r="P18" s="4">
        <v>1</v>
      </c>
      <c r="Q18" s="4">
        <v>1</v>
      </c>
      <c r="R18" s="8">
        <v>1</v>
      </c>
      <c r="S18" s="4">
        <v>2</v>
      </c>
      <c r="T18" s="4">
        <v>2</v>
      </c>
      <c r="U18" s="4">
        <v>2</v>
      </c>
    </row>
    <row r="19" spans="1:21">
      <c r="A19" s="4">
        <v>18</v>
      </c>
      <c r="B19" s="4" t="s">
        <v>932</v>
      </c>
      <c r="C19" s="4" t="s">
        <v>933</v>
      </c>
      <c r="D19" s="4" t="s">
        <v>934</v>
      </c>
      <c r="E19" s="4" t="s">
        <v>935</v>
      </c>
      <c r="F19" s="4" t="s">
        <v>936</v>
      </c>
      <c r="G19" s="4">
        <v>91</v>
      </c>
      <c r="H19" s="4">
        <v>3713293738</v>
      </c>
      <c r="I19" s="4">
        <v>4</v>
      </c>
      <c r="J19" s="4">
        <v>5</v>
      </c>
      <c r="K19" s="5">
        <v>43322</v>
      </c>
      <c r="L19" s="4">
        <v>0</v>
      </c>
      <c r="M19" s="4">
        <v>0</v>
      </c>
      <c r="N19" s="5">
        <v>43835</v>
      </c>
      <c r="O19" s="5">
        <v>43885</v>
      </c>
      <c r="P19" s="4">
        <v>1</v>
      </c>
      <c r="Q19" s="4">
        <v>1</v>
      </c>
      <c r="R19" s="8">
        <v>1</v>
      </c>
      <c r="S19" s="4">
        <v>2</v>
      </c>
      <c r="T19" s="4">
        <v>1</v>
      </c>
      <c r="U19" s="4">
        <v>0</v>
      </c>
    </row>
    <row r="20" spans="1:21">
      <c r="A20" s="4">
        <v>19</v>
      </c>
      <c r="B20" s="4" t="s">
        <v>937</v>
      </c>
      <c r="C20" s="4" t="s">
        <v>938</v>
      </c>
      <c r="D20" s="4"/>
      <c r="E20" s="4" t="s">
        <v>939</v>
      </c>
      <c r="F20" s="4" t="s">
        <v>940</v>
      </c>
      <c r="G20" s="4">
        <v>91</v>
      </c>
      <c r="H20" s="4">
        <v>2947847131</v>
      </c>
      <c r="I20" s="4">
        <v>1</v>
      </c>
      <c r="J20" s="4">
        <v>1</v>
      </c>
      <c r="K20" s="5">
        <v>43730</v>
      </c>
      <c r="L20" s="4">
        <v>0</v>
      </c>
      <c r="M20" s="4">
        <v>0</v>
      </c>
      <c r="N20" s="5">
        <v>43834</v>
      </c>
      <c r="O20" s="5">
        <v>43891</v>
      </c>
      <c r="P20" s="4">
        <v>1</v>
      </c>
      <c r="Q20" s="4">
        <v>1</v>
      </c>
      <c r="R20" s="8">
        <v>1</v>
      </c>
      <c r="S20" s="4">
        <v>2</v>
      </c>
      <c r="T20" s="4">
        <v>1</v>
      </c>
      <c r="U20" s="4">
        <v>0</v>
      </c>
    </row>
    <row r="21" spans="1:21">
      <c r="A21" s="4">
        <v>20</v>
      </c>
      <c r="B21" s="4" t="s">
        <v>941</v>
      </c>
      <c r="C21" s="4" t="s">
        <v>942</v>
      </c>
      <c r="D21" s="4"/>
      <c r="E21" s="4" t="s">
        <v>943</v>
      </c>
      <c r="F21" s="4" t="s">
        <v>944</v>
      </c>
      <c r="G21" s="4">
        <v>91</v>
      </c>
      <c r="H21" s="4">
        <v>7225973205</v>
      </c>
      <c r="I21" s="4">
        <v>2</v>
      </c>
      <c r="J21" s="4">
        <v>4</v>
      </c>
      <c r="K21" s="5">
        <v>45014</v>
      </c>
      <c r="L21" s="4">
        <v>0</v>
      </c>
      <c r="M21" s="4">
        <v>1</v>
      </c>
      <c r="N21" s="5">
        <v>45014</v>
      </c>
      <c r="O21" s="5">
        <v>45074</v>
      </c>
      <c r="P21" s="4">
        <v>1</v>
      </c>
      <c r="Q21" s="4">
        <v>1</v>
      </c>
      <c r="R21" s="8">
        <v>1</v>
      </c>
      <c r="S21" s="4">
        <v>2</v>
      </c>
      <c r="T21" s="4">
        <v>2</v>
      </c>
      <c r="U21" s="4">
        <v>0</v>
      </c>
    </row>
    <row r="22" spans="1:21">
      <c r="A22" s="4">
        <v>21</v>
      </c>
      <c r="B22" s="4" t="s">
        <v>945</v>
      </c>
      <c r="C22" s="4" t="s">
        <v>946</v>
      </c>
      <c r="D22" s="4"/>
      <c r="E22" s="4" t="s">
        <v>947</v>
      </c>
      <c r="F22" s="4" t="s">
        <v>948</v>
      </c>
      <c r="G22" s="4">
        <v>91</v>
      </c>
      <c r="H22" s="4">
        <v>8239406575</v>
      </c>
      <c r="I22" s="4">
        <v>6</v>
      </c>
      <c r="J22" s="4">
        <v>7</v>
      </c>
      <c r="K22" s="5">
        <v>44064</v>
      </c>
      <c r="L22" s="4">
        <v>1</v>
      </c>
      <c r="M22" s="4">
        <v>0</v>
      </c>
      <c r="N22" s="5">
        <v>44064</v>
      </c>
      <c r="O22" s="5">
        <v>44124</v>
      </c>
      <c r="P22" s="4">
        <v>1</v>
      </c>
      <c r="Q22" s="4">
        <v>1</v>
      </c>
      <c r="R22" s="8">
        <v>2</v>
      </c>
      <c r="S22" s="4">
        <v>2</v>
      </c>
      <c r="T22" s="4">
        <v>1</v>
      </c>
      <c r="U22" s="4">
        <v>0</v>
      </c>
    </row>
    <row r="23" spans="1:21">
      <c r="A23" s="4">
        <v>22</v>
      </c>
      <c r="B23" s="4" t="s">
        <v>949</v>
      </c>
      <c r="C23" s="4" t="s">
        <v>950</v>
      </c>
      <c r="D23" s="4"/>
      <c r="E23" s="4" t="s">
        <v>951</v>
      </c>
      <c r="F23" s="4" t="s">
        <v>952</v>
      </c>
      <c r="G23" s="4">
        <v>91</v>
      </c>
      <c r="H23" s="4">
        <v>4048695884</v>
      </c>
      <c r="I23" s="4">
        <v>6</v>
      </c>
      <c r="J23" s="4">
        <v>23</v>
      </c>
      <c r="K23" s="5">
        <v>43494</v>
      </c>
      <c r="L23" s="4">
        <v>0</v>
      </c>
      <c r="M23" s="4">
        <v>0</v>
      </c>
      <c r="N23" s="5">
        <v>43837</v>
      </c>
      <c r="O23" s="5">
        <v>43889</v>
      </c>
      <c r="P23" s="4">
        <v>1</v>
      </c>
      <c r="Q23" s="4">
        <v>1</v>
      </c>
      <c r="R23" s="8">
        <v>1</v>
      </c>
      <c r="S23" s="4">
        <v>2</v>
      </c>
      <c r="T23" s="4">
        <v>2</v>
      </c>
      <c r="U23" s="4">
        <v>0</v>
      </c>
    </row>
    <row r="24" spans="1:21">
      <c r="A24" s="4">
        <v>23</v>
      </c>
      <c r="B24" s="4" t="s">
        <v>953</v>
      </c>
      <c r="C24" s="4" t="s">
        <v>954</v>
      </c>
      <c r="D24" s="4"/>
      <c r="E24" s="4" t="s">
        <v>955</v>
      </c>
      <c r="F24" s="4" t="s">
        <v>956</v>
      </c>
      <c r="G24" s="4">
        <v>91</v>
      </c>
      <c r="H24" s="4">
        <v>8132520641</v>
      </c>
      <c r="I24" s="4">
        <v>6</v>
      </c>
      <c r="J24" s="4">
        <v>23</v>
      </c>
      <c r="K24" s="5">
        <v>41474</v>
      </c>
      <c r="L24" s="4">
        <v>0</v>
      </c>
      <c r="M24" s="4">
        <v>1</v>
      </c>
      <c r="N24" s="5">
        <v>43835</v>
      </c>
      <c r="O24" s="5">
        <v>43886</v>
      </c>
      <c r="P24" s="4">
        <v>1</v>
      </c>
      <c r="Q24" s="4">
        <v>1</v>
      </c>
      <c r="R24" s="8">
        <v>1</v>
      </c>
      <c r="S24" s="4">
        <v>2</v>
      </c>
      <c r="T24" s="4">
        <v>1</v>
      </c>
      <c r="U24" s="4">
        <v>2</v>
      </c>
    </row>
    <row r="25" spans="1:21">
      <c r="A25" s="4">
        <v>24</v>
      </c>
      <c r="B25" s="4" t="s">
        <v>957</v>
      </c>
      <c r="C25" s="4" t="s">
        <v>958</v>
      </c>
      <c r="D25" s="4"/>
      <c r="E25" s="4" t="s">
        <v>959</v>
      </c>
      <c r="F25" s="4" t="s">
        <v>960</v>
      </c>
      <c r="G25" s="4">
        <v>91</v>
      </c>
      <c r="H25" s="4">
        <v>6264033426</v>
      </c>
      <c r="I25" s="4">
        <v>8</v>
      </c>
      <c r="J25" s="4">
        <v>8</v>
      </c>
      <c r="K25" s="5">
        <v>43950</v>
      </c>
      <c r="L25" s="4">
        <v>0</v>
      </c>
      <c r="M25" s="4">
        <v>1</v>
      </c>
      <c r="N25" s="5">
        <v>43950</v>
      </c>
      <c r="O25" s="5">
        <v>44001</v>
      </c>
      <c r="P25" s="4">
        <v>1</v>
      </c>
      <c r="Q25" s="4">
        <v>1</v>
      </c>
      <c r="R25" s="8">
        <v>1</v>
      </c>
      <c r="S25" s="4">
        <v>2</v>
      </c>
      <c r="T25" s="4">
        <v>2</v>
      </c>
      <c r="U25" s="4">
        <v>0</v>
      </c>
    </row>
    <row r="26" spans="1:21">
      <c r="A26" s="4">
        <v>25</v>
      </c>
      <c r="B26" s="4" t="s">
        <v>874</v>
      </c>
      <c r="C26" s="4" t="s">
        <v>875</v>
      </c>
      <c r="D26" s="4"/>
      <c r="E26" s="4" t="s">
        <v>876</v>
      </c>
      <c r="F26" s="4" t="s">
        <v>961</v>
      </c>
      <c r="G26" s="4">
        <v>91</v>
      </c>
      <c r="H26" s="4">
        <v>8125667888</v>
      </c>
      <c r="I26" s="4">
        <v>2</v>
      </c>
      <c r="J26" s="4">
        <v>4</v>
      </c>
      <c r="K26" s="5">
        <v>44832</v>
      </c>
      <c r="L26" s="4">
        <v>0</v>
      </c>
      <c r="M26" s="4">
        <v>0</v>
      </c>
      <c r="N26" s="5">
        <v>44832</v>
      </c>
      <c r="O26" s="5">
        <v>44885</v>
      </c>
      <c r="P26" s="4">
        <v>1</v>
      </c>
      <c r="Q26" s="4">
        <v>1</v>
      </c>
      <c r="R26" s="8">
        <v>2</v>
      </c>
      <c r="S26" s="4">
        <v>2</v>
      </c>
      <c r="T26" s="4">
        <v>2</v>
      </c>
      <c r="U26" s="4">
        <v>1</v>
      </c>
    </row>
    <row r="27" spans="1:21">
      <c r="A27" s="4">
        <v>26</v>
      </c>
      <c r="B27" s="4" t="s">
        <v>962</v>
      </c>
      <c r="C27" s="4" t="s">
        <v>963</v>
      </c>
      <c r="D27" s="4"/>
      <c r="E27" s="4" t="s">
        <v>964</v>
      </c>
      <c r="F27" s="4" t="s">
        <v>965</v>
      </c>
      <c r="G27" s="4">
        <v>91</v>
      </c>
      <c r="H27" s="4">
        <v>9770591083</v>
      </c>
      <c r="I27" s="4">
        <v>3</v>
      </c>
      <c r="J27" s="4">
        <v>23</v>
      </c>
      <c r="K27" s="5">
        <v>41465</v>
      </c>
      <c r="L27" s="4">
        <v>0</v>
      </c>
      <c r="M27" s="4">
        <v>1</v>
      </c>
      <c r="N27" s="5">
        <v>43837</v>
      </c>
      <c r="O27" s="5">
        <v>43889</v>
      </c>
      <c r="P27" s="4">
        <v>1</v>
      </c>
      <c r="Q27" s="4">
        <v>1</v>
      </c>
      <c r="R27" s="8">
        <v>1</v>
      </c>
      <c r="S27" s="4">
        <v>2</v>
      </c>
      <c r="T27" s="4">
        <v>1</v>
      </c>
      <c r="U27" s="4">
        <v>0</v>
      </c>
    </row>
    <row r="28" spans="1:21">
      <c r="A28" s="4">
        <v>27</v>
      </c>
      <c r="B28" s="4" t="s">
        <v>966</v>
      </c>
      <c r="C28" s="4" t="s">
        <v>967</v>
      </c>
      <c r="D28" s="4"/>
      <c r="E28" s="4" t="s">
        <v>968</v>
      </c>
      <c r="F28" s="4" t="s">
        <v>969</v>
      </c>
      <c r="G28" s="4">
        <v>91</v>
      </c>
      <c r="H28" s="4">
        <v>8030141845</v>
      </c>
      <c r="I28" s="4">
        <v>3</v>
      </c>
      <c r="J28" s="4">
        <v>2</v>
      </c>
      <c r="K28" s="5">
        <v>43871</v>
      </c>
      <c r="L28" s="4">
        <v>0</v>
      </c>
      <c r="M28" s="4">
        <v>0</v>
      </c>
      <c r="N28" s="5">
        <v>43871</v>
      </c>
      <c r="O28" s="5">
        <v>43923</v>
      </c>
      <c r="P28" s="4">
        <v>1</v>
      </c>
      <c r="Q28" s="4">
        <v>1</v>
      </c>
      <c r="R28" s="8">
        <v>4</v>
      </c>
      <c r="S28" s="4">
        <v>2</v>
      </c>
      <c r="T28" s="4">
        <v>2</v>
      </c>
      <c r="U28" s="4">
        <v>0</v>
      </c>
    </row>
    <row r="29" spans="1:21">
      <c r="A29" s="4">
        <v>28</v>
      </c>
      <c r="B29" s="4" t="s">
        <v>970</v>
      </c>
      <c r="C29" s="4" t="s">
        <v>971</v>
      </c>
      <c r="D29" s="4"/>
      <c r="E29" s="4" t="s">
        <v>972</v>
      </c>
      <c r="F29" s="4" t="s">
        <v>973</v>
      </c>
      <c r="G29" s="4">
        <v>91</v>
      </c>
      <c r="H29" s="4">
        <v>3661033133</v>
      </c>
      <c r="I29" s="4">
        <v>8</v>
      </c>
      <c r="J29" s="4">
        <v>6</v>
      </c>
      <c r="K29" s="5">
        <v>43851</v>
      </c>
      <c r="L29" s="4">
        <v>0</v>
      </c>
      <c r="M29" s="4">
        <v>1</v>
      </c>
      <c r="N29" s="5">
        <v>43851</v>
      </c>
      <c r="O29" s="5">
        <v>43905</v>
      </c>
      <c r="P29" s="4">
        <v>1</v>
      </c>
      <c r="Q29" s="4">
        <v>1</v>
      </c>
      <c r="R29" s="8">
        <v>4</v>
      </c>
      <c r="S29" s="4">
        <v>2</v>
      </c>
      <c r="T29" s="4">
        <v>1</v>
      </c>
      <c r="U29" s="4">
        <v>0</v>
      </c>
    </row>
    <row r="30" spans="1:21">
      <c r="A30" s="4">
        <v>29</v>
      </c>
      <c r="B30" s="4" t="s">
        <v>974</v>
      </c>
      <c r="C30" s="4" t="s">
        <v>975</v>
      </c>
      <c r="D30" s="4"/>
      <c r="E30" s="4" t="s">
        <v>976</v>
      </c>
      <c r="F30" s="4" t="s">
        <v>977</v>
      </c>
      <c r="G30" s="4">
        <v>91</v>
      </c>
      <c r="H30" s="4">
        <v>2005933958</v>
      </c>
      <c r="I30" s="4">
        <v>4</v>
      </c>
      <c r="J30" s="4">
        <v>3</v>
      </c>
      <c r="K30" s="5">
        <v>45256</v>
      </c>
      <c r="L30" s="4">
        <v>1</v>
      </c>
      <c r="M30" s="4">
        <v>1</v>
      </c>
      <c r="N30" s="5">
        <v>45256</v>
      </c>
      <c r="O30" s="5">
        <v>45312</v>
      </c>
      <c r="P30" s="4">
        <v>1</v>
      </c>
      <c r="Q30" s="4">
        <v>1</v>
      </c>
      <c r="R30" s="8">
        <v>3</v>
      </c>
      <c r="S30" s="4">
        <v>2</v>
      </c>
      <c r="T30" s="4">
        <v>1</v>
      </c>
      <c r="U30" s="4">
        <v>0</v>
      </c>
    </row>
    <row r="31" spans="1:21">
      <c r="A31" s="4">
        <v>30</v>
      </c>
      <c r="B31" s="4" t="s">
        <v>978</v>
      </c>
      <c r="C31" s="4" t="s">
        <v>979</v>
      </c>
      <c r="D31" s="4"/>
      <c r="E31" s="4" t="s">
        <v>980</v>
      </c>
      <c r="F31" s="4" t="s">
        <v>981</v>
      </c>
      <c r="G31" s="4">
        <v>91</v>
      </c>
      <c r="H31" s="4">
        <v>7180537223</v>
      </c>
      <c r="I31" s="4">
        <v>4</v>
      </c>
      <c r="J31" s="4">
        <v>23</v>
      </c>
      <c r="K31" s="5">
        <v>42897</v>
      </c>
      <c r="L31" s="4">
        <v>1</v>
      </c>
      <c r="M31" s="4">
        <v>0</v>
      </c>
      <c r="N31" s="5">
        <v>43833</v>
      </c>
      <c r="O31" s="5">
        <v>43884</v>
      </c>
      <c r="P31" s="4">
        <v>1</v>
      </c>
      <c r="Q31" s="4">
        <v>1</v>
      </c>
      <c r="R31" s="8">
        <v>4</v>
      </c>
      <c r="S31" s="4">
        <v>2</v>
      </c>
      <c r="T31" s="4">
        <v>2</v>
      </c>
      <c r="U31" s="4">
        <v>0</v>
      </c>
    </row>
    <row r="32" spans="1:21">
      <c r="A32" s="4">
        <v>31</v>
      </c>
      <c r="B32" s="4" t="s">
        <v>982</v>
      </c>
      <c r="C32" s="4" t="s">
        <v>983</v>
      </c>
      <c r="D32" s="4"/>
      <c r="E32" s="4" t="s">
        <v>984</v>
      </c>
      <c r="F32" s="4" t="s">
        <v>985</v>
      </c>
      <c r="G32" s="4">
        <v>91</v>
      </c>
      <c r="H32" s="4">
        <v>6269493787</v>
      </c>
      <c r="I32" s="4">
        <v>7</v>
      </c>
      <c r="J32" s="4">
        <v>7</v>
      </c>
      <c r="K32" s="5">
        <v>43620</v>
      </c>
      <c r="L32" s="4">
        <v>0</v>
      </c>
      <c r="M32" s="4">
        <v>1</v>
      </c>
      <c r="N32" s="5">
        <v>43836</v>
      </c>
      <c r="O32" s="5">
        <v>43891</v>
      </c>
      <c r="P32" s="4">
        <v>1</v>
      </c>
      <c r="Q32" s="4">
        <v>1</v>
      </c>
      <c r="R32" s="8">
        <v>1</v>
      </c>
      <c r="S32" s="4">
        <v>2</v>
      </c>
      <c r="T32" s="4">
        <v>2</v>
      </c>
      <c r="U32" s="4">
        <v>0</v>
      </c>
    </row>
    <row r="33" spans="1:21">
      <c r="A33" s="4">
        <v>32</v>
      </c>
      <c r="B33" s="4" t="s">
        <v>986</v>
      </c>
      <c r="C33" s="4" t="s">
        <v>987</v>
      </c>
      <c r="D33" s="4"/>
      <c r="E33" s="4" t="s">
        <v>988</v>
      </c>
      <c r="F33" s="4" t="s">
        <v>989</v>
      </c>
      <c r="G33" s="4">
        <v>91</v>
      </c>
      <c r="H33" s="4">
        <v>7104528693</v>
      </c>
      <c r="I33" s="4">
        <v>5</v>
      </c>
      <c r="J33" s="4">
        <v>8</v>
      </c>
      <c r="K33" s="5">
        <v>43385</v>
      </c>
      <c r="L33" s="4">
        <v>1</v>
      </c>
      <c r="M33" s="4">
        <v>1</v>
      </c>
      <c r="N33" s="5">
        <v>43837</v>
      </c>
      <c r="O33" s="5">
        <v>43894</v>
      </c>
      <c r="P33" s="4">
        <v>1</v>
      </c>
      <c r="Q33" s="4">
        <v>1</v>
      </c>
      <c r="R33" s="8">
        <v>2</v>
      </c>
      <c r="S33" s="4">
        <v>2</v>
      </c>
      <c r="T33" s="4">
        <v>1</v>
      </c>
      <c r="U33" s="4">
        <v>0</v>
      </c>
    </row>
    <row r="34" spans="1:21">
      <c r="A34" s="4">
        <v>33</v>
      </c>
      <c r="B34" s="4" t="s">
        <v>990</v>
      </c>
      <c r="C34" s="4" t="s">
        <v>991</v>
      </c>
      <c r="D34" s="4"/>
      <c r="E34" s="4" t="s">
        <v>992</v>
      </c>
      <c r="F34" s="4" t="s">
        <v>993</v>
      </c>
      <c r="G34" s="4">
        <v>91</v>
      </c>
      <c r="H34" s="4">
        <v>2356594937</v>
      </c>
      <c r="I34" s="4">
        <v>7</v>
      </c>
      <c r="J34" s="4">
        <v>6</v>
      </c>
      <c r="K34" s="5">
        <v>44109</v>
      </c>
      <c r="L34" s="4">
        <v>0</v>
      </c>
      <c r="M34" s="4">
        <v>0</v>
      </c>
      <c r="N34" s="5">
        <v>44109</v>
      </c>
      <c r="O34" s="5">
        <v>44163</v>
      </c>
      <c r="P34" s="4">
        <v>1</v>
      </c>
      <c r="Q34" s="4">
        <v>1</v>
      </c>
      <c r="R34" s="8">
        <v>1</v>
      </c>
      <c r="S34" s="4">
        <v>2</v>
      </c>
      <c r="T34" s="4">
        <v>2</v>
      </c>
      <c r="U34" s="4">
        <v>0</v>
      </c>
    </row>
    <row r="35" spans="1:21">
      <c r="A35" s="4">
        <v>34</v>
      </c>
      <c r="B35" s="4" t="s">
        <v>994</v>
      </c>
      <c r="C35" s="4" t="s">
        <v>995</v>
      </c>
      <c r="D35" s="4"/>
      <c r="E35" s="4" t="s">
        <v>996</v>
      </c>
      <c r="F35" s="4" t="s">
        <v>997</v>
      </c>
      <c r="G35" s="4">
        <v>91</v>
      </c>
      <c r="H35" s="4">
        <v>6813241154</v>
      </c>
      <c r="I35" s="4">
        <v>8</v>
      </c>
      <c r="J35" s="4">
        <v>8</v>
      </c>
      <c r="K35" s="5">
        <v>43210</v>
      </c>
      <c r="L35" s="4">
        <v>0</v>
      </c>
      <c r="M35" s="4">
        <v>1</v>
      </c>
      <c r="N35" s="5">
        <v>43834</v>
      </c>
      <c r="O35" s="5">
        <v>43891</v>
      </c>
      <c r="P35" s="4">
        <v>1</v>
      </c>
      <c r="Q35" s="4">
        <v>1</v>
      </c>
      <c r="R35" s="8">
        <v>1</v>
      </c>
      <c r="S35" s="4">
        <v>2</v>
      </c>
      <c r="T35" s="4">
        <v>1</v>
      </c>
      <c r="U35" s="4">
        <v>0</v>
      </c>
    </row>
    <row r="36" spans="1:21">
      <c r="A36" s="4">
        <v>35</v>
      </c>
      <c r="B36" s="4" t="s">
        <v>998</v>
      </c>
      <c r="C36" s="4" t="s">
        <v>999</v>
      </c>
      <c r="D36" s="4"/>
      <c r="E36" s="4" t="s">
        <v>1000</v>
      </c>
      <c r="F36" s="4" t="s">
        <v>1001</v>
      </c>
      <c r="G36" s="4">
        <v>91</v>
      </c>
      <c r="H36" s="4">
        <v>3513392472</v>
      </c>
      <c r="I36" s="4">
        <v>4</v>
      </c>
      <c r="J36" s="4">
        <v>8</v>
      </c>
      <c r="K36" s="5">
        <v>43951</v>
      </c>
      <c r="L36" s="4">
        <v>0</v>
      </c>
      <c r="M36" s="4">
        <v>0</v>
      </c>
      <c r="N36" s="5">
        <v>43951</v>
      </c>
      <c r="O36" s="5">
        <v>44001</v>
      </c>
      <c r="P36" s="4">
        <v>1</v>
      </c>
      <c r="Q36" s="4">
        <v>1</v>
      </c>
      <c r="R36" s="8">
        <v>4</v>
      </c>
      <c r="S36" s="4">
        <v>2</v>
      </c>
      <c r="T36" s="4">
        <v>1</v>
      </c>
      <c r="U36" s="4">
        <v>0</v>
      </c>
    </row>
    <row r="37" spans="1:21">
      <c r="A37" s="4">
        <v>36</v>
      </c>
      <c r="B37" s="4" t="s">
        <v>1002</v>
      </c>
      <c r="C37" s="4" t="s">
        <v>1003</v>
      </c>
      <c r="D37" s="4"/>
      <c r="E37" s="4" t="s">
        <v>1004</v>
      </c>
      <c r="F37" s="4" t="s">
        <v>1005</v>
      </c>
      <c r="G37" s="4">
        <v>91</v>
      </c>
      <c r="H37" s="4">
        <v>2066349161</v>
      </c>
      <c r="I37" s="4">
        <v>5</v>
      </c>
      <c r="J37" s="4">
        <v>23</v>
      </c>
      <c r="K37" s="5">
        <v>43444</v>
      </c>
      <c r="L37" s="4">
        <v>0</v>
      </c>
      <c r="M37" s="4">
        <v>0</v>
      </c>
      <c r="N37" s="5">
        <v>43838</v>
      </c>
      <c r="O37" s="5">
        <v>43889</v>
      </c>
      <c r="P37" s="4">
        <v>1</v>
      </c>
      <c r="Q37" s="4">
        <v>1</v>
      </c>
      <c r="R37" s="8">
        <v>1</v>
      </c>
      <c r="S37" s="4">
        <v>2</v>
      </c>
      <c r="T37" s="4">
        <v>2</v>
      </c>
      <c r="U37" s="4">
        <v>0</v>
      </c>
    </row>
    <row r="38" spans="1:21">
      <c r="A38" s="4">
        <v>37</v>
      </c>
      <c r="B38" s="4" t="s">
        <v>1006</v>
      </c>
      <c r="C38" s="4" t="s">
        <v>1007</v>
      </c>
      <c r="D38" s="4"/>
      <c r="E38" s="4" t="s">
        <v>1008</v>
      </c>
      <c r="F38" s="4" t="s">
        <v>1009</v>
      </c>
      <c r="G38" s="4">
        <v>91</v>
      </c>
      <c r="H38" s="4">
        <v>5880466667</v>
      </c>
      <c r="I38" s="4">
        <v>5</v>
      </c>
      <c r="J38" s="4">
        <v>6</v>
      </c>
      <c r="K38" s="5">
        <v>43650</v>
      </c>
      <c r="L38" s="4">
        <v>1</v>
      </c>
      <c r="M38" s="4">
        <v>1</v>
      </c>
      <c r="N38" s="5">
        <v>43836</v>
      </c>
      <c r="O38" s="5">
        <v>43895</v>
      </c>
      <c r="P38" s="4">
        <v>1</v>
      </c>
      <c r="Q38" s="4">
        <v>1</v>
      </c>
      <c r="R38" s="8">
        <v>1</v>
      </c>
      <c r="S38" s="4">
        <v>2</v>
      </c>
      <c r="T38" s="4">
        <v>2</v>
      </c>
      <c r="U38" s="4">
        <v>0</v>
      </c>
    </row>
    <row r="39" spans="1:21">
      <c r="A39" s="4">
        <v>38</v>
      </c>
      <c r="B39" s="4" t="s">
        <v>1010</v>
      </c>
      <c r="C39" s="4" t="s">
        <v>1011</v>
      </c>
      <c r="D39" s="4"/>
      <c r="E39" s="4" t="s">
        <v>1012</v>
      </c>
      <c r="F39" s="4" t="s">
        <v>1013</v>
      </c>
      <c r="G39" s="4">
        <v>91</v>
      </c>
      <c r="H39" s="4">
        <v>3516672708</v>
      </c>
      <c r="I39" s="4">
        <v>4</v>
      </c>
      <c r="J39" s="4">
        <v>1</v>
      </c>
      <c r="K39" s="5">
        <v>45007</v>
      </c>
      <c r="L39" s="4">
        <v>0</v>
      </c>
      <c r="M39" s="4">
        <v>1</v>
      </c>
      <c r="N39" s="5">
        <v>45007</v>
      </c>
      <c r="O39" s="5">
        <v>45057</v>
      </c>
      <c r="P39" s="4">
        <v>1</v>
      </c>
      <c r="Q39" s="4">
        <v>1</v>
      </c>
      <c r="R39" s="8">
        <v>1</v>
      </c>
      <c r="S39" s="4">
        <v>2</v>
      </c>
      <c r="T39" s="4">
        <v>1</v>
      </c>
      <c r="U39" s="4">
        <v>0</v>
      </c>
    </row>
    <row r="40" spans="1:21">
      <c r="A40" s="4">
        <v>39</v>
      </c>
      <c r="B40" s="4" t="s">
        <v>1014</v>
      </c>
      <c r="C40" s="4" t="s">
        <v>1015</v>
      </c>
      <c r="D40" s="4"/>
      <c r="E40" s="4" t="s">
        <v>1016</v>
      </c>
      <c r="F40" s="4" t="s">
        <v>1017</v>
      </c>
      <c r="G40" s="4">
        <v>91</v>
      </c>
      <c r="H40" s="4">
        <v>2313630739</v>
      </c>
      <c r="I40" s="4">
        <v>1</v>
      </c>
      <c r="J40" s="4">
        <v>4</v>
      </c>
      <c r="K40" s="5">
        <v>43532</v>
      </c>
      <c r="L40" s="4">
        <v>1</v>
      </c>
      <c r="M40" s="4">
        <v>0</v>
      </c>
      <c r="N40" s="5">
        <v>43837</v>
      </c>
      <c r="O40" s="5">
        <v>43893</v>
      </c>
      <c r="P40" s="4">
        <v>1</v>
      </c>
      <c r="Q40" s="4">
        <v>1</v>
      </c>
      <c r="R40" s="8">
        <v>3</v>
      </c>
      <c r="S40" s="4">
        <v>2</v>
      </c>
      <c r="T40" s="4">
        <v>1</v>
      </c>
      <c r="U40" s="4">
        <v>0</v>
      </c>
    </row>
    <row r="41" spans="1:21">
      <c r="A41" s="4">
        <v>40</v>
      </c>
      <c r="B41" s="4" t="s">
        <v>1018</v>
      </c>
      <c r="C41" s="4" t="s">
        <v>1019</v>
      </c>
      <c r="D41" s="4"/>
      <c r="E41" s="4" t="s">
        <v>1020</v>
      </c>
      <c r="F41" s="4" t="s">
        <v>1021</v>
      </c>
      <c r="G41" s="4">
        <v>91</v>
      </c>
      <c r="H41" s="4">
        <v>477892374</v>
      </c>
      <c r="I41" s="4">
        <v>1</v>
      </c>
      <c r="J41" s="4">
        <v>7</v>
      </c>
      <c r="K41" s="5">
        <v>44038</v>
      </c>
      <c r="L41" s="4">
        <v>1</v>
      </c>
      <c r="M41" s="4">
        <v>1</v>
      </c>
      <c r="N41" s="5">
        <v>44038</v>
      </c>
      <c r="O41" s="5">
        <v>44093</v>
      </c>
      <c r="P41" s="4">
        <v>1</v>
      </c>
      <c r="Q41" s="4">
        <v>1</v>
      </c>
      <c r="R41" s="8">
        <v>1</v>
      </c>
      <c r="S41" s="4">
        <v>2</v>
      </c>
      <c r="T41" s="4">
        <v>2</v>
      </c>
      <c r="U41" s="4">
        <v>0</v>
      </c>
    </row>
    <row r="42" spans="1:21">
      <c r="A42" s="4">
        <v>41</v>
      </c>
      <c r="B42" s="4" t="s">
        <v>1022</v>
      </c>
      <c r="C42" s="4" t="s">
        <v>1023</v>
      </c>
      <c r="D42" s="4"/>
      <c r="E42" s="4" t="s">
        <v>1024</v>
      </c>
      <c r="F42" s="4" t="s">
        <v>1025</v>
      </c>
      <c r="G42" s="4">
        <v>91</v>
      </c>
      <c r="H42" s="4">
        <v>982233847</v>
      </c>
      <c r="I42" s="4">
        <v>3</v>
      </c>
      <c r="J42" s="4">
        <v>7</v>
      </c>
      <c r="K42" s="5">
        <v>44697</v>
      </c>
      <c r="L42" s="4">
        <v>0</v>
      </c>
      <c r="M42" s="4">
        <v>1</v>
      </c>
      <c r="N42" s="5">
        <v>44697</v>
      </c>
      <c r="O42" s="5">
        <v>44757</v>
      </c>
      <c r="P42" s="4">
        <v>1</v>
      </c>
      <c r="Q42" s="4">
        <v>1</v>
      </c>
      <c r="R42" s="8">
        <v>1</v>
      </c>
      <c r="S42" s="4">
        <v>2</v>
      </c>
      <c r="T42" s="4">
        <v>1</v>
      </c>
      <c r="U42" s="4">
        <v>0</v>
      </c>
    </row>
    <row r="43" spans="1:21">
      <c r="A43" s="4">
        <v>42</v>
      </c>
      <c r="B43" s="4" t="s">
        <v>1026</v>
      </c>
      <c r="C43" s="4" t="s">
        <v>1027</v>
      </c>
      <c r="D43" s="4"/>
      <c r="E43" s="4" t="s">
        <v>1028</v>
      </c>
      <c r="F43" s="4" t="s">
        <v>1029</v>
      </c>
      <c r="G43" s="4">
        <v>91</v>
      </c>
      <c r="H43" s="4">
        <v>6668328857</v>
      </c>
      <c r="I43" s="4">
        <v>7</v>
      </c>
      <c r="J43" s="4">
        <v>6</v>
      </c>
      <c r="K43" s="5">
        <v>43233</v>
      </c>
      <c r="L43" s="4">
        <v>0</v>
      </c>
      <c r="M43" s="4">
        <v>0</v>
      </c>
      <c r="N43" s="5">
        <v>43832</v>
      </c>
      <c r="O43" s="5">
        <v>43882</v>
      </c>
      <c r="P43" s="4">
        <v>1</v>
      </c>
      <c r="Q43" s="4">
        <v>1</v>
      </c>
      <c r="R43" s="8">
        <v>2</v>
      </c>
      <c r="S43" s="4">
        <v>2</v>
      </c>
      <c r="T43" s="4">
        <v>2</v>
      </c>
      <c r="U43" s="4">
        <v>0</v>
      </c>
    </row>
    <row r="44" spans="1:21">
      <c r="A44" s="4">
        <v>43</v>
      </c>
      <c r="B44" s="4" t="s">
        <v>1030</v>
      </c>
      <c r="C44" s="4" t="s">
        <v>1031</v>
      </c>
      <c r="D44" s="4" t="s">
        <v>1032</v>
      </c>
      <c r="E44" s="4" t="s">
        <v>1033</v>
      </c>
      <c r="F44" s="4" t="s">
        <v>1034</v>
      </c>
      <c r="G44" s="4">
        <v>91</v>
      </c>
      <c r="H44" s="4">
        <v>2454574048</v>
      </c>
      <c r="I44" s="4">
        <v>6</v>
      </c>
      <c r="J44" s="4">
        <v>23</v>
      </c>
      <c r="K44" s="5">
        <v>41929</v>
      </c>
      <c r="L44" s="4">
        <v>0</v>
      </c>
      <c r="M44" s="4">
        <v>0</v>
      </c>
      <c r="N44" s="5">
        <v>43838</v>
      </c>
      <c r="O44" s="5">
        <v>43894</v>
      </c>
      <c r="P44" s="4">
        <v>1</v>
      </c>
      <c r="Q44" s="4">
        <v>1</v>
      </c>
      <c r="R44" s="8">
        <v>4</v>
      </c>
      <c r="S44" s="4">
        <v>2</v>
      </c>
      <c r="T44" s="4">
        <v>2</v>
      </c>
      <c r="U44" s="4">
        <v>0</v>
      </c>
    </row>
    <row r="45" spans="1:21">
      <c r="A45" s="4">
        <v>44</v>
      </c>
      <c r="B45" s="4" t="s">
        <v>1035</v>
      </c>
      <c r="C45" s="4" t="s">
        <v>1036</v>
      </c>
      <c r="D45" s="4"/>
      <c r="E45" s="4" t="s">
        <v>1037</v>
      </c>
      <c r="F45" s="4" t="s">
        <v>1038</v>
      </c>
      <c r="G45" s="4">
        <v>91</v>
      </c>
      <c r="H45" s="4">
        <v>9655447777</v>
      </c>
      <c r="I45" s="4">
        <v>8</v>
      </c>
      <c r="J45" s="4">
        <v>4</v>
      </c>
      <c r="K45" s="5">
        <v>43225</v>
      </c>
      <c r="L45" s="4">
        <v>1</v>
      </c>
      <c r="M45" s="4">
        <v>1</v>
      </c>
      <c r="N45" s="5">
        <v>43833</v>
      </c>
      <c r="O45" s="5">
        <v>43889</v>
      </c>
      <c r="P45" s="4">
        <v>1</v>
      </c>
      <c r="Q45" s="4">
        <v>1</v>
      </c>
      <c r="R45" s="8">
        <v>2</v>
      </c>
      <c r="S45" s="4">
        <v>2</v>
      </c>
      <c r="T45" s="4">
        <v>1</v>
      </c>
      <c r="U45" s="4">
        <v>0</v>
      </c>
    </row>
    <row r="46" spans="1:21">
      <c r="A46" s="4">
        <v>45</v>
      </c>
      <c r="B46" s="4" t="s">
        <v>1039</v>
      </c>
      <c r="C46" s="4" t="s">
        <v>1040</v>
      </c>
      <c r="D46" s="4" t="s">
        <v>1041</v>
      </c>
      <c r="E46" s="4" t="s">
        <v>1042</v>
      </c>
      <c r="F46" s="4" t="s">
        <v>1043</v>
      </c>
      <c r="G46" s="4">
        <v>91</v>
      </c>
      <c r="H46" s="4">
        <v>8991694901</v>
      </c>
      <c r="I46" s="4">
        <v>8</v>
      </c>
      <c r="J46" s="4">
        <v>5</v>
      </c>
      <c r="K46" s="5">
        <v>43468</v>
      </c>
      <c r="L46" s="4">
        <v>0</v>
      </c>
      <c r="M46" s="4">
        <v>1</v>
      </c>
      <c r="N46" s="5">
        <v>43836</v>
      </c>
      <c r="O46" s="5">
        <v>43887</v>
      </c>
      <c r="P46" s="4">
        <v>1</v>
      </c>
      <c r="Q46" s="4">
        <v>1</v>
      </c>
      <c r="R46" s="8">
        <v>1</v>
      </c>
      <c r="S46" s="4">
        <v>2</v>
      </c>
      <c r="T46" s="4">
        <v>2</v>
      </c>
      <c r="U46" s="4">
        <v>0</v>
      </c>
    </row>
    <row r="47" spans="1:21">
      <c r="A47" s="4">
        <v>46</v>
      </c>
      <c r="B47" s="4" t="s">
        <v>1044</v>
      </c>
      <c r="C47" s="4" t="s">
        <v>1045</v>
      </c>
      <c r="D47" s="4"/>
      <c r="E47" s="4" t="s">
        <v>1046</v>
      </c>
      <c r="F47" s="4" t="s">
        <v>1047</v>
      </c>
      <c r="G47" s="4">
        <v>91</v>
      </c>
      <c r="H47" s="4">
        <v>1485501233</v>
      </c>
      <c r="I47" s="4">
        <v>3</v>
      </c>
      <c r="J47" s="4">
        <v>5</v>
      </c>
      <c r="K47" s="5">
        <v>44814</v>
      </c>
      <c r="L47" s="4">
        <v>0</v>
      </c>
      <c r="M47" s="4">
        <v>0</v>
      </c>
      <c r="N47" s="5">
        <v>44814</v>
      </c>
      <c r="O47" s="5">
        <v>44872</v>
      </c>
      <c r="P47" s="4">
        <v>1</v>
      </c>
      <c r="Q47" s="4">
        <v>1</v>
      </c>
      <c r="R47" s="8">
        <v>1</v>
      </c>
      <c r="S47" s="4">
        <v>2</v>
      </c>
      <c r="T47" s="4">
        <v>1</v>
      </c>
      <c r="U47" s="4">
        <v>0</v>
      </c>
    </row>
    <row r="48" spans="1:21">
      <c r="A48" s="4">
        <v>47</v>
      </c>
      <c r="B48" s="4" t="s">
        <v>1048</v>
      </c>
      <c r="C48" s="4" t="s">
        <v>1049</v>
      </c>
      <c r="D48" s="4"/>
      <c r="E48" s="4" t="s">
        <v>1050</v>
      </c>
      <c r="F48" s="4" t="s">
        <v>1051</v>
      </c>
      <c r="G48" s="4">
        <v>91</v>
      </c>
      <c r="H48" s="4">
        <v>135333748</v>
      </c>
      <c r="I48" s="4">
        <v>6</v>
      </c>
      <c r="J48" s="4">
        <v>3</v>
      </c>
      <c r="K48" s="5">
        <v>44350</v>
      </c>
      <c r="L48" s="4">
        <v>0</v>
      </c>
      <c r="M48" s="4">
        <v>0</v>
      </c>
      <c r="N48" s="5">
        <v>44350</v>
      </c>
      <c r="O48" s="5">
        <v>44401</v>
      </c>
      <c r="P48" s="4">
        <v>1</v>
      </c>
      <c r="Q48" s="4">
        <v>1</v>
      </c>
      <c r="R48" s="8">
        <v>4</v>
      </c>
      <c r="S48" s="4">
        <v>2</v>
      </c>
      <c r="T48" s="4">
        <v>2</v>
      </c>
      <c r="U48" s="4">
        <v>1</v>
      </c>
    </row>
    <row r="49" spans="1:21">
      <c r="A49" s="4">
        <v>48</v>
      </c>
      <c r="B49" s="4" t="s">
        <v>1052</v>
      </c>
      <c r="C49" s="4" t="s">
        <v>1053</v>
      </c>
      <c r="D49" s="4" t="s">
        <v>1054</v>
      </c>
      <c r="E49" s="4" t="s">
        <v>1055</v>
      </c>
      <c r="F49" s="4" t="s">
        <v>1056</v>
      </c>
      <c r="G49" s="4">
        <v>91</v>
      </c>
      <c r="H49" s="4">
        <v>5168546092</v>
      </c>
      <c r="I49" s="4">
        <v>1</v>
      </c>
      <c r="J49" s="4">
        <v>5</v>
      </c>
      <c r="K49" s="5">
        <v>43482</v>
      </c>
      <c r="L49" s="4">
        <v>0</v>
      </c>
      <c r="M49" s="4">
        <v>0</v>
      </c>
      <c r="N49" s="5">
        <v>43838</v>
      </c>
      <c r="O49" s="5">
        <v>43897</v>
      </c>
      <c r="P49" s="4">
        <v>1</v>
      </c>
      <c r="Q49" s="4">
        <v>1</v>
      </c>
      <c r="R49" s="8">
        <v>2</v>
      </c>
      <c r="S49" s="4">
        <v>2</v>
      </c>
      <c r="T49" s="4">
        <v>1</v>
      </c>
      <c r="U49" s="4">
        <v>0</v>
      </c>
    </row>
    <row r="50" spans="1:21">
      <c r="A50" s="4">
        <v>49</v>
      </c>
      <c r="B50" s="4" t="s">
        <v>1057</v>
      </c>
      <c r="C50" s="4" t="s">
        <v>1058</v>
      </c>
      <c r="D50" s="4"/>
      <c r="E50" s="4" t="s">
        <v>1059</v>
      </c>
      <c r="F50" s="4" t="s">
        <v>1060</v>
      </c>
      <c r="G50" s="4">
        <v>91</v>
      </c>
      <c r="H50" s="4">
        <v>4408373817</v>
      </c>
      <c r="I50" s="4">
        <v>4</v>
      </c>
      <c r="J50" s="4">
        <v>2</v>
      </c>
      <c r="K50" s="5">
        <v>44405</v>
      </c>
      <c r="L50" s="4">
        <v>1</v>
      </c>
      <c r="M50" s="4">
        <v>0</v>
      </c>
      <c r="N50" s="5">
        <v>44405</v>
      </c>
      <c r="O50" s="5">
        <v>44457</v>
      </c>
      <c r="P50" s="4">
        <v>1</v>
      </c>
      <c r="Q50" s="4">
        <v>1</v>
      </c>
      <c r="R50" s="8">
        <v>2</v>
      </c>
      <c r="S50" s="4">
        <v>2</v>
      </c>
      <c r="T50" s="4">
        <v>1</v>
      </c>
      <c r="U50" s="4">
        <v>0</v>
      </c>
    </row>
    <row r="51" spans="1:21">
      <c r="A51" s="4">
        <v>50</v>
      </c>
      <c r="B51" s="4" t="s">
        <v>1061</v>
      </c>
      <c r="C51" s="4" t="s">
        <v>1062</v>
      </c>
      <c r="D51" s="4"/>
      <c r="E51" s="4" t="s">
        <v>1063</v>
      </c>
      <c r="F51" s="4" t="s">
        <v>1064</v>
      </c>
      <c r="G51" s="4">
        <v>91</v>
      </c>
      <c r="H51" s="4">
        <v>344804871</v>
      </c>
      <c r="I51" s="4">
        <v>3</v>
      </c>
      <c r="J51" s="4">
        <v>7</v>
      </c>
      <c r="K51" s="5">
        <v>44097</v>
      </c>
      <c r="L51" s="4">
        <v>1</v>
      </c>
      <c r="M51" s="4">
        <v>1</v>
      </c>
      <c r="N51" s="5">
        <v>44097</v>
      </c>
      <c r="O51" s="5">
        <v>44152</v>
      </c>
      <c r="P51" s="4">
        <v>1</v>
      </c>
      <c r="Q51" s="4">
        <v>1</v>
      </c>
      <c r="R51" s="8">
        <v>3</v>
      </c>
      <c r="S51" s="4">
        <v>2</v>
      </c>
      <c r="T51" s="4">
        <v>2</v>
      </c>
      <c r="U51" s="4">
        <v>0</v>
      </c>
    </row>
    <row r="52" spans="1:21">
      <c r="A52" s="4">
        <v>51</v>
      </c>
      <c r="B52" s="4" t="s">
        <v>1065</v>
      </c>
      <c r="C52" s="4" t="s">
        <v>1066</v>
      </c>
      <c r="D52" s="4" t="s">
        <v>1067</v>
      </c>
      <c r="E52" s="4" t="s">
        <v>1068</v>
      </c>
      <c r="F52" s="4" t="s">
        <v>1069</v>
      </c>
      <c r="G52" s="4">
        <v>91</v>
      </c>
      <c r="H52" s="4">
        <v>4399515747</v>
      </c>
      <c r="I52" s="4">
        <v>1</v>
      </c>
      <c r="J52" s="4">
        <v>3</v>
      </c>
      <c r="K52" s="5">
        <v>44216</v>
      </c>
      <c r="L52" s="4">
        <v>0</v>
      </c>
      <c r="M52" s="4">
        <v>0</v>
      </c>
      <c r="N52" s="5">
        <v>44216</v>
      </c>
      <c r="O52" s="5">
        <v>44267</v>
      </c>
      <c r="P52" s="4">
        <v>1</v>
      </c>
      <c r="Q52" s="4">
        <v>1</v>
      </c>
      <c r="R52" s="8">
        <v>2</v>
      </c>
      <c r="S52" s="4">
        <v>2</v>
      </c>
      <c r="T52" s="4">
        <v>2</v>
      </c>
      <c r="U52" s="4">
        <v>0</v>
      </c>
    </row>
    <row r="53" spans="1:21">
      <c r="A53" s="4">
        <v>52</v>
      </c>
      <c r="B53" s="4" t="s">
        <v>1070</v>
      </c>
      <c r="C53" s="4" t="s">
        <v>1071</v>
      </c>
      <c r="D53" s="4" t="s">
        <v>1072</v>
      </c>
      <c r="E53" s="4" t="s">
        <v>1073</v>
      </c>
      <c r="F53" s="4" t="s">
        <v>1074</v>
      </c>
      <c r="G53" s="4">
        <v>91</v>
      </c>
      <c r="H53" s="4">
        <v>1432431180</v>
      </c>
      <c r="I53" s="4">
        <v>8</v>
      </c>
      <c r="J53" s="4">
        <v>2</v>
      </c>
      <c r="K53" s="5">
        <v>44013</v>
      </c>
      <c r="L53" s="4">
        <v>0</v>
      </c>
      <c r="M53" s="4">
        <v>1</v>
      </c>
      <c r="N53" s="5">
        <v>44013</v>
      </c>
      <c r="O53" s="5">
        <v>44071</v>
      </c>
      <c r="P53" s="4">
        <v>1</v>
      </c>
      <c r="Q53" s="4">
        <v>1</v>
      </c>
      <c r="R53" s="8">
        <v>3</v>
      </c>
      <c r="S53" s="4">
        <v>2</v>
      </c>
      <c r="T53" s="4">
        <v>1</v>
      </c>
      <c r="U53" s="4">
        <v>0</v>
      </c>
    </row>
    <row r="54" spans="1:21">
      <c r="A54" s="4">
        <v>53</v>
      </c>
      <c r="B54" s="4" t="s">
        <v>1075</v>
      </c>
      <c r="C54" s="4" t="s">
        <v>1076</v>
      </c>
      <c r="D54" s="4"/>
      <c r="E54" s="4" t="s">
        <v>1077</v>
      </c>
      <c r="F54" s="4" t="s">
        <v>1078</v>
      </c>
      <c r="G54" s="4">
        <v>91</v>
      </c>
      <c r="H54" s="4">
        <v>9325085957</v>
      </c>
      <c r="I54" s="4">
        <v>3</v>
      </c>
      <c r="J54" s="4">
        <v>6</v>
      </c>
      <c r="K54" s="5">
        <v>43562</v>
      </c>
      <c r="L54" s="4">
        <v>0</v>
      </c>
      <c r="M54" s="4">
        <v>0</v>
      </c>
      <c r="N54" s="5">
        <v>43836</v>
      </c>
      <c r="O54" s="5">
        <v>43893</v>
      </c>
      <c r="P54" s="4">
        <v>1</v>
      </c>
      <c r="Q54" s="4">
        <v>1</v>
      </c>
      <c r="R54" s="8">
        <v>4</v>
      </c>
      <c r="S54" s="4">
        <v>2</v>
      </c>
      <c r="T54" s="4">
        <v>2</v>
      </c>
      <c r="U54" s="4">
        <v>0</v>
      </c>
    </row>
    <row r="55" spans="1:21">
      <c r="A55" s="4">
        <v>54</v>
      </c>
      <c r="B55" s="4" t="s">
        <v>1079</v>
      </c>
      <c r="C55" s="4" t="s">
        <v>1080</v>
      </c>
      <c r="D55" s="4"/>
      <c r="E55" s="4" t="s">
        <v>1081</v>
      </c>
      <c r="F55" s="4" t="s">
        <v>1082</v>
      </c>
      <c r="G55" s="4">
        <v>91</v>
      </c>
      <c r="H55" s="4">
        <v>8348823527</v>
      </c>
      <c r="I55" s="4">
        <v>1</v>
      </c>
      <c r="J55" s="4">
        <v>6</v>
      </c>
      <c r="K55" s="5">
        <v>43830</v>
      </c>
      <c r="L55" s="4">
        <v>1</v>
      </c>
      <c r="M55" s="4">
        <v>0</v>
      </c>
      <c r="N55" s="5">
        <v>43835</v>
      </c>
      <c r="O55" s="5">
        <v>43885</v>
      </c>
      <c r="P55" s="4">
        <v>1</v>
      </c>
      <c r="Q55" s="4">
        <v>1</v>
      </c>
      <c r="R55" s="8">
        <v>1</v>
      </c>
      <c r="S55" s="4">
        <v>2</v>
      </c>
      <c r="T55" s="4">
        <v>1</v>
      </c>
      <c r="U55" s="4">
        <v>0</v>
      </c>
    </row>
    <row r="56" spans="1:21">
      <c r="A56" s="4">
        <v>55</v>
      </c>
      <c r="B56" s="4" t="s">
        <v>1083</v>
      </c>
      <c r="C56" s="4" t="s">
        <v>1084</v>
      </c>
      <c r="D56" s="4"/>
      <c r="E56" s="4" t="s">
        <v>1085</v>
      </c>
      <c r="F56" s="4" t="s">
        <v>1086</v>
      </c>
      <c r="G56" s="4">
        <v>91</v>
      </c>
      <c r="H56" s="4">
        <v>3702452243</v>
      </c>
      <c r="I56" s="4">
        <v>1</v>
      </c>
      <c r="J56" s="4">
        <v>8</v>
      </c>
      <c r="K56" s="5">
        <v>43124</v>
      </c>
      <c r="L56" s="4">
        <v>1</v>
      </c>
      <c r="M56" s="4">
        <v>1</v>
      </c>
      <c r="N56" s="5">
        <v>43835</v>
      </c>
      <c r="O56" s="5">
        <v>43890</v>
      </c>
      <c r="P56" s="4">
        <v>1</v>
      </c>
      <c r="Q56" s="4">
        <v>1</v>
      </c>
      <c r="R56" s="8">
        <v>4</v>
      </c>
      <c r="S56" s="4">
        <v>2</v>
      </c>
      <c r="T56" s="4">
        <v>1</v>
      </c>
      <c r="U56" s="4">
        <v>0</v>
      </c>
    </row>
    <row r="57" spans="1:21">
      <c r="A57" s="4">
        <v>56</v>
      </c>
      <c r="B57" s="4" t="s">
        <v>1087</v>
      </c>
      <c r="C57" s="4" t="s">
        <v>1088</v>
      </c>
      <c r="D57" s="4"/>
      <c r="E57" s="4" t="s">
        <v>1089</v>
      </c>
      <c r="F57" s="4" t="s">
        <v>1090</v>
      </c>
      <c r="G57" s="4">
        <v>91</v>
      </c>
      <c r="H57" s="4">
        <v>8576788406</v>
      </c>
      <c r="I57" s="4">
        <v>5</v>
      </c>
      <c r="J57" s="4">
        <v>7</v>
      </c>
      <c r="K57" s="5">
        <v>45114</v>
      </c>
      <c r="L57" s="4">
        <v>0</v>
      </c>
      <c r="M57" s="4">
        <v>0</v>
      </c>
      <c r="N57" s="5">
        <v>45114</v>
      </c>
      <c r="O57" s="5">
        <v>45166</v>
      </c>
      <c r="P57" s="4">
        <v>1</v>
      </c>
      <c r="Q57" s="4">
        <v>1</v>
      </c>
      <c r="R57" s="8">
        <v>4</v>
      </c>
      <c r="S57" s="4">
        <v>2</v>
      </c>
      <c r="T57" s="4">
        <v>2</v>
      </c>
      <c r="U57" s="4">
        <v>0</v>
      </c>
    </row>
    <row r="58" spans="1:21">
      <c r="A58" s="4">
        <v>57</v>
      </c>
      <c r="B58" s="4" t="s">
        <v>1091</v>
      </c>
      <c r="C58" s="4" t="s">
        <v>1092</v>
      </c>
      <c r="D58" s="4"/>
      <c r="E58" s="4" t="s">
        <v>1093</v>
      </c>
      <c r="F58" s="4" t="s">
        <v>1094</v>
      </c>
      <c r="G58" s="4">
        <v>91</v>
      </c>
      <c r="H58" s="4">
        <v>703236638</v>
      </c>
      <c r="I58" s="4">
        <v>4</v>
      </c>
      <c r="J58" s="4">
        <v>5</v>
      </c>
      <c r="K58" s="5">
        <v>44958</v>
      </c>
      <c r="L58" s="4">
        <v>0</v>
      </c>
      <c r="M58" s="4">
        <v>0</v>
      </c>
      <c r="N58" s="5">
        <v>44958</v>
      </c>
      <c r="O58" s="5">
        <v>45014</v>
      </c>
      <c r="P58" s="4">
        <v>1</v>
      </c>
      <c r="Q58" s="4">
        <v>1</v>
      </c>
      <c r="R58" s="8">
        <v>3</v>
      </c>
      <c r="S58" s="4">
        <v>2</v>
      </c>
      <c r="T58" s="4">
        <v>2</v>
      </c>
      <c r="U58" s="4">
        <v>0</v>
      </c>
    </row>
    <row r="59" spans="1:21">
      <c r="A59" s="4">
        <v>58</v>
      </c>
      <c r="B59" s="4" t="s">
        <v>1095</v>
      </c>
      <c r="C59" s="4" t="s">
        <v>1096</v>
      </c>
      <c r="D59" s="4"/>
      <c r="E59" s="4" t="s">
        <v>1097</v>
      </c>
      <c r="F59" s="4" t="s">
        <v>1098</v>
      </c>
      <c r="G59" s="4">
        <v>91</v>
      </c>
      <c r="H59" s="4">
        <v>821806317</v>
      </c>
      <c r="I59" s="4">
        <v>3</v>
      </c>
      <c r="J59" s="4">
        <v>2</v>
      </c>
      <c r="K59" s="5">
        <v>43794</v>
      </c>
      <c r="L59" s="4">
        <v>0</v>
      </c>
      <c r="M59" s="4">
        <v>0</v>
      </c>
      <c r="N59" s="5">
        <v>43836</v>
      </c>
      <c r="O59" s="5">
        <v>43890</v>
      </c>
      <c r="P59" s="4">
        <v>1</v>
      </c>
      <c r="Q59" s="4">
        <v>1</v>
      </c>
      <c r="R59" s="8">
        <v>3</v>
      </c>
      <c r="S59" s="4">
        <v>2</v>
      </c>
      <c r="T59" s="4">
        <v>1</v>
      </c>
      <c r="U59" s="4">
        <v>0</v>
      </c>
    </row>
    <row r="60" spans="1:21">
      <c r="A60" s="4">
        <v>59</v>
      </c>
      <c r="B60" s="4" t="s">
        <v>1099</v>
      </c>
      <c r="C60" s="4" t="s">
        <v>1100</v>
      </c>
      <c r="D60" s="4"/>
      <c r="E60" s="4" t="s">
        <v>1101</v>
      </c>
      <c r="F60" s="4" t="s">
        <v>1102</v>
      </c>
      <c r="G60" s="4">
        <v>91</v>
      </c>
      <c r="H60" s="4">
        <v>2961952002</v>
      </c>
      <c r="I60" s="4">
        <v>7</v>
      </c>
      <c r="J60" s="4">
        <v>4</v>
      </c>
      <c r="K60" s="5">
        <v>43846</v>
      </c>
      <c r="L60" s="4">
        <v>0</v>
      </c>
      <c r="M60" s="4">
        <v>0</v>
      </c>
      <c r="N60" s="5">
        <v>43846</v>
      </c>
      <c r="O60" s="5">
        <v>43904</v>
      </c>
      <c r="P60" s="4">
        <v>1</v>
      </c>
      <c r="Q60" s="4">
        <v>1</v>
      </c>
      <c r="R60" s="8">
        <v>4</v>
      </c>
      <c r="S60" s="4">
        <v>2</v>
      </c>
      <c r="T60" s="4">
        <v>1</v>
      </c>
      <c r="U60" s="4">
        <v>0</v>
      </c>
    </row>
    <row r="61" spans="1:21">
      <c r="A61" s="4">
        <v>60</v>
      </c>
      <c r="B61" s="4" t="s">
        <v>1103</v>
      </c>
      <c r="C61" s="4" t="s">
        <v>1104</v>
      </c>
      <c r="D61" s="4"/>
      <c r="E61" s="4" t="s">
        <v>1105</v>
      </c>
      <c r="F61" s="4" t="s">
        <v>1106</v>
      </c>
      <c r="G61" s="4">
        <v>91</v>
      </c>
      <c r="H61" s="4">
        <v>3918666693</v>
      </c>
      <c r="I61" s="4">
        <v>8</v>
      </c>
      <c r="J61" s="4">
        <v>4</v>
      </c>
      <c r="K61" s="5">
        <v>43443</v>
      </c>
      <c r="L61" s="4">
        <v>0</v>
      </c>
      <c r="M61" s="4">
        <v>0</v>
      </c>
      <c r="N61" s="5">
        <v>43838</v>
      </c>
      <c r="O61" s="5">
        <v>43895</v>
      </c>
      <c r="P61" s="4">
        <v>1</v>
      </c>
      <c r="Q61" s="4">
        <v>1</v>
      </c>
      <c r="R61" s="8">
        <v>4</v>
      </c>
      <c r="S61" s="4">
        <v>2</v>
      </c>
      <c r="T61" s="4">
        <v>2</v>
      </c>
      <c r="U61" s="4">
        <v>0</v>
      </c>
    </row>
    <row r="62" spans="1:21">
      <c r="A62" s="4">
        <v>61</v>
      </c>
      <c r="B62" s="4" t="s">
        <v>1107</v>
      </c>
      <c r="C62" s="4" t="s">
        <v>1108</v>
      </c>
      <c r="D62" s="4" t="s">
        <v>1109</v>
      </c>
      <c r="E62" s="4" t="s">
        <v>1110</v>
      </c>
      <c r="F62" s="4" t="s">
        <v>1111</v>
      </c>
      <c r="G62" s="4">
        <v>91</v>
      </c>
      <c r="H62" s="4">
        <v>7360910820</v>
      </c>
      <c r="I62" s="4">
        <v>5</v>
      </c>
      <c r="J62" s="4">
        <v>3</v>
      </c>
      <c r="K62" s="5">
        <v>44002</v>
      </c>
      <c r="L62" s="4">
        <v>1</v>
      </c>
      <c r="M62" s="4">
        <v>1</v>
      </c>
      <c r="N62" s="5">
        <v>44002</v>
      </c>
      <c r="O62" s="5">
        <v>44059</v>
      </c>
      <c r="P62" s="4">
        <v>1</v>
      </c>
      <c r="Q62" s="4">
        <v>1</v>
      </c>
      <c r="R62" s="8">
        <v>1</v>
      </c>
      <c r="S62" s="4">
        <v>2</v>
      </c>
      <c r="T62" s="4">
        <v>2</v>
      </c>
      <c r="U62" s="4">
        <v>0</v>
      </c>
    </row>
    <row r="63" spans="1:21">
      <c r="A63" s="4">
        <v>62</v>
      </c>
      <c r="B63" s="4" t="s">
        <v>1112</v>
      </c>
      <c r="C63" s="4" t="s">
        <v>1113</v>
      </c>
      <c r="D63" s="4" t="s">
        <v>1114</v>
      </c>
      <c r="E63" s="4" t="s">
        <v>1115</v>
      </c>
      <c r="F63" s="4" t="s">
        <v>1116</v>
      </c>
      <c r="G63" s="4">
        <v>91</v>
      </c>
      <c r="H63" s="4">
        <v>418869312</v>
      </c>
      <c r="I63" s="4">
        <v>2</v>
      </c>
      <c r="J63" s="4">
        <v>4</v>
      </c>
      <c r="K63" s="5">
        <v>44459</v>
      </c>
      <c r="L63" s="4">
        <v>0</v>
      </c>
      <c r="M63" s="4">
        <v>1</v>
      </c>
      <c r="N63" s="5">
        <v>44459</v>
      </c>
      <c r="O63" s="5">
        <v>44518</v>
      </c>
      <c r="P63" s="4">
        <v>1</v>
      </c>
      <c r="Q63" s="4">
        <v>1</v>
      </c>
      <c r="R63" s="8">
        <v>1</v>
      </c>
      <c r="S63" s="4">
        <v>2</v>
      </c>
      <c r="T63" s="4">
        <v>1</v>
      </c>
      <c r="U63" s="4">
        <v>0</v>
      </c>
    </row>
    <row r="64" spans="1:21">
      <c r="A64" s="4">
        <v>63</v>
      </c>
      <c r="B64" s="4" t="s">
        <v>1117</v>
      </c>
      <c r="C64" s="4" t="s">
        <v>1118</v>
      </c>
      <c r="D64" s="4"/>
      <c r="E64" s="4" t="s">
        <v>1119</v>
      </c>
      <c r="F64" s="4" t="s">
        <v>1120</v>
      </c>
      <c r="G64" s="4">
        <v>91</v>
      </c>
      <c r="H64" s="4">
        <v>5491806378</v>
      </c>
      <c r="I64" s="4">
        <v>3</v>
      </c>
      <c r="J64" s="4">
        <v>6</v>
      </c>
      <c r="K64" s="5">
        <v>44881</v>
      </c>
      <c r="L64" s="4">
        <v>0</v>
      </c>
      <c r="M64" s="4">
        <v>1</v>
      </c>
      <c r="N64" s="5">
        <v>44881</v>
      </c>
      <c r="O64" s="5">
        <v>44940</v>
      </c>
      <c r="P64" s="4">
        <v>1</v>
      </c>
      <c r="Q64" s="4">
        <v>1</v>
      </c>
      <c r="R64" s="8">
        <v>2</v>
      </c>
      <c r="S64" s="4">
        <v>2</v>
      </c>
      <c r="T64" s="4">
        <v>1</v>
      </c>
      <c r="U64" s="4">
        <v>0</v>
      </c>
    </row>
    <row r="65" spans="1:21">
      <c r="A65" s="4">
        <v>64</v>
      </c>
      <c r="B65" s="4" t="s">
        <v>1121</v>
      </c>
      <c r="C65" s="4" t="s">
        <v>1122</v>
      </c>
      <c r="D65" s="4" t="s">
        <v>1123</v>
      </c>
      <c r="E65" s="4" t="s">
        <v>1124</v>
      </c>
      <c r="F65" s="4" t="s">
        <v>1125</v>
      </c>
      <c r="G65" s="4">
        <v>91</v>
      </c>
      <c r="H65" s="4">
        <v>4902764143</v>
      </c>
      <c r="I65" s="4">
        <v>6</v>
      </c>
      <c r="J65" s="4">
        <v>4</v>
      </c>
      <c r="K65" s="5">
        <v>44956</v>
      </c>
      <c r="L65" s="4">
        <v>1</v>
      </c>
      <c r="M65" s="4">
        <v>1</v>
      </c>
      <c r="N65" s="5">
        <v>44956</v>
      </c>
      <c r="O65" s="5">
        <v>45014</v>
      </c>
      <c r="P65" s="4">
        <v>1</v>
      </c>
      <c r="Q65" s="4">
        <v>1</v>
      </c>
      <c r="R65" s="8">
        <v>2</v>
      </c>
      <c r="S65" s="4">
        <v>2</v>
      </c>
      <c r="T65" s="4">
        <v>2</v>
      </c>
      <c r="U65" s="4">
        <v>2</v>
      </c>
    </row>
    <row r="66" spans="1:21">
      <c r="A66" s="4">
        <v>65</v>
      </c>
      <c r="B66" s="4" t="s">
        <v>1126</v>
      </c>
      <c r="C66" s="4" t="s">
        <v>1127</v>
      </c>
      <c r="D66" s="4"/>
      <c r="E66" s="4" t="s">
        <v>1128</v>
      </c>
      <c r="F66" s="4" t="s">
        <v>1129</v>
      </c>
      <c r="G66" s="4">
        <v>91</v>
      </c>
      <c r="H66" s="4">
        <v>4672336554</v>
      </c>
      <c r="I66" s="4">
        <v>5</v>
      </c>
      <c r="J66" s="4">
        <v>3</v>
      </c>
      <c r="K66" s="5">
        <v>43829</v>
      </c>
      <c r="L66" s="4">
        <v>0</v>
      </c>
      <c r="M66" s="4">
        <v>0</v>
      </c>
      <c r="N66" s="5">
        <v>43834</v>
      </c>
      <c r="O66" s="5">
        <v>43884</v>
      </c>
      <c r="P66" s="4">
        <v>1</v>
      </c>
      <c r="Q66" s="4">
        <v>1</v>
      </c>
      <c r="R66" s="8">
        <v>3</v>
      </c>
      <c r="S66" s="4">
        <v>2</v>
      </c>
      <c r="T66" s="4">
        <v>1</v>
      </c>
      <c r="U66" s="4">
        <v>0</v>
      </c>
    </row>
    <row r="67" spans="1:21">
      <c r="A67" s="4">
        <v>66</v>
      </c>
      <c r="B67" s="4" t="s">
        <v>1130</v>
      </c>
      <c r="C67" s="4" t="s">
        <v>1131</v>
      </c>
      <c r="D67" s="4"/>
      <c r="E67" s="4" t="s">
        <v>1132</v>
      </c>
      <c r="F67" s="4" t="s">
        <v>1133</v>
      </c>
      <c r="G67" s="4">
        <v>91</v>
      </c>
      <c r="H67" s="4">
        <v>5315880948</v>
      </c>
      <c r="I67" s="4">
        <v>3</v>
      </c>
      <c r="J67" s="4">
        <v>7</v>
      </c>
      <c r="K67" s="5">
        <v>43169</v>
      </c>
      <c r="L67" s="4">
        <v>0</v>
      </c>
      <c r="M67" s="4">
        <v>0</v>
      </c>
      <c r="N67" s="5">
        <v>43837</v>
      </c>
      <c r="O67" s="5">
        <v>43891</v>
      </c>
      <c r="P67" s="4">
        <v>1</v>
      </c>
      <c r="Q67" s="4">
        <v>1</v>
      </c>
      <c r="R67" s="8">
        <v>4</v>
      </c>
      <c r="S67" s="4">
        <v>2</v>
      </c>
      <c r="T67" s="4">
        <v>2</v>
      </c>
      <c r="U67" s="4">
        <v>0</v>
      </c>
    </row>
    <row r="68" spans="1:21">
      <c r="A68" s="4">
        <v>67</v>
      </c>
      <c r="B68" s="4" t="s">
        <v>1134</v>
      </c>
      <c r="C68" s="4" t="s">
        <v>1135</v>
      </c>
      <c r="D68" s="4" t="s">
        <v>1136</v>
      </c>
      <c r="E68" s="4" t="s">
        <v>1137</v>
      </c>
      <c r="F68" s="4" t="s">
        <v>1138</v>
      </c>
      <c r="G68" s="4">
        <v>91</v>
      </c>
      <c r="H68" s="4">
        <v>1686636586</v>
      </c>
      <c r="I68" s="4">
        <v>4</v>
      </c>
      <c r="J68" s="4">
        <v>8</v>
      </c>
      <c r="K68" s="5">
        <v>43422</v>
      </c>
      <c r="L68" s="4">
        <v>1</v>
      </c>
      <c r="M68" s="4">
        <v>0</v>
      </c>
      <c r="N68" s="5">
        <v>43838</v>
      </c>
      <c r="O68" s="5">
        <v>43888</v>
      </c>
      <c r="P68" s="4">
        <v>1</v>
      </c>
      <c r="Q68" s="4">
        <v>1</v>
      </c>
      <c r="R68" s="8">
        <v>2</v>
      </c>
      <c r="S68" s="4">
        <v>2</v>
      </c>
      <c r="T68" s="4">
        <v>2</v>
      </c>
      <c r="U68" s="4">
        <v>0</v>
      </c>
    </row>
    <row r="69" spans="1:21">
      <c r="A69" s="4">
        <v>68</v>
      </c>
      <c r="B69" s="4" t="s">
        <v>1139</v>
      </c>
      <c r="C69" s="4" t="s">
        <v>1140</v>
      </c>
      <c r="D69" s="4"/>
      <c r="E69" s="4" t="s">
        <v>1141</v>
      </c>
      <c r="F69" s="4" t="s">
        <v>1142</v>
      </c>
      <c r="G69" s="4">
        <v>91</v>
      </c>
      <c r="H69" s="4">
        <v>7636097295</v>
      </c>
      <c r="I69" s="4">
        <v>6</v>
      </c>
      <c r="J69" s="4">
        <v>8</v>
      </c>
      <c r="K69" s="5">
        <v>43966</v>
      </c>
      <c r="L69" s="4">
        <v>0</v>
      </c>
      <c r="M69" s="4">
        <v>0</v>
      </c>
      <c r="N69" s="5">
        <v>43966</v>
      </c>
      <c r="O69" s="5">
        <v>44023</v>
      </c>
      <c r="P69" s="4">
        <v>1</v>
      </c>
      <c r="Q69" s="4">
        <v>1</v>
      </c>
      <c r="R69" s="8">
        <v>4</v>
      </c>
      <c r="S69" s="4">
        <v>2</v>
      </c>
      <c r="T69" s="4">
        <v>1</v>
      </c>
      <c r="U69" s="4">
        <v>0</v>
      </c>
    </row>
    <row r="70" spans="1:21">
      <c r="A70" s="4">
        <v>69</v>
      </c>
      <c r="B70" s="4" t="s">
        <v>1143</v>
      </c>
      <c r="C70" s="4" t="s">
        <v>1144</v>
      </c>
      <c r="D70" s="4"/>
      <c r="E70" s="4" t="s">
        <v>1145</v>
      </c>
      <c r="F70" s="4" t="s">
        <v>1146</v>
      </c>
      <c r="G70" s="4">
        <v>91</v>
      </c>
      <c r="H70" s="4">
        <v>3270337985</v>
      </c>
      <c r="I70" s="4">
        <v>6</v>
      </c>
      <c r="J70" s="4">
        <v>8</v>
      </c>
      <c r="K70" s="5">
        <v>44253</v>
      </c>
      <c r="L70" s="4">
        <v>1</v>
      </c>
      <c r="M70" s="4">
        <v>0</v>
      </c>
      <c r="N70" s="5">
        <v>44253</v>
      </c>
      <c r="O70" s="5">
        <v>44310</v>
      </c>
      <c r="P70" s="4">
        <v>1</v>
      </c>
      <c r="Q70" s="4">
        <v>1</v>
      </c>
      <c r="R70" s="8">
        <v>3</v>
      </c>
      <c r="S70" s="4">
        <v>2</v>
      </c>
      <c r="T70" s="4">
        <v>2</v>
      </c>
      <c r="U70" s="4">
        <v>0</v>
      </c>
    </row>
    <row r="71" spans="1:21">
      <c r="A71" s="4">
        <v>70</v>
      </c>
      <c r="B71" s="4" t="s">
        <v>1147</v>
      </c>
      <c r="C71" s="4" t="s">
        <v>1148</v>
      </c>
      <c r="D71" s="4" t="s">
        <v>1149</v>
      </c>
      <c r="E71" s="4" t="s">
        <v>1150</v>
      </c>
      <c r="F71" s="4" t="s">
        <v>1151</v>
      </c>
      <c r="G71" s="4">
        <v>91</v>
      </c>
      <c r="H71" s="4">
        <v>3396148276</v>
      </c>
      <c r="I71" s="4">
        <v>4</v>
      </c>
      <c r="J71" s="4">
        <v>8</v>
      </c>
      <c r="K71" s="5">
        <v>43967</v>
      </c>
      <c r="L71" s="4">
        <v>0</v>
      </c>
      <c r="M71" s="4">
        <v>0</v>
      </c>
      <c r="N71" s="5">
        <v>43967</v>
      </c>
      <c r="O71" s="5">
        <v>44027</v>
      </c>
      <c r="P71" s="4">
        <v>1</v>
      </c>
      <c r="Q71" s="4">
        <v>1</v>
      </c>
      <c r="R71" s="8">
        <v>4</v>
      </c>
      <c r="S71" s="4">
        <v>2</v>
      </c>
      <c r="T71" s="4">
        <v>1</v>
      </c>
      <c r="U71" s="4">
        <v>0</v>
      </c>
    </row>
    <row r="72" spans="1:21">
      <c r="A72" s="4">
        <v>71</v>
      </c>
      <c r="B72" s="4" t="s">
        <v>1152</v>
      </c>
      <c r="C72" s="4" t="s">
        <v>1153</v>
      </c>
      <c r="D72" s="4"/>
      <c r="E72" s="4" t="s">
        <v>1154</v>
      </c>
      <c r="F72" s="4" t="s">
        <v>1155</v>
      </c>
      <c r="G72" s="4">
        <v>91</v>
      </c>
      <c r="H72" s="4">
        <v>4376811558</v>
      </c>
      <c r="I72" s="4">
        <v>7</v>
      </c>
      <c r="J72" s="4">
        <v>3</v>
      </c>
      <c r="K72" s="5">
        <v>44509</v>
      </c>
      <c r="L72" s="4">
        <v>1</v>
      </c>
      <c r="M72" s="4">
        <v>0</v>
      </c>
      <c r="N72" s="5">
        <v>44509</v>
      </c>
      <c r="O72" s="5">
        <v>44563</v>
      </c>
      <c r="P72" s="4">
        <v>1</v>
      </c>
      <c r="Q72" s="4">
        <v>1</v>
      </c>
      <c r="R72" s="8">
        <v>1</v>
      </c>
      <c r="S72" s="4">
        <v>2</v>
      </c>
      <c r="T72" s="4">
        <v>1</v>
      </c>
      <c r="U72" s="4">
        <v>0</v>
      </c>
    </row>
    <row r="73" spans="1:21">
      <c r="A73" s="4">
        <v>72</v>
      </c>
      <c r="B73" s="4" t="s">
        <v>1156</v>
      </c>
      <c r="C73" s="4" t="s">
        <v>1157</v>
      </c>
      <c r="D73" s="4"/>
      <c r="E73" s="4" t="s">
        <v>1158</v>
      </c>
      <c r="F73" s="4" t="s">
        <v>1159</v>
      </c>
      <c r="G73" s="4">
        <v>91</v>
      </c>
      <c r="H73" s="4">
        <v>4797411879</v>
      </c>
      <c r="I73" s="4">
        <v>2</v>
      </c>
      <c r="J73" s="4">
        <v>8</v>
      </c>
      <c r="K73" s="5">
        <v>45110</v>
      </c>
      <c r="L73" s="4">
        <v>0</v>
      </c>
      <c r="M73" s="4">
        <v>1</v>
      </c>
      <c r="N73" s="5">
        <v>45110</v>
      </c>
      <c r="O73" s="5">
        <v>45162</v>
      </c>
      <c r="P73" s="4">
        <v>1</v>
      </c>
      <c r="Q73" s="4">
        <v>1</v>
      </c>
      <c r="R73" s="8">
        <v>3</v>
      </c>
      <c r="S73" s="4">
        <v>2</v>
      </c>
      <c r="T73" s="4">
        <v>2</v>
      </c>
      <c r="U73" s="4">
        <v>0</v>
      </c>
    </row>
    <row r="74" spans="1:21">
      <c r="A74" s="4">
        <v>73</v>
      </c>
      <c r="B74" s="4" t="s">
        <v>1160</v>
      </c>
      <c r="C74" s="4" t="s">
        <v>1161</v>
      </c>
      <c r="D74" s="4"/>
      <c r="E74" s="4" t="s">
        <v>1162</v>
      </c>
      <c r="F74" s="4" t="s">
        <v>1163</v>
      </c>
      <c r="G74" s="4">
        <v>91</v>
      </c>
      <c r="H74" s="4">
        <v>4831170349</v>
      </c>
      <c r="I74" s="4">
        <v>4</v>
      </c>
      <c r="J74" s="4">
        <v>7</v>
      </c>
      <c r="K74" s="5">
        <v>43340</v>
      </c>
      <c r="L74" s="4">
        <v>0</v>
      </c>
      <c r="M74" s="4">
        <v>1</v>
      </c>
      <c r="N74" s="5">
        <v>43838</v>
      </c>
      <c r="O74" s="5">
        <v>43898</v>
      </c>
      <c r="P74" s="4">
        <v>1</v>
      </c>
      <c r="Q74" s="4">
        <v>1</v>
      </c>
      <c r="R74" s="8">
        <v>2</v>
      </c>
      <c r="S74" s="4">
        <v>2</v>
      </c>
      <c r="T74" s="4">
        <v>1</v>
      </c>
      <c r="U74" s="4">
        <v>0</v>
      </c>
    </row>
    <row r="75" spans="1:21">
      <c r="A75" s="4">
        <v>74</v>
      </c>
      <c r="B75" s="4" t="s">
        <v>1164</v>
      </c>
      <c r="C75" s="4" t="s">
        <v>1165</v>
      </c>
      <c r="D75" s="4" t="s">
        <v>1166</v>
      </c>
      <c r="E75" s="4" t="s">
        <v>1167</v>
      </c>
      <c r="F75" s="4" t="s">
        <v>1168</v>
      </c>
      <c r="G75" s="4">
        <v>91</v>
      </c>
      <c r="H75" s="4">
        <v>4592315081</v>
      </c>
      <c r="I75" s="4">
        <v>5</v>
      </c>
      <c r="J75" s="4">
        <v>7</v>
      </c>
      <c r="K75" s="5">
        <v>44414</v>
      </c>
      <c r="L75" s="4">
        <v>0</v>
      </c>
      <c r="M75" s="4">
        <v>1</v>
      </c>
      <c r="N75" s="5">
        <v>44414</v>
      </c>
      <c r="O75" s="5">
        <v>44466</v>
      </c>
      <c r="P75" s="4">
        <v>1</v>
      </c>
      <c r="Q75" s="4">
        <v>1</v>
      </c>
      <c r="R75" s="8">
        <v>2</v>
      </c>
      <c r="S75" s="4">
        <v>2</v>
      </c>
      <c r="T75" s="4">
        <v>2</v>
      </c>
      <c r="U75" s="4">
        <v>0</v>
      </c>
    </row>
    <row r="76" spans="1:21">
      <c r="A76" s="4">
        <v>75</v>
      </c>
      <c r="B76" s="4" t="s">
        <v>1169</v>
      </c>
      <c r="C76" s="4" t="s">
        <v>1170</v>
      </c>
      <c r="D76" s="4"/>
      <c r="E76" s="4" t="s">
        <v>1171</v>
      </c>
      <c r="F76" s="4" t="s">
        <v>1172</v>
      </c>
      <c r="G76" s="4">
        <v>91</v>
      </c>
      <c r="H76" s="4">
        <v>415846592</v>
      </c>
      <c r="I76" s="4">
        <v>2</v>
      </c>
      <c r="J76" s="4">
        <v>5</v>
      </c>
      <c r="K76" s="5">
        <v>43552</v>
      </c>
      <c r="L76" s="4">
        <v>1</v>
      </c>
      <c r="M76" s="4">
        <v>1</v>
      </c>
      <c r="N76" s="5">
        <v>43833</v>
      </c>
      <c r="O76" s="5">
        <v>43888</v>
      </c>
      <c r="P76" s="4">
        <v>1</v>
      </c>
      <c r="Q76" s="4">
        <v>1</v>
      </c>
      <c r="R76" s="8">
        <v>4</v>
      </c>
      <c r="S76" s="4">
        <v>2</v>
      </c>
      <c r="T76" s="4">
        <v>1</v>
      </c>
      <c r="U76" s="4">
        <v>0</v>
      </c>
    </row>
    <row r="77" spans="1:21">
      <c r="A77" s="4">
        <v>76</v>
      </c>
      <c r="B77" s="4" t="s">
        <v>1173</v>
      </c>
      <c r="C77" s="4" t="s">
        <v>1174</v>
      </c>
      <c r="D77" s="4" t="s">
        <v>1175</v>
      </c>
      <c r="E77" s="4" t="s">
        <v>1176</v>
      </c>
      <c r="F77" s="4" t="s">
        <v>1177</v>
      </c>
      <c r="G77" s="4">
        <v>91</v>
      </c>
      <c r="H77" s="4">
        <v>9601558863</v>
      </c>
      <c r="I77" s="4">
        <v>6</v>
      </c>
      <c r="J77" s="4">
        <v>6</v>
      </c>
      <c r="K77" s="5">
        <v>44343</v>
      </c>
      <c r="L77" s="4">
        <v>1</v>
      </c>
      <c r="M77" s="4">
        <v>1</v>
      </c>
      <c r="N77" s="5">
        <v>44343</v>
      </c>
      <c r="O77" s="5">
        <v>44403</v>
      </c>
      <c r="P77" s="4">
        <v>1</v>
      </c>
      <c r="Q77" s="4">
        <v>1</v>
      </c>
      <c r="R77" s="8">
        <v>2</v>
      </c>
      <c r="S77" s="4">
        <v>2</v>
      </c>
      <c r="T77" s="4">
        <v>2</v>
      </c>
      <c r="U77" s="4">
        <v>0</v>
      </c>
    </row>
    <row r="78" spans="1:21">
      <c r="A78" s="4">
        <v>77</v>
      </c>
      <c r="B78" s="4" t="s">
        <v>1178</v>
      </c>
      <c r="C78" s="4" t="s">
        <v>1179</v>
      </c>
      <c r="D78" s="4"/>
      <c r="E78" s="4" t="s">
        <v>1180</v>
      </c>
      <c r="F78" s="4" t="s">
        <v>1181</v>
      </c>
      <c r="G78" s="4">
        <v>91</v>
      </c>
      <c r="H78" s="4">
        <v>3481766815</v>
      </c>
      <c r="I78" s="4">
        <v>6</v>
      </c>
      <c r="J78" s="4">
        <v>4</v>
      </c>
      <c r="K78" s="5">
        <v>45200</v>
      </c>
      <c r="L78" s="4">
        <v>1</v>
      </c>
      <c r="M78" s="4">
        <v>0</v>
      </c>
      <c r="N78" s="5">
        <v>45200</v>
      </c>
      <c r="O78" s="5">
        <v>45256</v>
      </c>
      <c r="P78" s="4">
        <v>1</v>
      </c>
      <c r="Q78" s="4">
        <v>1</v>
      </c>
      <c r="R78" s="8">
        <v>4</v>
      </c>
      <c r="S78" s="4">
        <v>2</v>
      </c>
      <c r="T78" s="4">
        <v>2</v>
      </c>
      <c r="U78" s="4">
        <v>1</v>
      </c>
    </row>
    <row r="79" spans="1:21">
      <c r="A79" s="4">
        <v>78</v>
      </c>
      <c r="B79" s="4" t="s">
        <v>1182</v>
      </c>
      <c r="C79" s="4" t="s">
        <v>1183</v>
      </c>
      <c r="D79" s="4"/>
      <c r="E79" s="4" t="s">
        <v>1184</v>
      </c>
      <c r="F79" s="4" t="s">
        <v>1185</v>
      </c>
      <c r="G79" s="4">
        <v>91</v>
      </c>
      <c r="H79" s="4">
        <v>2932504204</v>
      </c>
      <c r="I79" s="4">
        <v>6</v>
      </c>
      <c r="J79" s="4">
        <v>6</v>
      </c>
      <c r="K79" s="5">
        <v>43372</v>
      </c>
      <c r="L79" s="4">
        <v>0</v>
      </c>
      <c r="M79" s="4">
        <v>0</v>
      </c>
      <c r="N79" s="5">
        <v>43835</v>
      </c>
      <c r="O79" s="5">
        <v>43891</v>
      </c>
      <c r="P79" s="4">
        <v>1</v>
      </c>
      <c r="Q79" s="4">
        <v>1</v>
      </c>
      <c r="R79" s="8">
        <v>1</v>
      </c>
      <c r="S79" s="4">
        <v>2</v>
      </c>
      <c r="T79" s="4">
        <v>1</v>
      </c>
      <c r="U79" s="4">
        <v>0</v>
      </c>
    </row>
    <row r="80" spans="1:21">
      <c r="A80" s="4">
        <v>79</v>
      </c>
      <c r="B80" s="4" t="s">
        <v>1186</v>
      </c>
      <c r="C80" s="4" t="s">
        <v>1187</v>
      </c>
      <c r="D80" s="4"/>
      <c r="E80" s="4" t="s">
        <v>1188</v>
      </c>
      <c r="F80" s="4" t="s">
        <v>1189</v>
      </c>
      <c r="G80" s="4">
        <v>91</v>
      </c>
      <c r="H80" s="4">
        <v>6504017910</v>
      </c>
      <c r="I80" s="4">
        <v>1</v>
      </c>
      <c r="J80" s="4">
        <v>1</v>
      </c>
      <c r="K80" s="5">
        <v>43654</v>
      </c>
      <c r="L80" s="4">
        <v>0</v>
      </c>
      <c r="M80" s="4">
        <v>1</v>
      </c>
      <c r="N80" s="5">
        <v>43832</v>
      </c>
      <c r="O80" s="5">
        <v>43884</v>
      </c>
      <c r="P80" s="4">
        <v>1</v>
      </c>
      <c r="Q80" s="4">
        <v>1</v>
      </c>
      <c r="R80" s="8">
        <v>3</v>
      </c>
      <c r="S80" s="4">
        <v>2</v>
      </c>
      <c r="T80" s="4">
        <v>2</v>
      </c>
      <c r="U80" s="4">
        <v>2</v>
      </c>
    </row>
    <row r="81" spans="1:21">
      <c r="A81" s="4">
        <v>80</v>
      </c>
      <c r="B81" s="4" t="s">
        <v>1190</v>
      </c>
      <c r="C81" s="4" t="s">
        <v>1191</v>
      </c>
      <c r="D81" s="4" t="s">
        <v>1192</v>
      </c>
      <c r="E81" s="4" t="s">
        <v>1193</v>
      </c>
      <c r="F81" s="4" t="s">
        <v>1194</v>
      </c>
      <c r="G81" s="4">
        <v>91</v>
      </c>
      <c r="H81" s="4">
        <v>2524146254</v>
      </c>
      <c r="I81" s="4">
        <v>5</v>
      </c>
      <c r="J81" s="4">
        <v>3</v>
      </c>
      <c r="K81" s="5">
        <v>43176</v>
      </c>
      <c r="L81" s="4">
        <v>0</v>
      </c>
      <c r="M81" s="4">
        <v>1</v>
      </c>
      <c r="N81" s="5">
        <v>43832</v>
      </c>
      <c r="O81" s="5">
        <v>43890</v>
      </c>
      <c r="P81" s="4">
        <v>1</v>
      </c>
      <c r="Q81" s="4">
        <v>1</v>
      </c>
      <c r="R81" s="8">
        <v>2</v>
      </c>
      <c r="S81" s="4">
        <v>2</v>
      </c>
      <c r="T81" s="4">
        <v>1</v>
      </c>
      <c r="U81" s="4">
        <v>0</v>
      </c>
    </row>
    <row r="82" spans="1:21">
      <c r="A82" s="4">
        <v>81</v>
      </c>
      <c r="B82" s="4" t="s">
        <v>1195</v>
      </c>
      <c r="C82" s="4" t="s">
        <v>1196</v>
      </c>
      <c r="D82" s="4" t="s">
        <v>1197</v>
      </c>
      <c r="E82" s="4" t="s">
        <v>1198</v>
      </c>
      <c r="F82" s="4" t="s">
        <v>1199</v>
      </c>
      <c r="G82" s="4">
        <v>91</v>
      </c>
      <c r="H82" s="4">
        <v>821039329</v>
      </c>
      <c r="I82" s="4">
        <v>5</v>
      </c>
      <c r="J82" s="4">
        <v>4</v>
      </c>
      <c r="K82" s="5">
        <v>44692</v>
      </c>
      <c r="L82" s="4">
        <v>0</v>
      </c>
      <c r="M82" s="4">
        <v>1</v>
      </c>
      <c r="N82" s="5">
        <v>44692</v>
      </c>
      <c r="O82" s="5">
        <v>44744</v>
      </c>
      <c r="P82" s="4">
        <v>1</v>
      </c>
      <c r="Q82" s="4">
        <v>1</v>
      </c>
      <c r="R82" s="8">
        <v>2</v>
      </c>
      <c r="S82" s="4">
        <v>2</v>
      </c>
      <c r="T82" s="4">
        <v>1</v>
      </c>
      <c r="U82" s="4">
        <v>0</v>
      </c>
    </row>
    <row r="83" spans="1:21">
      <c r="A83" s="4">
        <v>82</v>
      </c>
      <c r="B83" s="4" t="s">
        <v>1200</v>
      </c>
      <c r="C83" s="4" t="s">
        <v>1201</v>
      </c>
      <c r="D83" s="4"/>
      <c r="E83" s="4" t="s">
        <v>1202</v>
      </c>
      <c r="F83" s="4" t="s">
        <v>1203</v>
      </c>
      <c r="G83" s="4">
        <v>91</v>
      </c>
      <c r="H83" s="4">
        <v>6555606681</v>
      </c>
      <c r="I83" s="4">
        <v>1</v>
      </c>
      <c r="J83" s="4">
        <v>8</v>
      </c>
      <c r="K83" s="5">
        <v>43588</v>
      </c>
      <c r="L83" s="4">
        <v>0</v>
      </c>
      <c r="M83" s="4">
        <v>1</v>
      </c>
      <c r="N83" s="5">
        <v>43837</v>
      </c>
      <c r="O83" s="5">
        <v>43890</v>
      </c>
      <c r="P83" s="4">
        <v>1</v>
      </c>
      <c r="Q83" s="4">
        <v>1</v>
      </c>
      <c r="R83" s="8">
        <v>4</v>
      </c>
      <c r="S83" s="4">
        <v>2</v>
      </c>
      <c r="T83" s="4">
        <v>2</v>
      </c>
      <c r="U83" s="4">
        <v>0</v>
      </c>
    </row>
    <row r="84" spans="1:21">
      <c r="A84" s="4">
        <v>83</v>
      </c>
      <c r="B84" s="4" t="s">
        <v>1204</v>
      </c>
      <c r="C84" s="4" t="s">
        <v>1205</v>
      </c>
      <c r="D84" s="4"/>
      <c r="E84" s="4" t="s">
        <v>1206</v>
      </c>
      <c r="F84" s="4" t="s">
        <v>1207</v>
      </c>
      <c r="G84" s="4">
        <v>91</v>
      </c>
      <c r="H84" s="4">
        <v>3902234400</v>
      </c>
      <c r="I84" s="4">
        <v>7</v>
      </c>
      <c r="J84" s="4">
        <v>8</v>
      </c>
      <c r="K84" s="5">
        <v>44906</v>
      </c>
      <c r="L84" s="4">
        <v>1</v>
      </c>
      <c r="M84" s="4">
        <v>0</v>
      </c>
      <c r="N84" s="5">
        <v>44906</v>
      </c>
      <c r="O84" s="5">
        <v>44958</v>
      </c>
      <c r="P84" s="4">
        <v>1</v>
      </c>
      <c r="Q84" s="4">
        <v>1</v>
      </c>
      <c r="R84" s="8">
        <v>2</v>
      </c>
      <c r="S84" s="4">
        <v>2</v>
      </c>
      <c r="T84" s="4">
        <v>2</v>
      </c>
      <c r="U84" s="4">
        <v>0</v>
      </c>
    </row>
    <row r="85" spans="1:21">
      <c r="A85" s="4">
        <v>84</v>
      </c>
      <c r="B85" s="4" t="s">
        <v>1208</v>
      </c>
      <c r="C85" s="4" t="s">
        <v>1209</v>
      </c>
      <c r="D85" s="4"/>
      <c r="E85" s="4" t="s">
        <v>1210</v>
      </c>
      <c r="F85" s="4" t="s">
        <v>1211</v>
      </c>
      <c r="G85" s="4">
        <v>91</v>
      </c>
      <c r="H85" s="4">
        <v>3027277901</v>
      </c>
      <c r="I85" s="4">
        <v>3</v>
      </c>
      <c r="J85" s="4">
        <v>6</v>
      </c>
      <c r="K85" s="5">
        <v>44728</v>
      </c>
      <c r="L85" s="4">
        <v>1</v>
      </c>
      <c r="M85" s="4">
        <v>0</v>
      </c>
      <c r="N85" s="5">
        <v>44728</v>
      </c>
      <c r="O85" s="5">
        <v>44784</v>
      </c>
      <c r="P85" s="4">
        <v>1</v>
      </c>
      <c r="Q85" s="4">
        <v>1</v>
      </c>
      <c r="R85" s="8">
        <v>1</v>
      </c>
      <c r="S85" s="4">
        <v>2</v>
      </c>
      <c r="T85" s="4">
        <v>1</v>
      </c>
      <c r="U85" s="4">
        <v>0</v>
      </c>
    </row>
    <row r="86" spans="1:21">
      <c r="A86" s="4">
        <v>85</v>
      </c>
      <c r="B86" s="4" t="s">
        <v>1212</v>
      </c>
      <c r="C86" s="4" t="s">
        <v>1213</v>
      </c>
      <c r="D86" s="4"/>
      <c r="E86" s="4" t="s">
        <v>1214</v>
      </c>
      <c r="F86" s="4" t="s">
        <v>1215</v>
      </c>
      <c r="G86" s="4">
        <v>91</v>
      </c>
      <c r="H86" s="4">
        <v>1869376611</v>
      </c>
      <c r="I86" s="4">
        <v>3</v>
      </c>
      <c r="J86" s="4">
        <v>6</v>
      </c>
      <c r="K86" s="5">
        <v>44287</v>
      </c>
      <c r="L86" s="4">
        <v>0</v>
      </c>
      <c r="M86" s="4">
        <v>0</v>
      </c>
      <c r="N86" s="5">
        <v>44287</v>
      </c>
      <c r="O86" s="5">
        <v>44342</v>
      </c>
      <c r="P86" s="4">
        <v>1</v>
      </c>
      <c r="Q86" s="4">
        <v>1</v>
      </c>
      <c r="R86" s="8">
        <v>2</v>
      </c>
      <c r="S86" s="4">
        <v>2</v>
      </c>
      <c r="T86" s="4">
        <v>1</v>
      </c>
      <c r="U86" s="4">
        <v>0</v>
      </c>
    </row>
    <row r="87" spans="1:21">
      <c r="A87" s="4">
        <v>86</v>
      </c>
      <c r="B87" s="4" t="s">
        <v>1216</v>
      </c>
      <c r="C87" s="4" t="s">
        <v>1217</v>
      </c>
      <c r="D87" s="4" t="s">
        <v>1218</v>
      </c>
      <c r="E87" s="4" t="s">
        <v>1219</v>
      </c>
      <c r="F87" s="4" t="s">
        <v>1220</v>
      </c>
      <c r="G87" s="4">
        <v>91</v>
      </c>
      <c r="H87" s="4">
        <v>1143993493</v>
      </c>
      <c r="I87" s="4">
        <v>7</v>
      </c>
      <c r="J87" s="4">
        <v>4</v>
      </c>
      <c r="K87" s="5">
        <v>43901</v>
      </c>
      <c r="L87" s="4">
        <v>1</v>
      </c>
      <c r="M87" s="4">
        <v>0</v>
      </c>
      <c r="N87" s="5">
        <v>43901</v>
      </c>
      <c r="O87" s="5">
        <v>43959</v>
      </c>
      <c r="P87" s="4">
        <v>1</v>
      </c>
      <c r="Q87" s="4">
        <v>1</v>
      </c>
      <c r="R87" s="8">
        <v>3</v>
      </c>
      <c r="S87" s="4">
        <v>2</v>
      </c>
      <c r="T87" s="4">
        <v>2</v>
      </c>
      <c r="U87" s="4">
        <v>0</v>
      </c>
    </row>
    <row r="88" spans="1:21">
      <c r="A88" s="4">
        <v>87</v>
      </c>
      <c r="B88" s="4" t="s">
        <v>1221</v>
      </c>
      <c r="C88" s="4" t="s">
        <v>1222</v>
      </c>
      <c r="D88" s="4" t="s">
        <v>1223</v>
      </c>
      <c r="E88" s="4" t="s">
        <v>1224</v>
      </c>
      <c r="F88" s="4" t="s">
        <v>1225</v>
      </c>
      <c r="G88" s="4">
        <v>91</v>
      </c>
      <c r="H88" s="4">
        <v>9326424339</v>
      </c>
      <c r="I88" s="4">
        <v>8</v>
      </c>
      <c r="J88" s="4">
        <v>4</v>
      </c>
      <c r="K88" s="5">
        <v>43911</v>
      </c>
      <c r="L88" s="4">
        <v>1</v>
      </c>
      <c r="M88" s="4">
        <v>0</v>
      </c>
      <c r="N88" s="5">
        <v>43911</v>
      </c>
      <c r="O88" s="5">
        <v>43964</v>
      </c>
      <c r="P88" s="4">
        <v>1</v>
      </c>
      <c r="Q88" s="4">
        <v>1</v>
      </c>
      <c r="R88" s="8">
        <v>3</v>
      </c>
      <c r="S88" s="4">
        <v>2</v>
      </c>
      <c r="T88" s="4">
        <v>2</v>
      </c>
      <c r="U88" s="4">
        <v>0</v>
      </c>
    </row>
    <row r="89" spans="1:21">
      <c r="A89" s="4">
        <v>88</v>
      </c>
      <c r="B89" s="4" t="s">
        <v>1226</v>
      </c>
      <c r="C89" s="4" t="s">
        <v>1227</v>
      </c>
      <c r="D89" s="4"/>
      <c r="E89" s="4" t="s">
        <v>1228</v>
      </c>
      <c r="F89" s="4" t="s">
        <v>1229</v>
      </c>
      <c r="G89" s="4">
        <v>91</v>
      </c>
      <c r="H89" s="4">
        <v>8822308437</v>
      </c>
      <c r="I89" s="4">
        <v>7</v>
      </c>
      <c r="J89" s="4">
        <v>1</v>
      </c>
      <c r="K89" s="5">
        <v>45255</v>
      </c>
      <c r="L89" s="4">
        <v>0</v>
      </c>
      <c r="M89" s="4">
        <v>1</v>
      </c>
      <c r="N89" s="5">
        <v>45255</v>
      </c>
      <c r="O89" s="5">
        <v>45309</v>
      </c>
      <c r="P89" s="4">
        <v>1</v>
      </c>
      <c r="Q89" s="4">
        <v>1</v>
      </c>
      <c r="R89" s="8">
        <v>2</v>
      </c>
      <c r="S89" s="4">
        <v>2</v>
      </c>
      <c r="T89" s="4">
        <v>1</v>
      </c>
      <c r="U89" s="4">
        <v>0</v>
      </c>
    </row>
    <row r="90" spans="1:21">
      <c r="A90" s="4">
        <v>89</v>
      </c>
      <c r="B90" s="4" t="s">
        <v>1230</v>
      </c>
      <c r="C90" s="4" t="s">
        <v>1231</v>
      </c>
      <c r="D90" s="4"/>
      <c r="E90" s="4" t="s">
        <v>1232</v>
      </c>
      <c r="F90" s="4" t="s">
        <v>1233</v>
      </c>
      <c r="G90" s="4">
        <v>91</v>
      </c>
      <c r="H90" s="4">
        <v>1931419200</v>
      </c>
      <c r="I90" s="4">
        <v>2</v>
      </c>
      <c r="J90" s="4">
        <v>5</v>
      </c>
      <c r="K90" s="5">
        <v>44250</v>
      </c>
      <c r="L90" s="4">
        <v>0</v>
      </c>
      <c r="M90" s="4">
        <v>1</v>
      </c>
      <c r="N90" s="5">
        <v>44250</v>
      </c>
      <c r="O90" s="5">
        <v>44309</v>
      </c>
      <c r="P90" s="4">
        <v>1</v>
      </c>
      <c r="Q90" s="4">
        <v>1</v>
      </c>
      <c r="R90" s="8">
        <v>2</v>
      </c>
      <c r="S90" s="4">
        <v>2</v>
      </c>
      <c r="T90" s="4">
        <v>2</v>
      </c>
      <c r="U90" s="4">
        <v>0</v>
      </c>
    </row>
    <row r="91" spans="1:21">
      <c r="A91" s="4">
        <v>90</v>
      </c>
      <c r="B91" s="4" t="s">
        <v>1234</v>
      </c>
      <c r="C91" s="4" t="s">
        <v>1235</v>
      </c>
      <c r="D91" s="4"/>
      <c r="E91" s="4" t="s">
        <v>1236</v>
      </c>
      <c r="F91" s="4" t="s">
        <v>1237</v>
      </c>
      <c r="G91" s="4">
        <v>91</v>
      </c>
      <c r="H91" s="4">
        <v>4628280401</v>
      </c>
      <c r="I91" s="4">
        <v>7</v>
      </c>
      <c r="J91" s="4">
        <v>23</v>
      </c>
      <c r="K91" s="5">
        <v>43133</v>
      </c>
      <c r="L91" s="4">
        <v>1</v>
      </c>
      <c r="M91" s="4">
        <v>1</v>
      </c>
      <c r="N91" s="5">
        <v>43837</v>
      </c>
      <c r="O91" s="5">
        <v>43891</v>
      </c>
      <c r="P91" s="4">
        <v>1</v>
      </c>
      <c r="Q91" s="4">
        <v>1</v>
      </c>
      <c r="R91" s="8">
        <v>2</v>
      </c>
      <c r="S91" s="4">
        <v>2</v>
      </c>
      <c r="T91" s="4">
        <v>1</v>
      </c>
      <c r="U91" s="4">
        <v>0</v>
      </c>
    </row>
    <row r="92" spans="1:21">
      <c r="A92" s="4">
        <v>91</v>
      </c>
      <c r="B92" s="4" t="s">
        <v>1238</v>
      </c>
      <c r="C92" s="4" t="s">
        <v>1239</v>
      </c>
      <c r="D92" s="4"/>
      <c r="E92" s="4" t="s">
        <v>1240</v>
      </c>
      <c r="F92" s="4" t="s">
        <v>1241</v>
      </c>
      <c r="G92" s="4">
        <v>91</v>
      </c>
      <c r="H92" s="4">
        <v>5915503990</v>
      </c>
      <c r="I92" s="4">
        <v>2</v>
      </c>
      <c r="J92" s="4">
        <v>5</v>
      </c>
      <c r="K92" s="5">
        <v>43782</v>
      </c>
      <c r="L92" s="4">
        <v>0</v>
      </c>
      <c r="M92" s="4">
        <v>0</v>
      </c>
      <c r="N92" s="5">
        <v>43832</v>
      </c>
      <c r="O92" s="5">
        <v>43884</v>
      </c>
      <c r="P92" s="4">
        <v>1</v>
      </c>
      <c r="Q92" s="4">
        <v>1</v>
      </c>
      <c r="R92" s="8">
        <v>1</v>
      </c>
      <c r="S92" s="4">
        <v>2</v>
      </c>
      <c r="T92" s="4">
        <v>2</v>
      </c>
      <c r="U92" s="4">
        <v>0</v>
      </c>
    </row>
    <row r="93" spans="1:21">
      <c r="A93" s="4">
        <v>92</v>
      </c>
      <c r="B93" s="4" t="s">
        <v>1242</v>
      </c>
      <c r="C93" s="4" t="s">
        <v>1243</v>
      </c>
      <c r="D93" s="4"/>
      <c r="E93" s="4" t="s">
        <v>1244</v>
      </c>
      <c r="F93" s="4" t="s">
        <v>1245</v>
      </c>
      <c r="G93" s="4">
        <v>91</v>
      </c>
      <c r="H93" s="4">
        <v>8305933533</v>
      </c>
      <c r="I93" s="4">
        <v>7</v>
      </c>
      <c r="J93" s="4">
        <v>6</v>
      </c>
      <c r="K93" s="5">
        <v>43689</v>
      </c>
      <c r="L93" s="4">
        <v>0</v>
      </c>
      <c r="M93" s="4">
        <v>1</v>
      </c>
      <c r="N93" s="5">
        <v>43832</v>
      </c>
      <c r="O93" s="5">
        <v>43883</v>
      </c>
      <c r="P93" s="4">
        <v>1</v>
      </c>
      <c r="Q93" s="4">
        <v>1</v>
      </c>
      <c r="R93" s="8">
        <v>4</v>
      </c>
      <c r="S93" s="4">
        <v>2</v>
      </c>
      <c r="T93" s="4">
        <v>1</v>
      </c>
      <c r="U93" s="4">
        <v>0</v>
      </c>
    </row>
    <row r="94" spans="1:21">
      <c r="A94" s="4">
        <v>93</v>
      </c>
      <c r="B94" s="4" t="s">
        <v>1246</v>
      </c>
      <c r="C94" s="4" t="s">
        <v>1247</v>
      </c>
      <c r="D94" s="4"/>
      <c r="E94" s="4" t="s">
        <v>1248</v>
      </c>
      <c r="F94" s="4" t="s">
        <v>1249</v>
      </c>
      <c r="G94" s="4">
        <v>91</v>
      </c>
      <c r="H94" s="4">
        <v>7245324479</v>
      </c>
      <c r="I94" s="4">
        <v>1</v>
      </c>
      <c r="J94" s="4">
        <v>2</v>
      </c>
      <c r="K94" s="5">
        <v>43937</v>
      </c>
      <c r="L94" s="4">
        <v>0</v>
      </c>
      <c r="M94" s="4">
        <v>1</v>
      </c>
      <c r="N94" s="5">
        <v>43937</v>
      </c>
      <c r="O94" s="5">
        <v>43997</v>
      </c>
      <c r="P94" s="4">
        <v>1</v>
      </c>
      <c r="Q94" s="4">
        <v>1</v>
      </c>
      <c r="R94" s="8">
        <v>2</v>
      </c>
      <c r="S94" s="4">
        <v>2</v>
      </c>
      <c r="T94" s="4">
        <v>1</v>
      </c>
      <c r="U94" s="4">
        <v>0</v>
      </c>
    </row>
    <row r="95" spans="1:21">
      <c r="A95" s="4">
        <v>94</v>
      </c>
      <c r="B95" s="4" t="s">
        <v>1250</v>
      </c>
      <c r="C95" s="4" t="s">
        <v>1251</v>
      </c>
      <c r="D95" s="4"/>
      <c r="E95" s="4" t="s">
        <v>1252</v>
      </c>
      <c r="F95" s="4" t="s">
        <v>1253</v>
      </c>
      <c r="G95" s="4">
        <v>91</v>
      </c>
      <c r="H95" s="4">
        <v>5316866803</v>
      </c>
      <c r="I95" s="4">
        <v>4</v>
      </c>
      <c r="J95" s="4">
        <v>8</v>
      </c>
      <c r="K95" s="5">
        <v>44030</v>
      </c>
      <c r="L95" s="4">
        <v>1</v>
      </c>
      <c r="M95" s="4">
        <v>0</v>
      </c>
      <c r="N95" s="5">
        <v>44030</v>
      </c>
      <c r="O95" s="5">
        <v>44081</v>
      </c>
      <c r="P95" s="4">
        <v>1</v>
      </c>
      <c r="Q95" s="4">
        <v>1</v>
      </c>
      <c r="R95" s="8">
        <v>4</v>
      </c>
      <c r="S95" s="4">
        <v>2</v>
      </c>
      <c r="T95" s="4">
        <v>2</v>
      </c>
      <c r="U95" s="4">
        <v>2</v>
      </c>
    </row>
    <row r="96" spans="1:21">
      <c r="A96" s="4">
        <v>95</v>
      </c>
      <c r="B96" s="4" t="s">
        <v>1254</v>
      </c>
      <c r="C96" s="4" t="s">
        <v>1255</v>
      </c>
      <c r="D96" s="4"/>
      <c r="E96" s="4" t="s">
        <v>1256</v>
      </c>
      <c r="F96" s="4" t="s">
        <v>1257</v>
      </c>
      <c r="G96" s="4">
        <v>91</v>
      </c>
      <c r="H96" s="4">
        <v>9220411396</v>
      </c>
      <c r="I96" s="4">
        <v>2</v>
      </c>
      <c r="J96" s="4">
        <v>2</v>
      </c>
      <c r="K96" s="5">
        <v>43106</v>
      </c>
      <c r="L96" s="4">
        <v>0</v>
      </c>
      <c r="M96" s="4">
        <v>1</v>
      </c>
      <c r="N96" s="5">
        <v>43838</v>
      </c>
      <c r="O96" s="5">
        <v>43888</v>
      </c>
      <c r="P96" s="4">
        <v>1</v>
      </c>
      <c r="Q96" s="4">
        <v>1</v>
      </c>
      <c r="R96" s="8">
        <v>2</v>
      </c>
      <c r="S96" s="4">
        <v>1</v>
      </c>
      <c r="T96" s="4">
        <v>1</v>
      </c>
      <c r="U96" s="4">
        <v>1</v>
      </c>
    </row>
    <row r="97" spans="1:21">
      <c r="A97" s="4">
        <v>96</v>
      </c>
      <c r="B97" s="4" t="s">
        <v>1258</v>
      </c>
      <c r="C97" s="4" t="s">
        <v>1259</v>
      </c>
      <c r="D97" s="4" t="s">
        <v>1260</v>
      </c>
      <c r="E97" s="4" t="s">
        <v>1261</v>
      </c>
      <c r="F97" s="4" t="s">
        <v>1262</v>
      </c>
      <c r="G97" s="4">
        <v>91</v>
      </c>
      <c r="H97" s="4">
        <v>8308132781</v>
      </c>
      <c r="I97" s="4">
        <v>7</v>
      </c>
      <c r="J97" s="4">
        <v>5</v>
      </c>
      <c r="K97" s="5">
        <v>44550</v>
      </c>
      <c r="L97" s="4">
        <v>0</v>
      </c>
      <c r="M97" s="4">
        <v>0</v>
      </c>
      <c r="N97" s="5">
        <v>44550</v>
      </c>
      <c r="O97" s="5">
        <v>44602</v>
      </c>
      <c r="P97" s="4">
        <v>1</v>
      </c>
      <c r="Q97" s="4">
        <v>1</v>
      </c>
      <c r="R97" s="8">
        <v>2</v>
      </c>
      <c r="S97" s="4">
        <v>1</v>
      </c>
      <c r="T97" s="4">
        <v>1</v>
      </c>
      <c r="U97" s="4">
        <v>3</v>
      </c>
    </row>
    <row r="98" spans="1:21">
      <c r="A98" s="4">
        <v>97</v>
      </c>
      <c r="B98" s="4" t="s">
        <v>1263</v>
      </c>
      <c r="C98" s="4" t="s">
        <v>1264</v>
      </c>
      <c r="D98" s="4"/>
      <c r="E98" s="4" t="s">
        <v>1265</v>
      </c>
      <c r="F98" s="4" t="s">
        <v>1266</v>
      </c>
      <c r="G98" s="4">
        <v>91</v>
      </c>
      <c r="H98" s="4">
        <v>3797519541</v>
      </c>
      <c r="I98" s="4">
        <v>7</v>
      </c>
      <c r="J98" s="4">
        <v>1</v>
      </c>
      <c r="K98" s="5">
        <v>44311</v>
      </c>
      <c r="L98" s="4">
        <v>1</v>
      </c>
      <c r="M98" s="4">
        <v>0</v>
      </c>
      <c r="N98" s="5">
        <v>44311</v>
      </c>
      <c r="O98" s="5">
        <v>44361</v>
      </c>
      <c r="P98" s="4">
        <v>1</v>
      </c>
      <c r="Q98" s="4">
        <v>1</v>
      </c>
      <c r="R98" s="8">
        <v>3</v>
      </c>
      <c r="S98" s="4">
        <v>2</v>
      </c>
      <c r="T98" s="4">
        <v>1</v>
      </c>
      <c r="U98" s="4">
        <v>0</v>
      </c>
    </row>
    <row r="99" spans="1:21">
      <c r="A99" s="4">
        <v>98</v>
      </c>
      <c r="B99" s="4" t="s">
        <v>1267</v>
      </c>
      <c r="C99" s="4" t="s">
        <v>1268</v>
      </c>
      <c r="D99" s="4"/>
      <c r="E99" s="4" t="s">
        <v>1269</v>
      </c>
      <c r="F99" s="4" t="s">
        <v>1270</v>
      </c>
      <c r="G99" s="4">
        <v>91</v>
      </c>
      <c r="H99" s="4">
        <v>4923902757</v>
      </c>
      <c r="I99" s="4">
        <v>3</v>
      </c>
      <c r="J99" s="4">
        <v>6</v>
      </c>
      <c r="K99" s="5">
        <v>45225</v>
      </c>
      <c r="L99" s="4">
        <v>1</v>
      </c>
      <c r="M99" s="4">
        <v>0</v>
      </c>
      <c r="N99" s="5">
        <v>45225</v>
      </c>
      <c r="O99" s="5">
        <v>45282</v>
      </c>
      <c r="P99" s="4">
        <v>1</v>
      </c>
      <c r="Q99" s="4">
        <v>1</v>
      </c>
      <c r="R99" s="8">
        <v>2</v>
      </c>
      <c r="S99" s="4">
        <v>2</v>
      </c>
      <c r="T99" s="4">
        <v>1</v>
      </c>
      <c r="U99" s="4">
        <v>0</v>
      </c>
    </row>
    <row r="100" spans="1:21">
      <c r="A100" s="4">
        <v>99</v>
      </c>
      <c r="B100" s="4" t="s">
        <v>1271</v>
      </c>
      <c r="C100" s="4" t="s">
        <v>1272</v>
      </c>
      <c r="D100" s="4"/>
      <c r="E100" s="4" t="s">
        <v>1273</v>
      </c>
      <c r="F100" s="4" t="s">
        <v>1274</v>
      </c>
      <c r="G100" s="4">
        <v>91</v>
      </c>
      <c r="H100" s="4">
        <v>2407405536</v>
      </c>
      <c r="I100" s="4">
        <v>6</v>
      </c>
      <c r="J100" s="4">
        <v>1</v>
      </c>
      <c r="K100" s="5">
        <v>45275</v>
      </c>
      <c r="L100" s="4">
        <v>1</v>
      </c>
      <c r="M100" s="4">
        <v>0</v>
      </c>
      <c r="N100" s="5">
        <v>45275</v>
      </c>
      <c r="O100" s="5">
        <v>45328</v>
      </c>
      <c r="P100" s="4">
        <v>1</v>
      </c>
      <c r="Q100" s="4">
        <v>1</v>
      </c>
      <c r="R100" s="8">
        <v>2</v>
      </c>
      <c r="S100" s="4">
        <v>2</v>
      </c>
      <c r="T100" s="4">
        <v>1</v>
      </c>
      <c r="U100" s="4">
        <v>0</v>
      </c>
    </row>
    <row r="101" spans="1:21">
      <c r="A101" s="4">
        <v>100</v>
      </c>
      <c r="B101" s="4" t="s">
        <v>1275</v>
      </c>
      <c r="C101" s="4" t="s">
        <v>1276</v>
      </c>
      <c r="D101" s="4"/>
      <c r="E101" s="4" t="s">
        <v>1277</v>
      </c>
      <c r="F101" s="4" t="s">
        <v>1278</v>
      </c>
      <c r="G101" s="4">
        <v>91</v>
      </c>
      <c r="H101" s="4">
        <v>2453313975</v>
      </c>
      <c r="I101" s="4">
        <v>5</v>
      </c>
      <c r="J101" s="4">
        <v>5</v>
      </c>
      <c r="K101" s="5">
        <v>44407</v>
      </c>
      <c r="L101" s="4">
        <v>0</v>
      </c>
      <c r="M101" s="4">
        <v>0</v>
      </c>
      <c r="N101" s="5">
        <v>44407</v>
      </c>
      <c r="O101" s="5">
        <v>44457</v>
      </c>
      <c r="P101" s="4">
        <v>1</v>
      </c>
      <c r="Q101" s="4">
        <v>1</v>
      </c>
      <c r="R101" s="8">
        <v>4</v>
      </c>
      <c r="S101" s="4">
        <v>1</v>
      </c>
      <c r="T101" s="4">
        <v>1</v>
      </c>
      <c r="U101" s="4">
        <v>0</v>
      </c>
    </row>
    <row r="102" spans="1:21">
      <c r="A102" s="4">
        <v>101</v>
      </c>
      <c r="B102" s="4" t="s">
        <v>1279</v>
      </c>
      <c r="C102" s="4" t="s">
        <v>1280</v>
      </c>
      <c r="D102" s="4"/>
      <c r="E102" s="4" t="s">
        <v>1281</v>
      </c>
      <c r="F102" s="4" t="s">
        <v>1282</v>
      </c>
      <c r="G102" s="4">
        <v>91</v>
      </c>
      <c r="H102" s="4">
        <v>5038908100</v>
      </c>
      <c r="I102" s="4">
        <v>2</v>
      </c>
      <c r="J102" s="4">
        <v>4</v>
      </c>
      <c r="K102" s="5">
        <v>44598</v>
      </c>
      <c r="L102" s="4">
        <v>0</v>
      </c>
      <c r="M102" s="4">
        <v>0</v>
      </c>
      <c r="N102" s="5">
        <v>44598</v>
      </c>
      <c r="O102" s="5">
        <v>44655</v>
      </c>
      <c r="P102" s="4">
        <v>1</v>
      </c>
      <c r="Q102" s="4">
        <v>1</v>
      </c>
      <c r="R102" s="8">
        <v>2</v>
      </c>
      <c r="S102" s="4">
        <v>2</v>
      </c>
      <c r="T102" s="4">
        <v>1</v>
      </c>
      <c r="U102" s="4">
        <v>0</v>
      </c>
    </row>
    <row r="103" spans="1:21">
      <c r="A103" s="4">
        <v>102</v>
      </c>
      <c r="B103" s="4" t="s">
        <v>1283</v>
      </c>
      <c r="C103" s="4" t="s">
        <v>1284</v>
      </c>
      <c r="D103" s="4" t="s">
        <v>1285</v>
      </c>
      <c r="E103" s="4" t="s">
        <v>1286</v>
      </c>
      <c r="F103" s="4" t="s">
        <v>1287</v>
      </c>
      <c r="G103" s="4">
        <v>91</v>
      </c>
      <c r="H103" s="4">
        <v>5352326502</v>
      </c>
      <c r="I103" s="4">
        <v>8</v>
      </c>
      <c r="J103" s="4">
        <v>3</v>
      </c>
      <c r="K103" s="5">
        <v>44187</v>
      </c>
      <c r="L103" s="4">
        <v>1</v>
      </c>
      <c r="M103" s="4">
        <v>0</v>
      </c>
      <c r="N103" s="5">
        <v>44187</v>
      </c>
      <c r="O103" s="5">
        <v>44240</v>
      </c>
      <c r="P103" s="4">
        <v>1</v>
      </c>
      <c r="Q103" s="4">
        <v>1</v>
      </c>
      <c r="R103" s="8">
        <v>3</v>
      </c>
      <c r="S103" s="4">
        <v>1</v>
      </c>
      <c r="T103" s="4">
        <v>1</v>
      </c>
      <c r="U103" s="4">
        <v>0</v>
      </c>
    </row>
    <row r="104" spans="1:21">
      <c r="A104" s="4">
        <v>103</v>
      </c>
      <c r="B104" s="4" t="s">
        <v>1288</v>
      </c>
      <c r="C104" s="4" t="s">
        <v>1289</v>
      </c>
      <c r="D104" s="4" t="s">
        <v>1019</v>
      </c>
      <c r="E104" s="4" t="s">
        <v>1290</v>
      </c>
      <c r="F104" s="4" t="s">
        <v>1291</v>
      </c>
      <c r="G104" s="4">
        <v>91</v>
      </c>
      <c r="H104" s="4">
        <v>3530285729</v>
      </c>
      <c r="I104" s="4">
        <v>2</v>
      </c>
      <c r="J104" s="4">
        <v>3</v>
      </c>
      <c r="K104" s="5">
        <v>44714</v>
      </c>
      <c r="L104" s="4">
        <v>1</v>
      </c>
      <c r="M104" s="4">
        <v>0</v>
      </c>
      <c r="N104" s="5">
        <v>44714</v>
      </c>
      <c r="O104" s="5">
        <v>44771</v>
      </c>
      <c r="P104" s="4">
        <v>1</v>
      </c>
      <c r="Q104" s="4">
        <v>1</v>
      </c>
      <c r="R104" s="8">
        <v>4</v>
      </c>
      <c r="S104" s="4">
        <v>2</v>
      </c>
      <c r="T104" s="4">
        <v>1</v>
      </c>
      <c r="U104" s="4">
        <v>0</v>
      </c>
    </row>
    <row r="105" spans="1:21">
      <c r="A105" s="4">
        <v>104</v>
      </c>
      <c r="B105" s="4" t="s">
        <v>1292</v>
      </c>
      <c r="C105" s="4" t="s">
        <v>1293</v>
      </c>
      <c r="D105" s="4"/>
      <c r="E105" s="4" t="s">
        <v>1294</v>
      </c>
      <c r="F105" s="4" t="s">
        <v>1295</v>
      </c>
      <c r="G105" s="4">
        <v>91</v>
      </c>
      <c r="H105" s="4">
        <v>7325395737</v>
      </c>
      <c r="I105" s="4">
        <v>6</v>
      </c>
      <c r="J105" s="4">
        <v>8</v>
      </c>
      <c r="K105" s="5">
        <v>43861</v>
      </c>
      <c r="L105" s="4">
        <v>0</v>
      </c>
      <c r="M105" s="4">
        <v>1</v>
      </c>
      <c r="N105" s="5">
        <v>43861</v>
      </c>
      <c r="O105" s="5">
        <v>43914</v>
      </c>
      <c r="P105" s="4">
        <v>1</v>
      </c>
      <c r="Q105" s="4">
        <v>1</v>
      </c>
      <c r="R105" s="8">
        <v>1</v>
      </c>
      <c r="S105" s="4">
        <v>2</v>
      </c>
      <c r="T105" s="4">
        <v>2</v>
      </c>
      <c r="U105" s="4">
        <v>0</v>
      </c>
    </row>
    <row r="106" spans="1:21">
      <c r="A106" s="4">
        <v>105</v>
      </c>
      <c r="B106" s="4" t="s">
        <v>1296</v>
      </c>
      <c r="C106" s="4" t="s">
        <v>1297</v>
      </c>
      <c r="D106" s="4"/>
      <c r="E106" s="4" t="s">
        <v>1298</v>
      </c>
      <c r="F106" s="4" t="s">
        <v>1299</v>
      </c>
      <c r="G106" s="4">
        <v>91</v>
      </c>
      <c r="H106" s="4">
        <v>1171065557</v>
      </c>
      <c r="I106" s="4">
        <v>5</v>
      </c>
      <c r="J106" s="4">
        <v>1</v>
      </c>
      <c r="K106" s="5">
        <v>43952</v>
      </c>
      <c r="L106" s="4">
        <v>1</v>
      </c>
      <c r="M106" s="4">
        <v>1</v>
      </c>
      <c r="N106" s="5">
        <v>43952</v>
      </c>
      <c r="O106" s="5">
        <v>44006</v>
      </c>
      <c r="P106" s="4">
        <v>1</v>
      </c>
      <c r="Q106" s="4">
        <v>1</v>
      </c>
      <c r="R106" s="8">
        <v>3</v>
      </c>
      <c r="S106" s="4">
        <v>1</v>
      </c>
      <c r="T106" s="4">
        <v>2</v>
      </c>
      <c r="U106" s="4">
        <v>3</v>
      </c>
    </row>
    <row r="107" spans="1:21">
      <c r="A107" s="4">
        <v>106</v>
      </c>
      <c r="B107" s="4" t="s">
        <v>1300</v>
      </c>
      <c r="C107" s="4" t="s">
        <v>1301</v>
      </c>
      <c r="D107" s="4" t="s">
        <v>1302</v>
      </c>
      <c r="E107" s="4" t="s">
        <v>1303</v>
      </c>
      <c r="F107" s="4" t="s">
        <v>1304</v>
      </c>
      <c r="G107" s="4">
        <v>91</v>
      </c>
      <c r="H107" s="4">
        <v>4663440137</v>
      </c>
      <c r="I107" s="4">
        <v>3</v>
      </c>
      <c r="J107" s="4">
        <v>5</v>
      </c>
      <c r="K107" s="5">
        <v>44519</v>
      </c>
      <c r="L107" s="4">
        <v>0</v>
      </c>
      <c r="M107" s="4">
        <v>1</v>
      </c>
      <c r="N107" s="5">
        <v>44519</v>
      </c>
      <c r="O107" s="5">
        <v>44572</v>
      </c>
      <c r="P107" s="4">
        <v>1</v>
      </c>
      <c r="Q107" s="4">
        <v>1</v>
      </c>
      <c r="R107" s="8">
        <v>1</v>
      </c>
      <c r="S107" s="4">
        <v>2</v>
      </c>
      <c r="T107" s="4">
        <v>1</v>
      </c>
      <c r="U107" s="4">
        <v>0</v>
      </c>
    </row>
    <row r="108" spans="1:21">
      <c r="A108" s="4">
        <v>107</v>
      </c>
      <c r="B108" s="4" t="s">
        <v>1305</v>
      </c>
      <c r="C108" s="4" t="s">
        <v>1306</v>
      </c>
      <c r="D108" s="4" t="s">
        <v>1307</v>
      </c>
      <c r="E108" s="4" t="s">
        <v>1308</v>
      </c>
      <c r="F108" s="4" t="s">
        <v>1309</v>
      </c>
      <c r="G108" s="4">
        <v>91</v>
      </c>
      <c r="H108" s="4">
        <v>2459273194</v>
      </c>
      <c r="I108" s="4">
        <v>2</v>
      </c>
      <c r="J108" s="4">
        <v>1</v>
      </c>
      <c r="K108" s="5">
        <v>44749</v>
      </c>
      <c r="L108" s="4">
        <v>0</v>
      </c>
      <c r="M108" s="4">
        <v>0</v>
      </c>
      <c r="N108" s="5">
        <v>44749</v>
      </c>
      <c r="O108" s="5">
        <v>44803</v>
      </c>
      <c r="P108" s="4">
        <v>1</v>
      </c>
      <c r="Q108" s="4">
        <v>1</v>
      </c>
      <c r="R108" s="8">
        <v>1</v>
      </c>
      <c r="S108" s="4">
        <v>1</v>
      </c>
      <c r="T108" s="4">
        <v>2</v>
      </c>
      <c r="U108" s="4">
        <v>1</v>
      </c>
    </row>
    <row r="109" spans="1:21">
      <c r="A109" s="4">
        <v>108</v>
      </c>
      <c r="B109" s="4" t="s">
        <v>1310</v>
      </c>
      <c r="C109" s="4" t="s">
        <v>1311</v>
      </c>
      <c r="D109" s="4" t="s">
        <v>1312</v>
      </c>
      <c r="E109" s="4" t="s">
        <v>1313</v>
      </c>
      <c r="F109" s="4" t="s">
        <v>1314</v>
      </c>
      <c r="G109" s="4">
        <v>91</v>
      </c>
      <c r="H109" s="4">
        <v>9881631731</v>
      </c>
      <c r="I109" s="4">
        <v>3</v>
      </c>
      <c r="J109" s="4">
        <v>6</v>
      </c>
      <c r="K109" s="5">
        <v>43616</v>
      </c>
      <c r="L109" s="4">
        <v>1</v>
      </c>
      <c r="M109" s="4">
        <v>1</v>
      </c>
      <c r="N109" s="5">
        <v>43832</v>
      </c>
      <c r="O109" s="5">
        <v>43888</v>
      </c>
      <c r="P109" s="4">
        <v>1</v>
      </c>
      <c r="Q109" s="4">
        <v>1</v>
      </c>
      <c r="R109" s="8">
        <v>4</v>
      </c>
      <c r="S109" s="4">
        <v>2</v>
      </c>
      <c r="T109" s="4">
        <v>1</v>
      </c>
      <c r="U109" s="4">
        <v>0</v>
      </c>
    </row>
    <row r="110" spans="1:21">
      <c r="A110" s="4">
        <v>109</v>
      </c>
      <c r="B110" s="4" t="s">
        <v>1315</v>
      </c>
      <c r="C110" s="4" t="s">
        <v>1316</v>
      </c>
      <c r="D110" s="4"/>
      <c r="E110" s="4" t="s">
        <v>1317</v>
      </c>
      <c r="F110" s="4" t="s">
        <v>1318</v>
      </c>
      <c r="G110" s="4">
        <v>91</v>
      </c>
      <c r="H110" s="4">
        <v>5349862988</v>
      </c>
      <c r="I110" s="4">
        <v>2</v>
      </c>
      <c r="J110" s="4">
        <v>5</v>
      </c>
      <c r="K110" s="5">
        <v>44785</v>
      </c>
      <c r="L110" s="4">
        <v>0</v>
      </c>
      <c r="M110" s="4">
        <v>0</v>
      </c>
      <c r="N110" s="5">
        <v>44785</v>
      </c>
      <c r="O110" s="5">
        <v>44839</v>
      </c>
      <c r="P110" s="4">
        <v>1</v>
      </c>
      <c r="Q110" s="4">
        <v>1</v>
      </c>
      <c r="R110" s="8">
        <v>1</v>
      </c>
      <c r="S110" s="4">
        <v>2</v>
      </c>
      <c r="T110" s="4">
        <v>2</v>
      </c>
      <c r="U110" s="4">
        <v>0</v>
      </c>
    </row>
    <row r="111" spans="1:21">
      <c r="A111" s="4">
        <v>110</v>
      </c>
      <c r="B111" s="4" t="s">
        <v>1319</v>
      </c>
      <c r="C111" s="4" t="s">
        <v>1320</v>
      </c>
      <c r="D111" s="4"/>
      <c r="E111" s="4" t="s">
        <v>1321</v>
      </c>
      <c r="F111" s="4" t="s">
        <v>1322</v>
      </c>
      <c r="G111" s="4">
        <v>91</v>
      </c>
      <c r="H111" s="4">
        <v>7504257680</v>
      </c>
      <c r="I111" s="4">
        <v>4</v>
      </c>
      <c r="J111" s="4">
        <v>8</v>
      </c>
      <c r="K111" s="5">
        <v>43762</v>
      </c>
      <c r="L111" s="4">
        <v>0</v>
      </c>
      <c r="M111" s="4">
        <v>0</v>
      </c>
      <c r="N111" s="5">
        <v>43836</v>
      </c>
      <c r="O111" s="5">
        <v>43888</v>
      </c>
      <c r="P111" s="4">
        <v>1</v>
      </c>
      <c r="Q111" s="4">
        <v>1</v>
      </c>
      <c r="R111" s="8">
        <v>1</v>
      </c>
      <c r="S111" s="4">
        <v>1</v>
      </c>
      <c r="T111" s="4">
        <v>2</v>
      </c>
      <c r="U111" s="4">
        <v>0</v>
      </c>
    </row>
    <row r="112" spans="1:21">
      <c r="A112" s="4">
        <v>111</v>
      </c>
      <c r="B112" s="4" t="s">
        <v>1323</v>
      </c>
      <c r="C112" s="4" t="s">
        <v>1324</v>
      </c>
      <c r="D112" s="4"/>
      <c r="E112" s="4" t="s">
        <v>1325</v>
      </c>
      <c r="F112" s="4" t="s">
        <v>1326</v>
      </c>
      <c r="G112" s="4">
        <v>91</v>
      </c>
      <c r="H112" s="4">
        <v>3465309455</v>
      </c>
      <c r="I112" s="4">
        <v>4</v>
      </c>
      <c r="J112" s="4">
        <v>2</v>
      </c>
      <c r="K112" s="5">
        <v>44171</v>
      </c>
      <c r="L112" s="4">
        <v>0</v>
      </c>
      <c r="M112" s="4">
        <v>0</v>
      </c>
      <c r="N112" s="5">
        <v>44171</v>
      </c>
      <c r="O112" s="5">
        <v>44231</v>
      </c>
      <c r="P112" s="4">
        <v>1</v>
      </c>
      <c r="Q112" s="4">
        <v>1</v>
      </c>
      <c r="R112" s="8">
        <v>4</v>
      </c>
      <c r="S112" s="4">
        <v>2</v>
      </c>
      <c r="T112" s="4">
        <v>2</v>
      </c>
      <c r="U112" s="4">
        <v>1</v>
      </c>
    </row>
    <row r="113" spans="1:21">
      <c r="A113" s="4">
        <v>112</v>
      </c>
      <c r="B113" s="4" t="s">
        <v>1327</v>
      </c>
      <c r="C113" s="4" t="s">
        <v>1328</v>
      </c>
      <c r="D113" s="4"/>
      <c r="E113" s="4" t="s">
        <v>1329</v>
      </c>
      <c r="F113" s="4" t="s">
        <v>1330</v>
      </c>
      <c r="G113" s="4">
        <v>91</v>
      </c>
      <c r="H113" s="4">
        <v>5581444403</v>
      </c>
      <c r="I113" s="4">
        <v>1</v>
      </c>
      <c r="J113" s="4">
        <v>6</v>
      </c>
      <c r="K113" s="5">
        <v>44374</v>
      </c>
      <c r="L113" s="4">
        <v>1</v>
      </c>
      <c r="M113" s="4">
        <v>0</v>
      </c>
      <c r="N113" s="5">
        <v>44374</v>
      </c>
      <c r="O113" s="5">
        <v>44430</v>
      </c>
      <c r="P113" s="4">
        <v>1</v>
      </c>
      <c r="Q113" s="4">
        <v>1</v>
      </c>
      <c r="R113" s="8">
        <v>4</v>
      </c>
      <c r="S113" s="4">
        <v>1</v>
      </c>
      <c r="T113" s="4">
        <v>2</v>
      </c>
      <c r="U113" s="4">
        <v>0</v>
      </c>
    </row>
    <row r="114" spans="1:21">
      <c r="A114" s="4">
        <v>113</v>
      </c>
      <c r="B114" s="4" t="s">
        <v>1331</v>
      </c>
      <c r="C114" s="4" t="s">
        <v>1332</v>
      </c>
      <c r="D114" s="4"/>
      <c r="E114" s="4" t="s">
        <v>1333</v>
      </c>
      <c r="F114" s="4" t="s">
        <v>1334</v>
      </c>
      <c r="G114" s="4">
        <v>91</v>
      </c>
      <c r="H114" s="4">
        <v>1334216895</v>
      </c>
      <c r="I114" s="4">
        <v>3</v>
      </c>
      <c r="J114" s="4">
        <v>4</v>
      </c>
      <c r="K114" s="5">
        <v>45001</v>
      </c>
      <c r="L114" s="4">
        <v>0</v>
      </c>
      <c r="M114" s="4">
        <v>0</v>
      </c>
      <c r="N114" s="5">
        <v>45001</v>
      </c>
      <c r="O114" s="5">
        <v>45051</v>
      </c>
      <c r="P114" s="4">
        <v>1</v>
      </c>
      <c r="Q114" s="4">
        <v>1</v>
      </c>
      <c r="R114" s="8">
        <v>4</v>
      </c>
      <c r="S114" s="4">
        <v>1</v>
      </c>
      <c r="T114" s="4">
        <v>1</v>
      </c>
      <c r="U114" s="4">
        <v>3</v>
      </c>
    </row>
    <row r="115" spans="1:21">
      <c r="A115" s="4">
        <v>114</v>
      </c>
      <c r="B115" s="4" t="s">
        <v>1335</v>
      </c>
      <c r="C115" s="4" t="s">
        <v>1336</v>
      </c>
      <c r="D115" s="4"/>
      <c r="E115" s="4" t="s">
        <v>1325</v>
      </c>
      <c r="F115" s="4" t="s">
        <v>1337</v>
      </c>
      <c r="G115" s="4">
        <v>91</v>
      </c>
      <c r="H115" s="4">
        <v>5970445215</v>
      </c>
      <c r="I115" s="4">
        <v>1</v>
      </c>
      <c r="J115" s="4">
        <v>8</v>
      </c>
      <c r="K115" s="5">
        <v>44997</v>
      </c>
      <c r="L115" s="4">
        <v>0</v>
      </c>
      <c r="M115" s="4">
        <v>0</v>
      </c>
      <c r="N115" s="5">
        <v>44997</v>
      </c>
      <c r="O115" s="5">
        <v>45053</v>
      </c>
      <c r="P115" s="4">
        <v>1</v>
      </c>
      <c r="Q115" s="4">
        <v>1</v>
      </c>
      <c r="R115" s="8">
        <v>2</v>
      </c>
      <c r="S115" s="4">
        <v>2</v>
      </c>
      <c r="T115" s="4">
        <v>2</v>
      </c>
      <c r="U115" s="4">
        <v>0</v>
      </c>
    </row>
    <row r="116" spans="1:21">
      <c r="A116" s="4">
        <v>115</v>
      </c>
      <c r="B116" s="4" t="s">
        <v>1338</v>
      </c>
      <c r="C116" s="4" t="s">
        <v>1339</v>
      </c>
      <c r="D116" s="4"/>
      <c r="E116" s="4" t="s">
        <v>1340</v>
      </c>
      <c r="F116" s="4" t="s">
        <v>1341</v>
      </c>
      <c r="G116" s="4">
        <v>91</v>
      </c>
      <c r="H116" s="4">
        <v>4980228189</v>
      </c>
      <c r="I116" s="4">
        <v>8</v>
      </c>
      <c r="J116" s="4">
        <v>6</v>
      </c>
      <c r="K116" s="5">
        <v>44098</v>
      </c>
      <c r="L116" s="4">
        <v>1</v>
      </c>
      <c r="M116" s="4">
        <v>0</v>
      </c>
      <c r="N116" s="5">
        <v>44098</v>
      </c>
      <c r="O116" s="5">
        <v>44155</v>
      </c>
      <c r="P116" s="4">
        <v>1</v>
      </c>
      <c r="Q116" s="4">
        <v>1</v>
      </c>
      <c r="R116" s="8">
        <v>2</v>
      </c>
      <c r="S116" s="4">
        <v>2</v>
      </c>
      <c r="T116" s="4">
        <v>2</v>
      </c>
      <c r="U116" s="4">
        <v>0</v>
      </c>
    </row>
    <row r="117" spans="1:21">
      <c r="A117" s="4">
        <v>116</v>
      </c>
      <c r="B117" s="4" t="s">
        <v>1342</v>
      </c>
      <c r="C117" s="4" t="s">
        <v>1343</v>
      </c>
      <c r="D117" s="4"/>
      <c r="E117" s="4" t="s">
        <v>1344</v>
      </c>
      <c r="F117" s="4" t="s">
        <v>1345</v>
      </c>
      <c r="G117" s="4">
        <v>91</v>
      </c>
      <c r="H117" s="4">
        <v>9178149628</v>
      </c>
      <c r="I117" s="4">
        <v>4</v>
      </c>
      <c r="J117" s="4">
        <v>3</v>
      </c>
      <c r="K117" s="5">
        <v>43337</v>
      </c>
      <c r="L117" s="4">
        <v>0</v>
      </c>
      <c r="M117" s="4">
        <v>1</v>
      </c>
      <c r="N117" s="5">
        <v>43835</v>
      </c>
      <c r="O117" s="5">
        <v>43895</v>
      </c>
      <c r="P117" s="4">
        <v>1</v>
      </c>
      <c r="Q117" s="4">
        <v>1</v>
      </c>
      <c r="R117" s="8">
        <v>1</v>
      </c>
      <c r="S117" s="4">
        <v>1</v>
      </c>
      <c r="T117" s="4">
        <v>1</v>
      </c>
      <c r="U117" s="4">
        <v>0</v>
      </c>
    </row>
    <row r="118" spans="1:21">
      <c r="A118" s="4">
        <v>117</v>
      </c>
      <c r="B118" s="4" t="s">
        <v>1346</v>
      </c>
      <c r="C118" s="4" t="s">
        <v>1347</v>
      </c>
      <c r="D118" s="4"/>
      <c r="E118" s="4" t="s">
        <v>1348</v>
      </c>
      <c r="F118" s="4" t="s">
        <v>1349</v>
      </c>
      <c r="G118" s="4">
        <v>91</v>
      </c>
      <c r="H118" s="4">
        <v>3209282703</v>
      </c>
      <c r="I118" s="4">
        <v>7</v>
      </c>
      <c r="J118" s="4">
        <v>4</v>
      </c>
      <c r="K118" s="5">
        <v>43705</v>
      </c>
      <c r="L118" s="4">
        <v>0</v>
      </c>
      <c r="M118" s="4">
        <v>1</v>
      </c>
      <c r="N118" s="5">
        <v>43832</v>
      </c>
      <c r="O118" s="5">
        <v>43891</v>
      </c>
      <c r="P118" s="4">
        <v>1</v>
      </c>
      <c r="Q118" s="4">
        <v>1</v>
      </c>
      <c r="R118" s="8">
        <v>1</v>
      </c>
      <c r="S118" s="4">
        <v>2</v>
      </c>
      <c r="T118" s="4">
        <v>2</v>
      </c>
      <c r="U118" s="4">
        <v>0</v>
      </c>
    </row>
    <row r="119" spans="1:21">
      <c r="A119" s="4">
        <v>118</v>
      </c>
      <c r="B119" s="4" t="s">
        <v>1350</v>
      </c>
      <c r="C119" s="4" t="s">
        <v>1336</v>
      </c>
      <c r="D119" s="4" t="s">
        <v>1351</v>
      </c>
      <c r="E119" s="4" t="s">
        <v>1352</v>
      </c>
      <c r="F119" s="4" t="s">
        <v>1353</v>
      </c>
      <c r="G119" s="4">
        <v>91</v>
      </c>
      <c r="H119" s="4">
        <v>6219328238</v>
      </c>
      <c r="I119" s="4">
        <v>2</v>
      </c>
      <c r="J119" s="4">
        <v>8</v>
      </c>
      <c r="K119" s="5">
        <v>43193</v>
      </c>
      <c r="L119" s="4">
        <v>1</v>
      </c>
      <c r="M119" s="4">
        <v>1</v>
      </c>
      <c r="N119" s="5">
        <v>43838</v>
      </c>
      <c r="O119" s="5">
        <v>43895</v>
      </c>
      <c r="P119" s="4">
        <v>1</v>
      </c>
      <c r="Q119" s="4">
        <v>1</v>
      </c>
      <c r="R119" s="8">
        <v>4</v>
      </c>
      <c r="S119" s="4">
        <v>1</v>
      </c>
      <c r="T119" s="4">
        <v>2</v>
      </c>
      <c r="U119" s="4">
        <v>0</v>
      </c>
    </row>
    <row r="120" spans="1:21">
      <c r="A120" s="4">
        <v>119</v>
      </c>
      <c r="B120" s="4" t="s">
        <v>1354</v>
      </c>
      <c r="C120" s="4" t="s">
        <v>1302</v>
      </c>
      <c r="D120" s="4" t="s">
        <v>1355</v>
      </c>
      <c r="E120" s="4" t="s">
        <v>1356</v>
      </c>
      <c r="F120" s="4" t="s">
        <v>1357</v>
      </c>
      <c r="G120" s="4">
        <v>91</v>
      </c>
      <c r="H120" s="4">
        <v>1015289238</v>
      </c>
      <c r="I120" s="4">
        <v>1</v>
      </c>
      <c r="J120" s="4">
        <v>3</v>
      </c>
      <c r="K120" s="5">
        <v>43768</v>
      </c>
      <c r="L120" s="4">
        <v>1</v>
      </c>
      <c r="M120" s="4">
        <v>0</v>
      </c>
      <c r="N120" s="5">
        <v>43836</v>
      </c>
      <c r="O120" s="5">
        <v>43896</v>
      </c>
      <c r="P120" s="4">
        <v>1</v>
      </c>
      <c r="Q120" s="4">
        <v>1</v>
      </c>
      <c r="R120" s="8">
        <v>3</v>
      </c>
      <c r="S120" s="4">
        <v>2</v>
      </c>
      <c r="T120" s="4">
        <v>2</v>
      </c>
      <c r="U120" s="4">
        <v>1</v>
      </c>
    </row>
    <row r="121" spans="1:21">
      <c r="A121" s="4">
        <v>120</v>
      </c>
      <c r="B121" s="4" t="s">
        <v>1358</v>
      </c>
      <c r="C121" s="4" t="s">
        <v>1359</v>
      </c>
      <c r="D121" s="4"/>
      <c r="E121" s="4" t="s">
        <v>1360</v>
      </c>
      <c r="F121" s="4" t="s">
        <v>1361</v>
      </c>
      <c r="G121" s="4">
        <v>91</v>
      </c>
      <c r="H121" s="4">
        <v>6718137141</v>
      </c>
      <c r="I121" s="4">
        <v>6</v>
      </c>
      <c r="J121" s="4">
        <v>4</v>
      </c>
      <c r="K121" s="5">
        <v>43334</v>
      </c>
      <c r="L121" s="4">
        <v>0</v>
      </c>
      <c r="M121" s="4">
        <v>1</v>
      </c>
      <c r="N121" s="5">
        <v>43838</v>
      </c>
      <c r="O121" s="5">
        <v>43889</v>
      </c>
      <c r="P121" s="4">
        <v>1</v>
      </c>
      <c r="Q121" s="4">
        <v>1</v>
      </c>
      <c r="R121" s="8">
        <v>2</v>
      </c>
      <c r="S121" s="4">
        <v>2</v>
      </c>
      <c r="T121" s="4">
        <v>2</v>
      </c>
      <c r="U121" s="4">
        <v>0</v>
      </c>
    </row>
    <row r="122" spans="1:21">
      <c r="A122" s="4">
        <v>121</v>
      </c>
      <c r="B122" s="4" t="s">
        <v>1362</v>
      </c>
      <c r="C122" s="4" t="s">
        <v>1297</v>
      </c>
      <c r="D122" s="4" t="s">
        <v>1363</v>
      </c>
      <c r="E122" s="4" t="s">
        <v>1364</v>
      </c>
      <c r="F122" s="4" t="s">
        <v>1365</v>
      </c>
      <c r="G122" s="4">
        <v>91</v>
      </c>
      <c r="H122" s="4">
        <v>1937857524</v>
      </c>
      <c r="I122" s="4">
        <v>6</v>
      </c>
      <c r="J122" s="4">
        <v>1</v>
      </c>
      <c r="K122" s="5">
        <v>44221</v>
      </c>
      <c r="L122" s="4">
        <v>1</v>
      </c>
      <c r="M122" s="4">
        <v>0</v>
      </c>
      <c r="N122" s="5">
        <v>44221</v>
      </c>
      <c r="O122" s="5">
        <v>44279</v>
      </c>
      <c r="P122" s="4">
        <v>1</v>
      </c>
      <c r="Q122" s="4">
        <v>1</v>
      </c>
      <c r="R122" s="8">
        <v>4</v>
      </c>
      <c r="S122" s="4">
        <v>2</v>
      </c>
      <c r="T122" s="4">
        <v>2</v>
      </c>
      <c r="U122" s="4">
        <v>0</v>
      </c>
    </row>
    <row r="123" spans="1:21">
      <c r="A123" s="4">
        <v>122</v>
      </c>
      <c r="B123" s="4" t="s">
        <v>1366</v>
      </c>
      <c r="C123" s="4" t="s">
        <v>1367</v>
      </c>
      <c r="D123" s="4"/>
      <c r="E123" s="4" t="s">
        <v>1368</v>
      </c>
      <c r="F123" s="4" t="s">
        <v>1369</v>
      </c>
      <c r="G123" s="4">
        <v>91</v>
      </c>
      <c r="H123" s="4">
        <v>3170765343</v>
      </c>
      <c r="I123" s="4">
        <v>6</v>
      </c>
      <c r="J123" s="4">
        <v>6</v>
      </c>
      <c r="K123" s="5">
        <v>43153</v>
      </c>
      <c r="L123" s="4">
        <v>0</v>
      </c>
      <c r="M123" s="4">
        <v>0</v>
      </c>
      <c r="N123" s="5">
        <v>43838</v>
      </c>
      <c r="O123" s="5">
        <v>43888</v>
      </c>
      <c r="P123" s="4">
        <v>1</v>
      </c>
      <c r="Q123" s="4">
        <v>1</v>
      </c>
      <c r="R123" s="8">
        <v>4</v>
      </c>
      <c r="S123" s="4">
        <v>2</v>
      </c>
      <c r="T123" s="4">
        <v>2</v>
      </c>
      <c r="U123" s="4">
        <v>0</v>
      </c>
    </row>
    <row r="124" spans="1:21">
      <c r="A124" s="4">
        <v>123</v>
      </c>
      <c r="B124" s="4" t="s">
        <v>1370</v>
      </c>
      <c r="C124" s="4" t="s">
        <v>1371</v>
      </c>
      <c r="D124" s="4"/>
      <c r="E124" s="4" t="s">
        <v>1372</v>
      </c>
      <c r="F124" s="4" t="s">
        <v>1373</v>
      </c>
      <c r="G124" s="4">
        <v>91</v>
      </c>
      <c r="H124" s="4">
        <v>4477098916</v>
      </c>
      <c r="I124" s="4">
        <v>2</v>
      </c>
      <c r="J124" s="4">
        <v>4</v>
      </c>
      <c r="K124" s="5">
        <v>43131</v>
      </c>
      <c r="L124" s="4">
        <v>1</v>
      </c>
      <c r="M124" s="4">
        <v>0</v>
      </c>
      <c r="N124" s="5">
        <v>43834</v>
      </c>
      <c r="O124" s="5">
        <v>43893</v>
      </c>
      <c r="P124" s="4">
        <v>1</v>
      </c>
      <c r="Q124" s="4">
        <v>1</v>
      </c>
      <c r="R124" s="8">
        <v>2</v>
      </c>
      <c r="S124" s="4">
        <v>1</v>
      </c>
      <c r="T124" s="4">
        <v>1</v>
      </c>
      <c r="U124" s="4">
        <v>1</v>
      </c>
    </row>
    <row r="125" spans="1:21">
      <c r="A125" s="4">
        <v>124</v>
      </c>
      <c r="B125" s="4" t="s">
        <v>1374</v>
      </c>
      <c r="C125" s="4" t="s">
        <v>1375</v>
      </c>
      <c r="D125" s="4"/>
      <c r="E125" s="4" t="s">
        <v>1376</v>
      </c>
      <c r="F125" s="4" t="s">
        <v>1377</v>
      </c>
      <c r="G125" s="4">
        <v>91</v>
      </c>
      <c r="H125" s="4">
        <v>3546128100</v>
      </c>
      <c r="I125" s="4">
        <v>6</v>
      </c>
      <c r="J125" s="4">
        <v>8</v>
      </c>
      <c r="K125" s="5">
        <v>44651</v>
      </c>
      <c r="L125" s="4">
        <v>1</v>
      </c>
      <c r="M125" s="4">
        <v>0</v>
      </c>
      <c r="N125" s="5">
        <v>44651</v>
      </c>
      <c r="O125" s="5">
        <v>44701</v>
      </c>
      <c r="P125" s="4">
        <v>1</v>
      </c>
      <c r="Q125" s="4">
        <v>1</v>
      </c>
      <c r="R125" s="8">
        <v>4</v>
      </c>
      <c r="S125" s="4">
        <v>1</v>
      </c>
      <c r="T125" s="4">
        <v>2</v>
      </c>
      <c r="U125" s="4">
        <v>0</v>
      </c>
    </row>
    <row r="126" spans="1:21">
      <c r="A126" s="4">
        <v>125</v>
      </c>
      <c r="B126" s="4" t="s">
        <v>1378</v>
      </c>
      <c r="C126" s="4" t="s">
        <v>1379</v>
      </c>
      <c r="D126" s="4"/>
      <c r="E126" s="4" t="s">
        <v>1380</v>
      </c>
      <c r="F126" s="4" t="s">
        <v>1381</v>
      </c>
      <c r="G126" s="4">
        <v>91</v>
      </c>
      <c r="H126" s="4">
        <v>4377737177</v>
      </c>
      <c r="I126" s="4">
        <v>3</v>
      </c>
      <c r="J126" s="4">
        <v>6</v>
      </c>
      <c r="K126" s="5">
        <v>44792</v>
      </c>
      <c r="L126" s="4">
        <v>0</v>
      </c>
      <c r="M126" s="4">
        <v>0</v>
      </c>
      <c r="N126" s="5">
        <v>44792</v>
      </c>
      <c r="O126" s="5">
        <v>44848</v>
      </c>
      <c r="P126" s="4">
        <v>1</v>
      </c>
      <c r="Q126" s="4">
        <v>1</v>
      </c>
      <c r="R126" s="8">
        <v>3</v>
      </c>
      <c r="S126" s="4">
        <v>2</v>
      </c>
      <c r="T126" s="4">
        <v>2</v>
      </c>
      <c r="U126" s="4">
        <v>0</v>
      </c>
    </row>
    <row r="127" spans="1:21">
      <c r="A127" s="4">
        <v>126</v>
      </c>
      <c r="B127" s="4" t="s">
        <v>1382</v>
      </c>
      <c r="C127" s="4" t="s">
        <v>1343</v>
      </c>
      <c r="D127" s="4"/>
      <c r="E127" s="4" t="s">
        <v>1383</v>
      </c>
      <c r="F127" s="4" t="s">
        <v>1384</v>
      </c>
      <c r="G127" s="4">
        <v>91</v>
      </c>
      <c r="H127" s="4">
        <v>6490171453</v>
      </c>
      <c r="I127" s="4">
        <v>1</v>
      </c>
      <c r="J127" s="4">
        <v>6</v>
      </c>
      <c r="K127" s="5">
        <v>43847</v>
      </c>
      <c r="L127" s="4">
        <v>0</v>
      </c>
      <c r="M127" s="4">
        <v>1</v>
      </c>
      <c r="N127" s="5">
        <v>43847</v>
      </c>
      <c r="O127" s="5">
        <v>43899</v>
      </c>
      <c r="P127" s="4">
        <v>1</v>
      </c>
      <c r="Q127" s="4">
        <v>1</v>
      </c>
      <c r="R127" s="8">
        <v>4</v>
      </c>
      <c r="S127" s="4">
        <v>2</v>
      </c>
      <c r="T127" s="4">
        <v>2</v>
      </c>
      <c r="U127" s="4">
        <v>0</v>
      </c>
    </row>
    <row r="128" spans="1:21">
      <c r="A128" s="4">
        <v>127</v>
      </c>
      <c r="B128" s="4" t="s">
        <v>1385</v>
      </c>
      <c r="C128" s="4" t="s">
        <v>1386</v>
      </c>
      <c r="D128" s="4" t="s">
        <v>1387</v>
      </c>
      <c r="E128" s="4" t="s">
        <v>1388</v>
      </c>
      <c r="F128" s="4" t="s">
        <v>1389</v>
      </c>
      <c r="G128" s="4">
        <v>91</v>
      </c>
      <c r="H128" s="4">
        <v>4819197923</v>
      </c>
      <c r="I128" s="4">
        <v>8</v>
      </c>
      <c r="J128" s="4">
        <v>5</v>
      </c>
      <c r="K128" s="5">
        <v>44366</v>
      </c>
      <c r="L128" s="4">
        <v>0</v>
      </c>
      <c r="M128" s="4">
        <v>1</v>
      </c>
      <c r="N128" s="5">
        <v>44366</v>
      </c>
      <c r="O128" s="5">
        <v>44425</v>
      </c>
      <c r="P128" s="4">
        <v>1</v>
      </c>
      <c r="Q128" s="4">
        <v>1</v>
      </c>
      <c r="R128" s="8">
        <v>4</v>
      </c>
      <c r="S128" s="4">
        <v>2</v>
      </c>
      <c r="T128" s="4">
        <v>1</v>
      </c>
      <c r="U128" s="4">
        <v>0</v>
      </c>
    </row>
    <row r="129" spans="1:21">
      <c r="A129" s="4">
        <v>128</v>
      </c>
      <c r="B129" s="4" t="s">
        <v>1390</v>
      </c>
      <c r="C129" s="4" t="s">
        <v>1391</v>
      </c>
      <c r="D129" s="4"/>
      <c r="E129" s="4" t="s">
        <v>1392</v>
      </c>
      <c r="F129" s="4" t="s">
        <v>1393</v>
      </c>
      <c r="G129" s="4">
        <v>91</v>
      </c>
      <c r="H129" s="4">
        <v>7673300374</v>
      </c>
      <c r="I129" s="4">
        <v>8</v>
      </c>
      <c r="J129" s="4">
        <v>1</v>
      </c>
      <c r="K129" s="5">
        <v>44778</v>
      </c>
      <c r="L129" s="4">
        <v>1</v>
      </c>
      <c r="M129" s="4">
        <v>0</v>
      </c>
      <c r="N129" s="5">
        <v>44778</v>
      </c>
      <c r="O129" s="5">
        <v>44829</v>
      </c>
      <c r="P129" s="4">
        <v>1</v>
      </c>
      <c r="Q129" s="4">
        <v>1</v>
      </c>
      <c r="R129" s="8">
        <v>3</v>
      </c>
      <c r="S129" s="4">
        <v>1</v>
      </c>
      <c r="T129" s="4">
        <v>1</v>
      </c>
      <c r="U129" s="4">
        <v>0</v>
      </c>
    </row>
    <row r="130" spans="1:21">
      <c r="A130" s="4">
        <v>129</v>
      </c>
      <c r="B130" s="4" t="s">
        <v>1394</v>
      </c>
      <c r="C130" s="4" t="s">
        <v>1395</v>
      </c>
      <c r="D130" s="4"/>
      <c r="E130" s="4" t="s">
        <v>1396</v>
      </c>
      <c r="F130" s="4" t="s">
        <v>1397</v>
      </c>
      <c r="G130" s="4">
        <v>91</v>
      </c>
      <c r="H130" s="4">
        <v>1537164488</v>
      </c>
      <c r="I130" s="4">
        <v>2</v>
      </c>
      <c r="J130" s="4">
        <v>3</v>
      </c>
      <c r="K130" s="5">
        <v>44105</v>
      </c>
      <c r="L130" s="4">
        <v>0</v>
      </c>
      <c r="M130" s="4">
        <v>1</v>
      </c>
      <c r="N130" s="5">
        <v>44105</v>
      </c>
      <c r="O130" s="5">
        <v>44161</v>
      </c>
      <c r="P130" s="4">
        <v>1</v>
      </c>
      <c r="Q130" s="4">
        <v>1</v>
      </c>
      <c r="R130" s="8">
        <v>3</v>
      </c>
      <c r="S130" s="4">
        <v>2</v>
      </c>
      <c r="T130" s="4">
        <v>2</v>
      </c>
      <c r="U130" s="4">
        <v>0</v>
      </c>
    </row>
    <row r="131" spans="1:21">
      <c r="A131" s="4">
        <v>130</v>
      </c>
      <c r="B131" s="4" t="s">
        <v>1398</v>
      </c>
      <c r="C131" s="4" t="s">
        <v>1399</v>
      </c>
      <c r="D131" s="4"/>
      <c r="E131" s="4" t="s">
        <v>1400</v>
      </c>
      <c r="F131" s="4" t="s">
        <v>1401</v>
      </c>
      <c r="G131" s="4">
        <v>91</v>
      </c>
      <c r="H131" s="4">
        <v>8322548789</v>
      </c>
      <c r="I131" s="4">
        <v>7</v>
      </c>
      <c r="J131" s="4">
        <v>8</v>
      </c>
      <c r="K131" s="5">
        <v>43571</v>
      </c>
      <c r="L131" s="4">
        <v>0</v>
      </c>
      <c r="M131" s="4">
        <v>1</v>
      </c>
      <c r="N131" s="5">
        <v>43838</v>
      </c>
      <c r="O131" s="5">
        <v>43890</v>
      </c>
      <c r="P131" s="4">
        <v>1</v>
      </c>
      <c r="Q131" s="4">
        <v>1</v>
      </c>
      <c r="R131" s="8">
        <v>1</v>
      </c>
      <c r="S131" s="4">
        <v>1</v>
      </c>
      <c r="T131" s="4">
        <v>1</v>
      </c>
      <c r="U131" s="4">
        <v>3</v>
      </c>
    </row>
    <row r="132" spans="1:21">
      <c r="A132" s="4">
        <v>131</v>
      </c>
      <c r="B132" s="4" t="s">
        <v>1402</v>
      </c>
      <c r="C132" s="4" t="s">
        <v>1403</v>
      </c>
      <c r="D132" s="4"/>
      <c r="E132" s="4" t="s">
        <v>1404</v>
      </c>
      <c r="F132" s="4" t="s">
        <v>1405</v>
      </c>
      <c r="G132" s="4">
        <v>91</v>
      </c>
      <c r="H132" s="4">
        <v>5645851310</v>
      </c>
      <c r="I132" s="4">
        <v>3</v>
      </c>
      <c r="J132" s="4">
        <v>4</v>
      </c>
      <c r="K132" s="5">
        <v>44366</v>
      </c>
      <c r="L132" s="4">
        <v>0</v>
      </c>
      <c r="M132" s="4">
        <v>0</v>
      </c>
      <c r="N132" s="5">
        <v>44366</v>
      </c>
      <c r="O132" s="5">
        <v>44420</v>
      </c>
      <c r="P132" s="4">
        <v>1</v>
      </c>
      <c r="Q132" s="4">
        <v>1</v>
      </c>
      <c r="R132" s="8">
        <v>1</v>
      </c>
      <c r="S132" s="4">
        <v>2</v>
      </c>
      <c r="T132" s="4">
        <v>2</v>
      </c>
      <c r="U132" s="4">
        <v>0</v>
      </c>
    </row>
    <row r="133" spans="1:21">
      <c r="A133" s="4">
        <v>132</v>
      </c>
      <c r="B133" s="4" t="s">
        <v>1406</v>
      </c>
      <c r="C133" s="4" t="s">
        <v>1407</v>
      </c>
      <c r="D133" s="4" t="s">
        <v>1408</v>
      </c>
      <c r="E133" s="4" t="s">
        <v>1409</v>
      </c>
      <c r="F133" s="4" t="s">
        <v>1410</v>
      </c>
      <c r="G133" s="4">
        <v>91</v>
      </c>
      <c r="H133" s="4">
        <v>6142689752</v>
      </c>
      <c r="I133" s="4">
        <v>2</v>
      </c>
      <c r="J133" s="4">
        <v>1</v>
      </c>
      <c r="K133" s="5">
        <v>44807</v>
      </c>
      <c r="L133" s="4">
        <v>1</v>
      </c>
      <c r="M133" s="4">
        <v>1</v>
      </c>
      <c r="N133" s="5">
        <v>44807</v>
      </c>
      <c r="O133" s="5">
        <v>44862</v>
      </c>
      <c r="P133" s="4">
        <v>1</v>
      </c>
      <c r="Q133" s="4">
        <v>1</v>
      </c>
      <c r="R133" s="8">
        <v>3</v>
      </c>
      <c r="S133" s="4">
        <v>2</v>
      </c>
      <c r="T133" s="4">
        <v>1</v>
      </c>
      <c r="U133" s="4">
        <v>0</v>
      </c>
    </row>
    <row r="134" spans="1:21">
      <c r="A134" s="4">
        <v>133</v>
      </c>
      <c r="B134" s="4" t="s">
        <v>1411</v>
      </c>
      <c r="C134" s="4" t="s">
        <v>1412</v>
      </c>
      <c r="D134" s="4"/>
      <c r="E134" s="4" t="s">
        <v>1413</v>
      </c>
      <c r="F134" s="4" t="s">
        <v>1414</v>
      </c>
      <c r="G134" s="4">
        <v>91</v>
      </c>
      <c r="H134" s="4">
        <v>1601630499</v>
      </c>
      <c r="I134" s="4">
        <v>1</v>
      </c>
      <c r="J134" s="4">
        <v>3</v>
      </c>
      <c r="K134" s="5">
        <v>44724</v>
      </c>
      <c r="L134" s="4">
        <v>1</v>
      </c>
      <c r="M134" s="4">
        <v>1</v>
      </c>
      <c r="N134" s="5">
        <v>44724</v>
      </c>
      <c r="O134" s="5">
        <v>44784</v>
      </c>
      <c r="P134" s="4">
        <v>1</v>
      </c>
      <c r="Q134" s="4">
        <v>1</v>
      </c>
      <c r="R134" s="8">
        <v>4</v>
      </c>
      <c r="S134" s="4">
        <v>2</v>
      </c>
      <c r="T134" s="4">
        <v>1</v>
      </c>
      <c r="U134" s="4">
        <v>0</v>
      </c>
    </row>
    <row r="135" spans="1:21">
      <c r="A135" s="4">
        <v>134</v>
      </c>
      <c r="B135" s="4" t="s">
        <v>1415</v>
      </c>
      <c r="C135" s="4" t="s">
        <v>1416</v>
      </c>
      <c r="D135" s="4"/>
      <c r="E135" s="4" t="s">
        <v>1417</v>
      </c>
      <c r="F135" s="4" t="s">
        <v>1418</v>
      </c>
      <c r="G135" s="4">
        <v>91</v>
      </c>
      <c r="H135" s="4">
        <v>6604578053</v>
      </c>
      <c r="I135" s="4">
        <v>6</v>
      </c>
      <c r="J135" s="4">
        <v>2</v>
      </c>
      <c r="K135" s="5">
        <v>44824</v>
      </c>
      <c r="L135" s="4">
        <v>1</v>
      </c>
      <c r="M135" s="4">
        <v>1</v>
      </c>
      <c r="N135" s="5">
        <v>44824</v>
      </c>
      <c r="O135" s="5">
        <v>44874</v>
      </c>
      <c r="P135" s="4">
        <v>1</v>
      </c>
      <c r="Q135" s="4">
        <v>1</v>
      </c>
      <c r="R135" s="8">
        <v>3</v>
      </c>
      <c r="S135" s="4">
        <v>1</v>
      </c>
      <c r="T135" s="4">
        <v>2</v>
      </c>
      <c r="U135" s="4">
        <v>0</v>
      </c>
    </row>
    <row r="136" spans="1:21">
      <c r="A136" s="4">
        <v>135</v>
      </c>
      <c r="B136" s="4" t="s">
        <v>1419</v>
      </c>
      <c r="C136" s="4" t="s">
        <v>1416</v>
      </c>
      <c r="D136" s="4"/>
      <c r="E136" s="4" t="s">
        <v>1420</v>
      </c>
      <c r="F136" s="4" t="s">
        <v>1421</v>
      </c>
      <c r="G136" s="4">
        <v>91</v>
      </c>
      <c r="H136" s="4">
        <v>4107771676</v>
      </c>
      <c r="I136" s="4">
        <v>3</v>
      </c>
      <c r="J136" s="4">
        <v>5</v>
      </c>
      <c r="K136" s="5">
        <v>43684</v>
      </c>
      <c r="L136" s="4">
        <v>0</v>
      </c>
      <c r="M136" s="4">
        <v>0</v>
      </c>
      <c r="N136" s="5">
        <v>43837</v>
      </c>
      <c r="O136" s="5">
        <v>43891</v>
      </c>
      <c r="P136" s="4">
        <v>1</v>
      </c>
      <c r="Q136" s="4">
        <v>1</v>
      </c>
      <c r="R136" s="8">
        <v>1</v>
      </c>
      <c r="S136" s="4">
        <v>2</v>
      </c>
      <c r="T136" s="4">
        <v>2</v>
      </c>
      <c r="U136" s="4">
        <v>0</v>
      </c>
    </row>
    <row r="137" spans="1:21">
      <c r="A137" s="4">
        <v>136</v>
      </c>
      <c r="B137" s="4" t="s">
        <v>1422</v>
      </c>
      <c r="C137" s="4" t="s">
        <v>1423</v>
      </c>
      <c r="D137" s="4"/>
      <c r="E137" s="4" t="s">
        <v>1424</v>
      </c>
      <c r="F137" s="4" t="s">
        <v>1425</v>
      </c>
      <c r="G137" s="4">
        <v>91</v>
      </c>
      <c r="H137" s="4">
        <v>5476407691</v>
      </c>
      <c r="I137" s="4">
        <v>7</v>
      </c>
      <c r="J137" s="4">
        <v>5</v>
      </c>
      <c r="K137" s="5">
        <v>43599</v>
      </c>
      <c r="L137" s="4">
        <v>1</v>
      </c>
      <c r="M137" s="4">
        <v>1</v>
      </c>
      <c r="N137" s="5">
        <v>43837</v>
      </c>
      <c r="O137" s="5">
        <v>43891</v>
      </c>
      <c r="P137" s="4">
        <v>1</v>
      </c>
      <c r="Q137" s="4">
        <v>1</v>
      </c>
      <c r="R137" s="8">
        <v>4</v>
      </c>
      <c r="S137" s="4">
        <v>2</v>
      </c>
      <c r="T137" s="4">
        <v>2</v>
      </c>
      <c r="U137" s="4">
        <v>3</v>
      </c>
    </row>
    <row r="138" spans="1:21">
      <c r="A138" s="4">
        <v>137</v>
      </c>
      <c r="B138" s="4" t="s">
        <v>1426</v>
      </c>
      <c r="C138" s="4" t="s">
        <v>1367</v>
      </c>
      <c r="D138" s="4"/>
      <c r="E138" s="4" t="s">
        <v>1376</v>
      </c>
      <c r="F138" s="4" t="s">
        <v>1427</v>
      </c>
      <c r="G138" s="4">
        <v>91</v>
      </c>
      <c r="H138" s="4">
        <v>7632290270</v>
      </c>
      <c r="I138" s="4">
        <v>4</v>
      </c>
      <c r="J138" s="4">
        <v>8</v>
      </c>
      <c r="K138" s="5">
        <v>43818</v>
      </c>
      <c r="L138" s="4">
        <v>1</v>
      </c>
      <c r="M138" s="4">
        <v>1</v>
      </c>
      <c r="N138" s="5">
        <v>43833</v>
      </c>
      <c r="O138" s="5">
        <v>43885</v>
      </c>
      <c r="P138" s="4">
        <v>1</v>
      </c>
      <c r="Q138" s="4">
        <v>1</v>
      </c>
      <c r="R138" s="8">
        <v>1</v>
      </c>
      <c r="S138" s="4">
        <v>2</v>
      </c>
      <c r="T138" s="4">
        <v>2</v>
      </c>
      <c r="U138" s="4">
        <v>0</v>
      </c>
    </row>
    <row r="139" spans="1:21">
      <c r="A139" s="4">
        <v>138</v>
      </c>
      <c r="B139" s="4" t="s">
        <v>1428</v>
      </c>
      <c r="C139" s="4" t="s">
        <v>1429</v>
      </c>
      <c r="D139" s="4" t="s">
        <v>1430</v>
      </c>
      <c r="E139" s="4" t="s">
        <v>1431</v>
      </c>
      <c r="F139" s="4" t="s">
        <v>1432</v>
      </c>
      <c r="G139" s="4">
        <v>91</v>
      </c>
      <c r="H139" s="4">
        <v>4929710459</v>
      </c>
      <c r="I139" s="4">
        <v>3</v>
      </c>
      <c r="J139" s="4">
        <v>8</v>
      </c>
      <c r="K139" s="5">
        <v>44248</v>
      </c>
      <c r="L139" s="4">
        <v>0</v>
      </c>
      <c r="M139" s="4">
        <v>1</v>
      </c>
      <c r="N139" s="5">
        <v>44248</v>
      </c>
      <c r="O139" s="5">
        <v>44299</v>
      </c>
      <c r="P139" s="4">
        <v>1</v>
      </c>
      <c r="Q139" s="4">
        <v>1</v>
      </c>
      <c r="R139" s="8">
        <v>4</v>
      </c>
      <c r="S139" s="4">
        <v>2</v>
      </c>
      <c r="T139" s="4">
        <v>2</v>
      </c>
      <c r="U139" s="4">
        <v>0</v>
      </c>
    </row>
    <row r="140" spans="1:21">
      <c r="A140" s="4">
        <v>139</v>
      </c>
      <c r="B140" s="4" t="s">
        <v>1433</v>
      </c>
      <c r="C140" s="4" t="s">
        <v>1434</v>
      </c>
      <c r="D140" s="4"/>
      <c r="E140" s="4" t="s">
        <v>1329</v>
      </c>
      <c r="F140" s="4" t="s">
        <v>1435</v>
      </c>
      <c r="G140" s="4">
        <v>91</v>
      </c>
      <c r="H140" s="4">
        <v>5487571904</v>
      </c>
      <c r="I140" s="4">
        <v>5</v>
      </c>
      <c r="J140" s="4">
        <v>7</v>
      </c>
      <c r="K140" s="5">
        <v>44754</v>
      </c>
      <c r="L140" s="4">
        <v>0</v>
      </c>
      <c r="M140" s="4">
        <v>1</v>
      </c>
      <c r="N140" s="5">
        <v>44754</v>
      </c>
      <c r="O140" s="5">
        <v>44814</v>
      </c>
      <c r="P140" s="4">
        <v>1</v>
      </c>
      <c r="Q140" s="4">
        <v>1</v>
      </c>
      <c r="R140" s="8">
        <v>3</v>
      </c>
      <c r="S140" s="4">
        <v>2</v>
      </c>
      <c r="T140" s="4">
        <v>2</v>
      </c>
      <c r="U140" s="4">
        <v>0</v>
      </c>
    </row>
    <row r="141" spans="1:21">
      <c r="A141" s="4">
        <v>140</v>
      </c>
      <c r="B141" s="4" t="s">
        <v>1436</v>
      </c>
      <c r="C141" s="4" t="s">
        <v>1408</v>
      </c>
      <c r="D141" s="4"/>
      <c r="E141" s="4" t="s">
        <v>1329</v>
      </c>
      <c r="F141" s="4" t="s">
        <v>1437</v>
      </c>
      <c r="G141" s="4">
        <v>91</v>
      </c>
      <c r="H141" s="4">
        <v>5713726685</v>
      </c>
      <c r="I141" s="4">
        <v>4</v>
      </c>
      <c r="J141" s="4">
        <v>3</v>
      </c>
      <c r="K141" s="5">
        <v>44473</v>
      </c>
      <c r="L141" s="4">
        <v>0</v>
      </c>
      <c r="M141" s="4">
        <v>0</v>
      </c>
      <c r="N141" s="5">
        <v>44473</v>
      </c>
      <c r="O141" s="5">
        <v>44526</v>
      </c>
      <c r="P141" s="4">
        <v>1</v>
      </c>
      <c r="Q141" s="4">
        <v>1</v>
      </c>
      <c r="R141" s="8">
        <v>4</v>
      </c>
      <c r="S141" s="4">
        <v>1</v>
      </c>
      <c r="T141" s="4">
        <v>1</v>
      </c>
      <c r="U141" s="4">
        <v>0</v>
      </c>
    </row>
    <row r="142" spans="1:21">
      <c r="A142" s="4">
        <v>141</v>
      </c>
      <c r="B142" s="4" t="s">
        <v>1438</v>
      </c>
      <c r="C142" s="4" t="s">
        <v>1439</v>
      </c>
      <c r="D142" s="4" t="s">
        <v>1412</v>
      </c>
      <c r="E142" s="4" t="s">
        <v>1440</v>
      </c>
      <c r="F142" s="4" t="s">
        <v>1441</v>
      </c>
      <c r="G142" s="4">
        <v>91</v>
      </c>
      <c r="H142" s="4">
        <v>4438441552</v>
      </c>
      <c r="I142" s="4">
        <v>6</v>
      </c>
      <c r="J142" s="4">
        <v>3</v>
      </c>
      <c r="K142" s="5">
        <v>43732</v>
      </c>
      <c r="L142" s="4">
        <v>0</v>
      </c>
      <c r="M142" s="4">
        <v>1</v>
      </c>
      <c r="N142" s="5">
        <v>43837</v>
      </c>
      <c r="O142" s="5">
        <v>43889</v>
      </c>
      <c r="P142" s="4">
        <v>1</v>
      </c>
      <c r="Q142" s="4">
        <v>1</v>
      </c>
      <c r="R142" s="8">
        <v>2</v>
      </c>
      <c r="S142" s="4">
        <v>2</v>
      </c>
      <c r="T142" s="4">
        <v>1</v>
      </c>
      <c r="U142" s="4">
        <v>0</v>
      </c>
    </row>
    <row r="143" spans="1:21">
      <c r="A143" s="4">
        <v>142</v>
      </c>
      <c r="B143" s="4" t="s">
        <v>1442</v>
      </c>
      <c r="C143" s="4" t="s">
        <v>1443</v>
      </c>
      <c r="D143" s="4" t="s">
        <v>1336</v>
      </c>
      <c r="E143" s="4" t="s">
        <v>1298</v>
      </c>
      <c r="F143" s="4" t="s">
        <v>1444</v>
      </c>
      <c r="G143" s="4">
        <v>91</v>
      </c>
      <c r="H143" s="4">
        <v>2558618637</v>
      </c>
      <c r="I143" s="4">
        <v>7</v>
      </c>
      <c r="J143" s="4">
        <v>1</v>
      </c>
      <c r="K143" s="5">
        <v>45131</v>
      </c>
      <c r="L143" s="4">
        <v>0</v>
      </c>
      <c r="M143" s="4">
        <v>0</v>
      </c>
      <c r="N143" s="5">
        <v>45131</v>
      </c>
      <c r="O143" s="5">
        <v>45185</v>
      </c>
      <c r="P143" s="4">
        <v>1</v>
      </c>
      <c r="Q143" s="4">
        <v>1</v>
      </c>
      <c r="R143" s="8">
        <v>1</v>
      </c>
      <c r="S143" s="4">
        <v>2</v>
      </c>
      <c r="T143" s="4">
        <v>2</v>
      </c>
      <c r="U143" s="4">
        <v>0</v>
      </c>
    </row>
    <row r="144" spans="1:21">
      <c r="A144" s="4">
        <v>143</v>
      </c>
      <c r="B144" s="4" t="s">
        <v>1445</v>
      </c>
      <c r="C144" s="4" t="s">
        <v>1446</v>
      </c>
      <c r="D144" s="4" t="s">
        <v>1447</v>
      </c>
      <c r="E144" s="4" t="s">
        <v>1448</v>
      </c>
      <c r="F144" s="4" t="s">
        <v>1449</v>
      </c>
      <c r="G144" s="4">
        <v>91</v>
      </c>
      <c r="H144" s="4">
        <v>8311228731</v>
      </c>
      <c r="I144" s="4">
        <v>5</v>
      </c>
      <c r="J144" s="4">
        <v>1</v>
      </c>
      <c r="K144" s="5">
        <v>44476</v>
      </c>
      <c r="L144" s="4">
        <v>0</v>
      </c>
      <c r="M144" s="4">
        <v>0</v>
      </c>
      <c r="N144" s="5">
        <v>44476</v>
      </c>
      <c r="O144" s="5">
        <v>44535</v>
      </c>
      <c r="P144" s="4">
        <v>1</v>
      </c>
      <c r="Q144" s="4">
        <v>1</v>
      </c>
      <c r="R144" s="8">
        <v>3</v>
      </c>
      <c r="S144" s="4">
        <v>2</v>
      </c>
      <c r="T144" s="4">
        <v>2</v>
      </c>
      <c r="U144" s="4">
        <v>0</v>
      </c>
    </row>
    <row r="145" spans="1:21">
      <c r="A145" s="4">
        <v>144</v>
      </c>
      <c r="B145" s="4" t="s">
        <v>1450</v>
      </c>
      <c r="C145" s="4" t="s">
        <v>1451</v>
      </c>
      <c r="D145" s="4"/>
      <c r="E145" s="4" t="s">
        <v>1452</v>
      </c>
      <c r="F145" s="4" t="s">
        <v>1453</v>
      </c>
      <c r="G145" s="4">
        <v>91</v>
      </c>
      <c r="H145" s="4">
        <v>2287571236</v>
      </c>
      <c r="I145" s="4">
        <v>6</v>
      </c>
      <c r="J145" s="4">
        <v>7</v>
      </c>
      <c r="K145" s="5">
        <v>43117</v>
      </c>
      <c r="L145" s="4">
        <v>0</v>
      </c>
      <c r="M145" s="4">
        <v>0</v>
      </c>
      <c r="N145" s="5">
        <v>43837</v>
      </c>
      <c r="O145" s="5">
        <v>43887</v>
      </c>
      <c r="P145" s="4">
        <v>1</v>
      </c>
      <c r="Q145" s="4">
        <v>1</v>
      </c>
      <c r="R145" s="8">
        <v>3</v>
      </c>
      <c r="S145" s="4">
        <v>1</v>
      </c>
      <c r="T145" s="4">
        <v>1</v>
      </c>
      <c r="U145" s="4">
        <v>2</v>
      </c>
    </row>
    <row r="146" spans="1:21">
      <c r="A146" s="4">
        <v>145</v>
      </c>
      <c r="B146" s="4" t="s">
        <v>1454</v>
      </c>
      <c r="C146" s="4" t="s">
        <v>1455</v>
      </c>
      <c r="D146" s="4"/>
      <c r="E146" s="4" t="s">
        <v>1333</v>
      </c>
      <c r="F146" s="4" t="s">
        <v>1456</v>
      </c>
      <c r="G146" s="4">
        <v>91</v>
      </c>
      <c r="H146" s="4">
        <v>2853623994</v>
      </c>
      <c r="I146" s="4">
        <v>2</v>
      </c>
      <c r="J146" s="4">
        <v>1</v>
      </c>
      <c r="K146" s="5">
        <v>44444</v>
      </c>
      <c r="L146" s="4">
        <v>0</v>
      </c>
      <c r="M146" s="4">
        <v>1</v>
      </c>
      <c r="N146" s="5">
        <v>44444</v>
      </c>
      <c r="O146" s="5">
        <v>44504</v>
      </c>
      <c r="P146" s="4">
        <v>1</v>
      </c>
      <c r="Q146" s="4">
        <v>1</v>
      </c>
      <c r="R146" s="8">
        <v>4</v>
      </c>
      <c r="S146" s="4">
        <v>1</v>
      </c>
      <c r="T146" s="4">
        <v>2</v>
      </c>
      <c r="U146" s="4">
        <v>0</v>
      </c>
    </row>
    <row r="147" spans="1:21">
      <c r="A147" s="4">
        <v>146</v>
      </c>
      <c r="B147" s="4" t="s">
        <v>1457</v>
      </c>
      <c r="C147" s="4" t="s">
        <v>1447</v>
      </c>
      <c r="D147" s="4"/>
      <c r="E147" s="4" t="s">
        <v>1458</v>
      </c>
      <c r="F147" s="4" t="s">
        <v>1459</v>
      </c>
      <c r="G147" s="4">
        <v>91</v>
      </c>
      <c r="H147" s="4">
        <v>1570149102</v>
      </c>
      <c r="I147" s="4">
        <v>1</v>
      </c>
      <c r="J147" s="4">
        <v>5</v>
      </c>
      <c r="K147" s="5">
        <v>44053</v>
      </c>
      <c r="L147" s="4">
        <v>1</v>
      </c>
      <c r="M147" s="4">
        <v>1</v>
      </c>
      <c r="N147" s="5">
        <v>44053</v>
      </c>
      <c r="O147" s="5">
        <v>44106</v>
      </c>
      <c r="P147" s="4">
        <v>1</v>
      </c>
      <c r="Q147" s="4">
        <v>1</v>
      </c>
      <c r="R147" s="8">
        <v>1</v>
      </c>
      <c r="S147" s="4">
        <v>2</v>
      </c>
      <c r="T147" s="4">
        <v>2</v>
      </c>
      <c r="U147" s="4">
        <v>0</v>
      </c>
    </row>
    <row r="148" spans="1:21">
      <c r="A148" s="4">
        <v>147</v>
      </c>
      <c r="B148" s="4" t="s">
        <v>1460</v>
      </c>
      <c r="C148" s="4" t="s">
        <v>1461</v>
      </c>
      <c r="D148" s="4"/>
      <c r="E148" s="4" t="s">
        <v>1423</v>
      </c>
      <c r="F148" s="4" t="s">
        <v>1462</v>
      </c>
      <c r="G148" s="4">
        <v>91</v>
      </c>
      <c r="H148" s="4">
        <v>1658052419</v>
      </c>
      <c r="I148" s="4">
        <v>5</v>
      </c>
      <c r="J148" s="4">
        <v>2</v>
      </c>
      <c r="K148" s="5">
        <v>44476</v>
      </c>
      <c r="L148" s="4">
        <v>1</v>
      </c>
      <c r="M148" s="4">
        <v>0</v>
      </c>
      <c r="N148" s="5">
        <v>44476</v>
      </c>
      <c r="O148" s="5">
        <v>44526</v>
      </c>
      <c r="P148" s="4">
        <v>1</v>
      </c>
      <c r="Q148" s="4">
        <v>1</v>
      </c>
      <c r="R148" s="8">
        <v>1</v>
      </c>
      <c r="S148" s="4">
        <v>2</v>
      </c>
      <c r="T148" s="4">
        <v>2</v>
      </c>
      <c r="U148" s="4">
        <v>0</v>
      </c>
    </row>
    <row r="149" spans="1:21">
      <c r="A149" s="4">
        <v>148</v>
      </c>
      <c r="B149" s="4" t="s">
        <v>1463</v>
      </c>
      <c r="C149" s="4" t="s">
        <v>1464</v>
      </c>
      <c r="D149" s="4"/>
      <c r="E149" s="4" t="s">
        <v>1465</v>
      </c>
      <c r="F149" s="4" t="s">
        <v>1466</v>
      </c>
      <c r="G149" s="4">
        <v>91</v>
      </c>
      <c r="H149" s="4">
        <v>2501766522</v>
      </c>
      <c r="I149" s="4">
        <v>6</v>
      </c>
      <c r="J149" s="4">
        <v>5</v>
      </c>
      <c r="K149" s="5">
        <v>44460</v>
      </c>
      <c r="L149" s="4">
        <v>0</v>
      </c>
      <c r="M149" s="4">
        <v>1</v>
      </c>
      <c r="N149" s="5">
        <v>44460</v>
      </c>
      <c r="O149" s="5">
        <v>44510</v>
      </c>
      <c r="P149" s="4">
        <v>1</v>
      </c>
      <c r="Q149" s="4">
        <v>1</v>
      </c>
      <c r="R149" s="8">
        <v>4</v>
      </c>
      <c r="S149" s="4">
        <v>1</v>
      </c>
      <c r="T149" s="4">
        <v>2</v>
      </c>
      <c r="U149" s="4">
        <v>0</v>
      </c>
    </row>
    <row r="150" spans="1:21">
      <c r="A150" s="4">
        <v>149</v>
      </c>
      <c r="B150" s="4" t="s">
        <v>1467</v>
      </c>
      <c r="C150" s="4" t="s">
        <v>1468</v>
      </c>
      <c r="D150" s="4"/>
      <c r="E150" s="4" t="s">
        <v>1469</v>
      </c>
      <c r="F150" s="4" t="s">
        <v>1470</v>
      </c>
      <c r="G150" s="4">
        <v>91</v>
      </c>
      <c r="H150" s="4">
        <v>2943788583</v>
      </c>
      <c r="I150" s="4">
        <v>1</v>
      </c>
      <c r="J150" s="4">
        <v>2</v>
      </c>
      <c r="K150" s="5">
        <v>43469</v>
      </c>
      <c r="L150" s="4">
        <v>1</v>
      </c>
      <c r="M150" s="4">
        <v>0</v>
      </c>
      <c r="N150" s="5">
        <v>43832</v>
      </c>
      <c r="O150" s="5">
        <v>43886</v>
      </c>
      <c r="P150" s="4">
        <v>1</v>
      </c>
      <c r="Q150" s="4">
        <v>1</v>
      </c>
      <c r="R150" s="8">
        <v>1</v>
      </c>
      <c r="S150" s="4">
        <v>2</v>
      </c>
      <c r="T150" s="4">
        <v>2</v>
      </c>
      <c r="U150" s="4">
        <v>0</v>
      </c>
    </row>
    <row r="151" spans="1:21">
      <c r="A151" s="4">
        <v>150</v>
      </c>
      <c r="B151" s="4" t="s">
        <v>1471</v>
      </c>
      <c r="C151" s="4" t="s">
        <v>1472</v>
      </c>
      <c r="D151" s="4"/>
      <c r="E151" s="4" t="s">
        <v>1473</v>
      </c>
      <c r="F151" s="4" t="s">
        <v>1474</v>
      </c>
      <c r="G151" s="4">
        <v>91</v>
      </c>
      <c r="H151" s="4">
        <v>7484363817</v>
      </c>
      <c r="I151" s="4">
        <v>5</v>
      </c>
      <c r="J151" s="4">
        <v>7</v>
      </c>
      <c r="K151" s="5">
        <v>44927</v>
      </c>
      <c r="L151" s="4">
        <v>1</v>
      </c>
      <c r="M151" s="4">
        <v>1</v>
      </c>
      <c r="N151" s="5">
        <v>44927</v>
      </c>
      <c r="O151" s="5">
        <v>44984</v>
      </c>
      <c r="P151" s="4">
        <v>1</v>
      </c>
      <c r="Q151" s="4">
        <v>1</v>
      </c>
      <c r="R151" s="8">
        <v>1</v>
      </c>
      <c r="S151" s="4">
        <v>2</v>
      </c>
      <c r="T151" s="4">
        <v>2</v>
      </c>
      <c r="U151" s="4">
        <v>1</v>
      </c>
    </row>
    <row r="152" spans="1:21">
      <c r="A152" s="4">
        <v>151</v>
      </c>
      <c r="B152" s="4" t="s">
        <v>1475</v>
      </c>
      <c r="C152" s="4" t="s">
        <v>1476</v>
      </c>
      <c r="D152" s="4"/>
      <c r="E152" s="4" t="s">
        <v>1477</v>
      </c>
      <c r="F152" s="4" t="s">
        <v>1478</v>
      </c>
      <c r="G152" s="4">
        <v>91</v>
      </c>
      <c r="H152" s="4">
        <v>5421724204</v>
      </c>
      <c r="I152" s="4">
        <v>2</v>
      </c>
      <c r="J152" s="4">
        <v>8</v>
      </c>
      <c r="K152" s="5">
        <v>45269</v>
      </c>
      <c r="L152" s="4">
        <v>1</v>
      </c>
      <c r="M152" s="4">
        <v>0</v>
      </c>
      <c r="N152" s="5">
        <v>45269</v>
      </c>
      <c r="O152" s="5">
        <v>45329</v>
      </c>
      <c r="P152" s="4">
        <v>1</v>
      </c>
      <c r="Q152" s="4">
        <v>1</v>
      </c>
      <c r="R152" s="8">
        <v>1</v>
      </c>
      <c r="S152" s="4">
        <v>1</v>
      </c>
      <c r="T152" s="4">
        <v>2</v>
      </c>
      <c r="U152" s="4">
        <v>0</v>
      </c>
    </row>
    <row r="153" spans="1:21">
      <c r="A153" s="4">
        <v>152</v>
      </c>
      <c r="B153" s="4" t="s">
        <v>1479</v>
      </c>
      <c r="C153" s="4" t="s">
        <v>1480</v>
      </c>
      <c r="D153" s="4"/>
      <c r="E153" s="4" t="s">
        <v>1380</v>
      </c>
      <c r="F153" s="4" t="s">
        <v>1481</v>
      </c>
      <c r="G153" s="4">
        <v>91</v>
      </c>
      <c r="H153" s="4">
        <v>3189485024</v>
      </c>
      <c r="I153" s="4">
        <v>2</v>
      </c>
      <c r="J153" s="4">
        <v>6</v>
      </c>
      <c r="K153" s="5">
        <v>43192</v>
      </c>
      <c r="L153" s="4">
        <v>0</v>
      </c>
      <c r="M153" s="4">
        <v>0</v>
      </c>
      <c r="N153" s="5">
        <v>43832</v>
      </c>
      <c r="O153" s="5">
        <v>43891</v>
      </c>
      <c r="P153" s="4">
        <v>1</v>
      </c>
      <c r="Q153" s="4">
        <v>1</v>
      </c>
      <c r="R153" s="8">
        <v>4</v>
      </c>
      <c r="S153" s="4">
        <v>2</v>
      </c>
      <c r="T153" s="4">
        <v>2</v>
      </c>
      <c r="U153" s="4">
        <v>0</v>
      </c>
    </row>
    <row r="154" spans="1:21">
      <c r="A154" s="4">
        <v>153</v>
      </c>
      <c r="B154" s="4" t="s">
        <v>1482</v>
      </c>
      <c r="C154" s="4" t="s">
        <v>1476</v>
      </c>
      <c r="D154" s="4" t="s">
        <v>1343</v>
      </c>
      <c r="E154" s="4" t="s">
        <v>1483</v>
      </c>
      <c r="F154" s="4" t="s">
        <v>1484</v>
      </c>
      <c r="G154" s="4">
        <v>91</v>
      </c>
      <c r="H154" s="4">
        <v>7501596970</v>
      </c>
      <c r="I154" s="4">
        <v>8</v>
      </c>
      <c r="J154" s="4">
        <v>2</v>
      </c>
      <c r="K154" s="5">
        <v>44493</v>
      </c>
      <c r="L154" s="4">
        <v>0</v>
      </c>
      <c r="M154" s="4">
        <v>0</v>
      </c>
      <c r="N154" s="5">
        <v>44493</v>
      </c>
      <c r="O154" s="5">
        <v>44547</v>
      </c>
      <c r="P154" s="4">
        <v>1</v>
      </c>
      <c r="Q154" s="4">
        <v>1</v>
      </c>
      <c r="R154" s="8">
        <v>3</v>
      </c>
      <c r="S154" s="4">
        <v>1</v>
      </c>
      <c r="T154" s="4">
        <v>2</v>
      </c>
      <c r="U154" s="4">
        <v>1</v>
      </c>
    </row>
    <row r="155" spans="1:21">
      <c r="A155" s="4">
        <v>154</v>
      </c>
      <c r="B155" s="4" t="s">
        <v>1485</v>
      </c>
      <c r="C155" s="4" t="s">
        <v>1486</v>
      </c>
      <c r="D155" s="4" t="s">
        <v>1487</v>
      </c>
      <c r="E155" s="4" t="s">
        <v>1488</v>
      </c>
      <c r="F155" s="4" t="s">
        <v>1489</v>
      </c>
      <c r="G155" s="4">
        <v>91</v>
      </c>
      <c r="H155" s="4">
        <v>8257790276</v>
      </c>
      <c r="I155" s="4">
        <v>3</v>
      </c>
      <c r="J155" s="4">
        <v>6</v>
      </c>
      <c r="K155" s="5">
        <v>44874</v>
      </c>
      <c r="L155" s="4">
        <v>0</v>
      </c>
      <c r="M155" s="4">
        <v>1</v>
      </c>
      <c r="N155" s="5">
        <v>44874</v>
      </c>
      <c r="O155" s="5">
        <v>44929</v>
      </c>
      <c r="P155" s="4">
        <v>1</v>
      </c>
      <c r="Q155" s="4">
        <v>1</v>
      </c>
      <c r="R155" s="8">
        <v>3</v>
      </c>
      <c r="S155" s="4">
        <v>1</v>
      </c>
      <c r="T155" s="4">
        <v>2</v>
      </c>
      <c r="U155" s="4">
        <v>1</v>
      </c>
    </row>
    <row r="156" spans="1:21">
      <c r="A156" s="4">
        <v>155</v>
      </c>
      <c r="B156" s="4" t="s">
        <v>1490</v>
      </c>
      <c r="C156" s="4" t="s">
        <v>1491</v>
      </c>
      <c r="D156" s="4" t="s">
        <v>1492</v>
      </c>
      <c r="E156" s="4" t="s">
        <v>1493</v>
      </c>
      <c r="F156" s="4" t="s">
        <v>1494</v>
      </c>
      <c r="G156" s="4">
        <v>91</v>
      </c>
      <c r="H156" s="4">
        <v>5847936709</v>
      </c>
      <c r="I156" s="4">
        <v>6</v>
      </c>
      <c r="J156" s="4">
        <v>1</v>
      </c>
      <c r="K156" s="5">
        <v>43360</v>
      </c>
      <c r="L156" s="4">
        <v>1</v>
      </c>
      <c r="M156" s="4">
        <v>0</v>
      </c>
      <c r="N156" s="5">
        <v>43832</v>
      </c>
      <c r="O156" s="5">
        <v>43885</v>
      </c>
      <c r="P156" s="4">
        <v>1</v>
      </c>
      <c r="Q156" s="4">
        <v>1</v>
      </c>
      <c r="R156" s="8">
        <v>4</v>
      </c>
      <c r="S156" s="4">
        <v>2</v>
      </c>
      <c r="T156" s="4">
        <v>2</v>
      </c>
      <c r="U156" s="4">
        <v>2</v>
      </c>
    </row>
    <row r="157" spans="1:21">
      <c r="A157" s="4">
        <v>156</v>
      </c>
      <c r="B157" s="4" t="s">
        <v>1495</v>
      </c>
      <c r="C157" s="4" t="s">
        <v>1434</v>
      </c>
      <c r="D157" s="4" t="s">
        <v>1416</v>
      </c>
      <c r="E157" s="4" t="s">
        <v>1496</v>
      </c>
      <c r="F157" s="4" t="s">
        <v>1497</v>
      </c>
      <c r="G157" s="4">
        <v>91</v>
      </c>
      <c r="H157" s="4">
        <v>7726768602</v>
      </c>
      <c r="I157" s="4">
        <v>2</v>
      </c>
      <c r="J157" s="4">
        <v>6</v>
      </c>
      <c r="K157" s="5">
        <v>44922</v>
      </c>
      <c r="L157" s="4">
        <v>0</v>
      </c>
      <c r="M157" s="4">
        <v>1</v>
      </c>
      <c r="N157" s="5">
        <v>44922</v>
      </c>
      <c r="O157" s="5">
        <v>44978</v>
      </c>
      <c r="P157" s="4">
        <v>1</v>
      </c>
      <c r="Q157" s="4">
        <v>1</v>
      </c>
      <c r="R157" s="8">
        <v>2</v>
      </c>
      <c r="S157" s="4">
        <v>2</v>
      </c>
      <c r="T157" s="4">
        <v>1</v>
      </c>
      <c r="U157" s="4">
        <v>1</v>
      </c>
    </row>
    <row r="158" spans="1:21">
      <c r="A158" s="4">
        <v>157</v>
      </c>
      <c r="B158" s="4" t="s">
        <v>1498</v>
      </c>
      <c r="C158" s="4" t="s">
        <v>1499</v>
      </c>
      <c r="D158" s="4" t="s">
        <v>1500</v>
      </c>
      <c r="E158" s="4" t="s">
        <v>1501</v>
      </c>
      <c r="F158" s="4" t="s">
        <v>1502</v>
      </c>
      <c r="G158" s="4">
        <v>91</v>
      </c>
      <c r="H158" s="4">
        <v>3898231521</v>
      </c>
      <c r="I158" s="4">
        <v>8</v>
      </c>
      <c r="J158" s="4">
        <v>3</v>
      </c>
      <c r="K158" s="5">
        <v>44165</v>
      </c>
      <c r="L158" s="4">
        <v>0</v>
      </c>
      <c r="M158" s="4">
        <v>1</v>
      </c>
      <c r="N158" s="5">
        <v>44165</v>
      </c>
      <c r="O158" s="5">
        <v>44215</v>
      </c>
      <c r="P158" s="4">
        <v>1</v>
      </c>
      <c r="Q158" s="4">
        <v>1</v>
      </c>
      <c r="R158" s="8">
        <v>4</v>
      </c>
      <c r="S158" s="4">
        <v>1</v>
      </c>
      <c r="T158" s="4">
        <v>1</v>
      </c>
      <c r="U158" s="4">
        <v>0</v>
      </c>
    </row>
    <row r="159" spans="1:21">
      <c r="A159" s="4">
        <v>158</v>
      </c>
      <c r="B159" s="4" t="s">
        <v>1503</v>
      </c>
      <c r="C159" s="4" t="s">
        <v>1504</v>
      </c>
      <c r="D159" s="4" t="s">
        <v>1505</v>
      </c>
      <c r="E159" s="4" t="s">
        <v>1501</v>
      </c>
      <c r="F159" s="4" t="s">
        <v>1506</v>
      </c>
      <c r="G159" s="4">
        <v>91</v>
      </c>
      <c r="H159" s="4">
        <v>1140062389</v>
      </c>
      <c r="I159" s="4">
        <v>7</v>
      </c>
      <c r="J159" s="4">
        <v>3</v>
      </c>
      <c r="K159" s="5">
        <v>43664</v>
      </c>
      <c r="L159" s="4">
        <v>0</v>
      </c>
      <c r="M159" s="4">
        <v>1</v>
      </c>
      <c r="N159" s="5">
        <v>43835</v>
      </c>
      <c r="O159" s="5">
        <v>43894</v>
      </c>
      <c r="P159" s="4">
        <v>1</v>
      </c>
      <c r="Q159" s="4">
        <v>1</v>
      </c>
      <c r="R159" s="8">
        <v>4</v>
      </c>
      <c r="S159" s="4">
        <v>1</v>
      </c>
      <c r="T159" s="4">
        <v>2</v>
      </c>
      <c r="U159" s="4">
        <v>0</v>
      </c>
    </row>
    <row r="160" spans="1:21">
      <c r="A160" s="4">
        <v>159</v>
      </c>
      <c r="B160" s="4" t="s">
        <v>1507</v>
      </c>
      <c r="C160" s="4" t="s">
        <v>1508</v>
      </c>
      <c r="D160" s="4" t="s">
        <v>1509</v>
      </c>
      <c r="E160" s="4" t="s">
        <v>1510</v>
      </c>
      <c r="F160" s="4" t="s">
        <v>1511</v>
      </c>
      <c r="G160" s="4">
        <v>91</v>
      </c>
      <c r="H160" s="4">
        <v>5086652630</v>
      </c>
      <c r="I160" s="4">
        <v>5</v>
      </c>
      <c r="J160" s="4">
        <v>1</v>
      </c>
      <c r="K160" s="5">
        <v>44670</v>
      </c>
      <c r="L160" s="4">
        <v>1</v>
      </c>
      <c r="M160" s="4">
        <v>0</v>
      </c>
      <c r="N160" s="5">
        <v>44670</v>
      </c>
      <c r="O160" s="5">
        <v>44730</v>
      </c>
      <c r="P160" s="4">
        <v>1</v>
      </c>
      <c r="Q160" s="4">
        <v>1</v>
      </c>
      <c r="R160" s="8">
        <v>4</v>
      </c>
      <c r="S160" s="4">
        <v>2</v>
      </c>
      <c r="T160" s="4">
        <v>2</v>
      </c>
      <c r="U160" s="4">
        <v>0</v>
      </c>
    </row>
    <row r="161" spans="1:21">
      <c r="A161" s="4">
        <v>160</v>
      </c>
      <c r="B161" s="4" t="s">
        <v>1512</v>
      </c>
      <c r="C161" s="4" t="s">
        <v>1513</v>
      </c>
      <c r="D161" s="4"/>
      <c r="E161" s="4" t="s">
        <v>1340</v>
      </c>
      <c r="F161" s="4" t="s">
        <v>1514</v>
      </c>
      <c r="G161" s="4">
        <v>91</v>
      </c>
      <c r="H161" s="4">
        <v>2168233256</v>
      </c>
      <c r="I161" s="4">
        <v>4</v>
      </c>
      <c r="J161" s="4">
        <v>4</v>
      </c>
      <c r="K161" s="5">
        <v>44955</v>
      </c>
      <c r="L161" s="4">
        <v>1</v>
      </c>
      <c r="M161" s="4">
        <v>1</v>
      </c>
      <c r="N161" s="5">
        <v>44955</v>
      </c>
      <c r="O161" s="5">
        <v>45005</v>
      </c>
      <c r="P161" s="4">
        <v>1</v>
      </c>
      <c r="Q161" s="4">
        <v>1</v>
      </c>
      <c r="R161" s="8">
        <v>2</v>
      </c>
      <c r="S161" s="4">
        <v>1</v>
      </c>
      <c r="T161" s="4">
        <v>2</v>
      </c>
      <c r="U161" s="4">
        <v>2</v>
      </c>
    </row>
    <row r="162" spans="1:21">
      <c r="A162" s="4">
        <v>161</v>
      </c>
      <c r="B162" s="4" t="s">
        <v>1515</v>
      </c>
      <c r="C162" s="4" t="s">
        <v>1516</v>
      </c>
      <c r="D162" s="4"/>
      <c r="E162" s="4" t="s">
        <v>1517</v>
      </c>
      <c r="F162" s="4" t="s">
        <v>1518</v>
      </c>
      <c r="G162" s="4">
        <v>91</v>
      </c>
      <c r="H162" s="4">
        <v>7972594015</v>
      </c>
      <c r="I162" s="4">
        <v>6</v>
      </c>
      <c r="J162" s="4">
        <v>8</v>
      </c>
      <c r="K162" s="5">
        <v>45125</v>
      </c>
      <c r="L162" s="4">
        <v>1</v>
      </c>
      <c r="M162" s="4">
        <v>0</v>
      </c>
      <c r="N162" s="5">
        <v>45125</v>
      </c>
      <c r="O162" s="5">
        <v>45185</v>
      </c>
      <c r="P162" s="4">
        <v>1</v>
      </c>
      <c r="Q162" s="4">
        <v>1</v>
      </c>
      <c r="R162" s="8">
        <v>4</v>
      </c>
      <c r="S162" s="4">
        <v>2</v>
      </c>
      <c r="T162" s="4">
        <v>1</v>
      </c>
      <c r="U162" s="4">
        <v>0</v>
      </c>
    </row>
    <row r="163" spans="1:21">
      <c r="A163" s="4">
        <v>162</v>
      </c>
      <c r="B163" s="4" t="s">
        <v>1519</v>
      </c>
      <c r="C163" s="4" t="s">
        <v>1520</v>
      </c>
      <c r="D163" s="4"/>
      <c r="E163" s="4" t="s">
        <v>1303</v>
      </c>
      <c r="F163" s="4" t="s">
        <v>1521</v>
      </c>
      <c r="G163" s="4">
        <v>91</v>
      </c>
      <c r="H163" s="4">
        <v>2589471587</v>
      </c>
      <c r="I163" s="4">
        <v>8</v>
      </c>
      <c r="J163" s="4">
        <v>3</v>
      </c>
      <c r="K163" s="5">
        <v>43679</v>
      </c>
      <c r="L163" s="4">
        <v>0</v>
      </c>
      <c r="M163" s="4">
        <v>0</v>
      </c>
      <c r="N163" s="5">
        <v>43836</v>
      </c>
      <c r="O163" s="5">
        <v>43894</v>
      </c>
      <c r="P163" s="4">
        <v>1</v>
      </c>
      <c r="Q163" s="4">
        <v>1</v>
      </c>
      <c r="R163" s="8">
        <v>3</v>
      </c>
      <c r="S163" s="4">
        <v>1</v>
      </c>
      <c r="T163" s="4">
        <v>2</v>
      </c>
      <c r="U163" s="4">
        <v>0</v>
      </c>
    </row>
    <row r="164" spans="1:21">
      <c r="A164" s="4">
        <v>163</v>
      </c>
      <c r="B164" s="4" t="s">
        <v>1522</v>
      </c>
      <c r="C164" s="4" t="s">
        <v>1523</v>
      </c>
      <c r="D164" s="4" t="s">
        <v>1524</v>
      </c>
      <c r="E164" s="4" t="s">
        <v>1525</v>
      </c>
      <c r="F164" s="4" t="s">
        <v>1526</v>
      </c>
      <c r="G164" s="4">
        <v>91</v>
      </c>
      <c r="H164" s="4">
        <v>7274930581</v>
      </c>
      <c r="I164" s="4">
        <v>8</v>
      </c>
      <c r="J164" s="4">
        <v>7</v>
      </c>
      <c r="K164" s="5">
        <v>43152</v>
      </c>
      <c r="L164" s="4">
        <v>0</v>
      </c>
      <c r="M164" s="4">
        <v>0</v>
      </c>
      <c r="N164" s="5">
        <v>43838</v>
      </c>
      <c r="O164" s="5">
        <v>43889</v>
      </c>
      <c r="P164" s="4">
        <v>1</v>
      </c>
      <c r="Q164" s="4">
        <v>1</v>
      </c>
      <c r="R164" s="8">
        <v>4</v>
      </c>
      <c r="S164" s="4">
        <v>1</v>
      </c>
      <c r="T164" s="4">
        <v>1</v>
      </c>
      <c r="U164" s="4">
        <v>0</v>
      </c>
    </row>
    <row r="165" spans="1:21">
      <c r="A165" s="4">
        <v>164</v>
      </c>
      <c r="B165" s="4" t="s">
        <v>1527</v>
      </c>
      <c r="C165" s="4" t="s">
        <v>1528</v>
      </c>
      <c r="D165" s="4" t="s">
        <v>1529</v>
      </c>
      <c r="E165" s="4" t="s">
        <v>1530</v>
      </c>
      <c r="F165" s="4" t="s">
        <v>1531</v>
      </c>
      <c r="G165" s="4">
        <v>91</v>
      </c>
      <c r="H165" s="4">
        <v>9714387499</v>
      </c>
      <c r="I165" s="4">
        <v>8</v>
      </c>
      <c r="J165" s="4">
        <v>4</v>
      </c>
      <c r="K165" s="5">
        <v>45250</v>
      </c>
      <c r="L165" s="4">
        <v>1</v>
      </c>
      <c r="M165" s="4">
        <v>1</v>
      </c>
      <c r="N165" s="5">
        <v>45250</v>
      </c>
      <c r="O165" s="5">
        <v>45305</v>
      </c>
      <c r="P165" s="4">
        <v>1</v>
      </c>
      <c r="Q165" s="4">
        <v>1</v>
      </c>
      <c r="R165" s="8">
        <v>3</v>
      </c>
      <c r="S165" s="4">
        <v>2</v>
      </c>
      <c r="T165" s="4">
        <v>2</v>
      </c>
      <c r="U165" s="4">
        <v>3</v>
      </c>
    </row>
    <row r="166" spans="1:21">
      <c r="A166" s="4">
        <v>165</v>
      </c>
      <c r="B166" s="4" t="s">
        <v>1532</v>
      </c>
      <c r="C166" s="4" t="s">
        <v>1416</v>
      </c>
      <c r="D166" s="4"/>
      <c r="E166" s="4" t="s">
        <v>1533</v>
      </c>
      <c r="F166" s="4" t="s">
        <v>1534</v>
      </c>
      <c r="G166" s="4">
        <v>91</v>
      </c>
      <c r="H166" s="4">
        <v>3060857381</v>
      </c>
      <c r="I166" s="4">
        <v>3</v>
      </c>
      <c r="J166" s="4">
        <v>3</v>
      </c>
      <c r="K166" s="5">
        <v>43408</v>
      </c>
      <c r="L166" s="4">
        <v>0</v>
      </c>
      <c r="M166" s="4">
        <v>0</v>
      </c>
      <c r="N166" s="5">
        <v>43834</v>
      </c>
      <c r="O166" s="5">
        <v>43892</v>
      </c>
      <c r="P166" s="4">
        <v>1</v>
      </c>
      <c r="Q166" s="4">
        <v>1</v>
      </c>
      <c r="R166" s="8">
        <v>4</v>
      </c>
      <c r="S166" s="4">
        <v>2</v>
      </c>
      <c r="T166" s="4">
        <v>1</v>
      </c>
      <c r="U166" s="4">
        <v>0</v>
      </c>
    </row>
    <row r="167" spans="1:21">
      <c r="A167" s="4">
        <v>166</v>
      </c>
      <c r="B167" s="4" t="s">
        <v>1535</v>
      </c>
      <c r="C167" s="4" t="s">
        <v>1416</v>
      </c>
      <c r="D167" s="4"/>
      <c r="E167" s="4" t="s">
        <v>1536</v>
      </c>
      <c r="F167" s="4" t="s">
        <v>1537</v>
      </c>
      <c r="G167" s="4">
        <v>91</v>
      </c>
      <c r="H167" s="4">
        <v>8923410094</v>
      </c>
      <c r="I167" s="4">
        <v>6</v>
      </c>
      <c r="J167" s="4">
        <v>5</v>
      </c>
      <c r="K167" s="5">
        <v>44543</v>
      </c>
      <c r="L167" s="4">
        <v>0</v>
      </c>
      <c r="M167" s="4">
        <v>0</v>
      </c>
      <c r="N167" s="5">
        <v>44543</v>
      </c>
      <c r="O167" s="5">
        <v>44599</v>
      </c>
      <c r="P167" s="4">
        <v>1</v>
      </c>
      <c r="Q167" s="4">
        <v>1</v>
      </c>
      <c r="R167" s="8">
        <v>4</v>
      </c>
      <c r="S167" s="4">
        <v>2</v>
      </c>
      <c r="T167" s="4">
        <v>1</v>
      </c>
      <c r="U167" s="4">
        <v>0</v>
      </c>
    </row>
    <row r="168" spans="1:21">
      <c r="A168" s="4">
        <v>167</v>
      </c>
      <c r="B168" s="4" t="s">
        <v>1538</v>
      </c>
      <c r="C168" s="4" t="s">
        <v>1539</v>
      </c>
      <c r="D168" s="4" t="s">
        <v>1399</v>
      </c>
      <c r="E168" s="4" t="s">
        <v>1540</v>
      </c>
      <c r="F168" s="4" t="s">
        <v>1541</v>
      </c>
      <c r="G168" s="4">
        <v>91</v>
      </c>
      <c r="H168" s="4">
        <v>3353088950</v>
      </c>
      <c r="I168" s="4">
        <v>3</v>
      </c>
      <c r="J168" s="4">
        <v>6</v>
      </c>
      <c r="K168" s="5">
        <v>45199</v>
      </c>
      <c r="L168" s="4">
        <v>0</v>
      </c>
      <c r="M168" s="4">
        <v>0</v>
      </c>
      <c r="N168" s="5">
        <v>45199</v>
      </c>
      <c r="O168" s="5">
        <v>45256</v>
      </c>
      <c r="P168" s="4">
        <v>1</v>
      </c>
      <c r="Q168" s="4">
        <v>1</v>
      </c>
      <c r="R168" s="8">
        <v>1</v>
      </c>
      <c r="S168" s="4">
        <v>1</v>
      </c>
      <c r="T168" s="4">
        <v>2</v>
      </c>
      <c r="U168" s="4">
        <v>2</v>
      </c>
    </row>
    <row r="169" spans="1:21">
      <c r="A169" s="4">
        <v>168</v>
      </c>
      <c r="B169" s="4" t="s">
        <v>1542</v>
      </c>
      <c r="C169" s="4" t="s">
        <v>1543</v>
      </c>
      <c r="D169" s="4"/>
      <c r="E169" s="4" t="s">
        <v>1544</v>
      </c>
      <c r="F169" s="4" t="s">
        <v>1545</v>
      </c>
      <c r="G169" s="4">
        <v>91</v>
      </c>
      <c r="H169" s="4">
        <v>2402006723</v>
      </c>
      <c r="I169" s="4">
        <v>3</v>
      </c>
      <c r="J169" s="4">
        <v>7</v>
      </c>
      <c r="K169" s="5">
        <v>43796</v>
      </c>
      <c r="L169" s="4">
        <v>0</v>
      </c>
      <c r="M169" s="4">
        <v>1</v>
      </c>
      <c r="N169" s="5">
        <v>43836</v>
      </c>
      <c r="O169" s="5">
        <v>43888</v>
      </c>
      <c r="P169" s="4">
        <v>1</v>
      </c>
      <c r="Q169" s="4">
        <v>1</v>
      </c>
      <c r="R169" s="8">
        <v>4</v>
      </c>
      <c r="S169" s="4">
        <v>1</v>
      </c>
      <c r="T169" s="4">
        <v>2</v>
      </c>
      <c r="U169" s="4">
        <v>0</v>
      </c>
    </row>
    <row r="170" spans="1:21">
      <c r="A170" s="4">
        <v>169</v>
      </c>
      <c r="B170" s="4" t="s">
        <v>1546</v>
      </c>
      <c r="C170" s="4" t="s">
        <v>1547</v>
      </c>
      <c r="D170" s="4"/>
      <c r="E170" s="4" t="s">
        <v>1501</v>
      </c>
      <c r="F170" s="4" t="s">
        <v>1548</v>
      </c>
      <c r="G170" s="4">
        <v>91</v>
      </c>
      <c r="H170" s="4">
        <v>5029400243</v>
      </c>
      <c r="I170" s="4">
        <v>1</v>
      </c>
      <c r="J170" s="4">
        <v>7</v>
      </c>
      <c r="K170" s="5">
        <v>45109</v>
      </c>
      <c r="L170" s="4">
        <v>0</v>
      </c>
      <c r="M170" s="4">
        <v>0</v>
      </c>
      <c r="N170" s="5">
        <v>45109</v>
      </c>
      <c r="O170" s="5">
        <v>45164</v>
      </c>
      <c r="P170" s="4">
        <v>1</v>
      </c>
      <c r="Q170" s="4">
        <v>1</v>
      </c>
      <c r="R170" s="8">
        <v>1</v>
      </c>
      <c r="S170" s="4">
        <v>1</v>
      </c>
      <c r="T170" s="4">
        <v>2</v>
      </c>
      <c r="U170" s="4">
        <v>1</v>
      </c>
    </row>
    <row r="171" spans="1:21">
      <c r="A171" s="4">
        <v>170</v>
      </c>
      <c r="B171" s="4" t="s">
        <v>1549</v>
      </c>
      <c r="C171" s="4" t="s">
        <v>1550</v>
      </c>
      <c r="D171" s="4"/>
      <c r="E171" s="4" t="s">
        <v>1483</v>
      </c>
      <c r="F171" s="4" t="s">
        <v>1551</v>
      </c>
      <c r="G171" s="4">
        <v>91</v>
      </c>
      <c r="H171" s="4">
        <v>8972391106</v>
      </c>
      <c r="I171" s="4">
        <v>1</v>
      </c>
      <c r="J171" s="4">
        <v>8</v>
      </c>
      <c r="K171" s="5">
        <v>44455</v>
      </c>
      <c r="L171" s="4">
        <v>1</v>
      </c>
      <c r="M171" s="4">
        <v>0</v>
      </c>
      <c r="N171" s="5">
        <v>44455</v>
      </c>
      <c r="O171" s="5">
        <v>44512</v>
      </c>
      <c r="P171" s="4">
        <v>1</v>
      </c>
      <c r="Q171" s="4">
        <v>1</v>
      </c>
      <c r="R171" s="8">
        <v>1</v>
      </c>
      <c r="S171" s="4">
        <v>2</v>
      </c>
      <c r="T171" s="4">
        <v>1</v>
      </c>
      <c r="U171" s="4">
        <v>0</v>
      </c>
    </row>
    <row r="172" spans="1:21">
      <c r="A172" s="4">
        <v>171</v>
      </c>
      <c r="B172" s="4" t="s">
        <v>1552</v>
      </c>
      <c r="C172" s="4" t="s">
        <v>1553</v>
      </c>
      <c r="D172" s="4" t="s">
        <v>1554</v>
      </c>
      <c r="E172" s="4" t="s">
        <v>1555</v>
      </c>
      <c r="F172" s="4" t="s">
        <v>1556</v>
      </c>
      <c r="G172" s="4">
        <v>91</v>
      </c>
      <c r="H172" s="4">
        <v>1184203252</v>
      </c>
      <c r="I172" s="4">
        <v>5</v>
      </c>
      <c r="J172" s="4">
        <v>5</v>
      </c>
      <c r="K172" s="5">
        <v>44769</v>
      </c>
      <c r="L172" s="4">
        <v>1</v>
      </c>
      <c r="M172" s="4">
        <v>1</v>
      </c>
      <c r="N172" s="5">
        <v>44769</v>
      </c>
      <c r="O172" s="5">
        <v>44823</v>
      </c>
      <c r="P172" s="4">
        <v>1</v>
      </c>
      <c r="Q172" s="4">
        <v>1</v>
      </c>
      <c r="R172" s="8">
        <v>2</v>
      </c>
      <c r="S172" s="4">
        <v>1</v>
      </c>
      <c r="T172" s="4">
        <v>2</v>
      </c>
      <c r="U172" s="4">
        <v>0</v>
      </c>
    </row>
    <row r="173" spans="1:21">
      <c r="A173" s="4">
        <v>172</v>
      </c>
      <c r="B173" s="4" t="s">
        <v>1557</v>
      </c>
      <c r="C173" s="4" t="s">
        <v>1301</v>
      </c>
      <c r="D173" s="4"/>
      <c r="E173" s="4" t="s">
        <v>1558</v>
      </c>
      <c r="F173" s="4" t="s">
        <v>1559</v>
      </c>
      <c r="G173" s="4">
        <v>91</v>
      </c>
      <c r="H173" s="4">
        <v>3002411118</v>
      </c>
      <c r="I173" s="4">
        <v>2</v>
      </c>
      <c r="J173" s="4">
        <v>3</v>
      </c>
      <c r="K173" s="5">
        <v>43657</v>
      </c>
      <c r="L173" s="4">
        <v>0</v>
      </c>
      <c r="M173" s="4">
        <v>0</v>
      </c>
      <c r="N173" s="5">
        <v>43834</v>
      </c>
      <c r="O173" s="5">
        <v>43885</v>
      </c>
      <c r="P173" s="4">
        <v>1</v>
      </c>
      <c r="Q173" s="4">
        <v>1</v>
      </c>
      <c r="R173" s="8">
        <v>1</v>
      </c>
      <c r="S173" s="4">
        <v>2</v>
      </c>
      <c r="T173" s="4">
        <v>2</v>
      </c>
      <c r="U173" s="4">
        <v>0</v>
      </c>
    </row>
    <row r="174" spans="1:21">
      <c r="A174" s="4">
        <v>173</v>
      </c>
      <c r="B174" s="4" t="s">
        <v>1560</v>
      </c>
      <c r="C174" s="4" t="s">
        <v>1499</v>
      </c>
      <c r="D174" s="4"/>
      <c r="E174" s="4" t="s">
        <v>1561</v>
      </c>
      <c r="F174" s="4" t="s">
        <v>1562</v>
      </c>
      <c r="G174" s="4">
        <v>91</v>
      </c>
      <c r="H174" s="4">
        <v>8218794441</v>
      </c>
      <c r="I174" s="4">
        <v>4</v>
      </c>
      <c r="J174" s="4">
        <v>1</v>
      </c>
      <c r="K174" s="5">
        <v>44132</v>
      </c>
      <c r="L174" s="4">
        <v>0</v>
      </c>
      <c r="M174" s="4">
        <v>1</v>
      </c>
      <c r="N174" s="5">
        <v>44132</v>
      </c>
      <c r="O174" s="5">
        <v>44187</v>
      </c>
      <c r="P174" s="4">
        <v>1</v>
      </c>
      <c r="Q174" s="4">
        <v>1</v>
      </c>
      <c r="R174" s="8">
        <v>3</v>
      </c>
      <c r="S174" s="4">
        <v>2</v>
      </c>
      <c r="T174" s="4">
        <v>2</v>
      </c>
      <c r="U174" s="4">
        <v>1</v>
      </c>
    </row>
    <row r="175" spans="1:21">
      <c r="A175" s="4">
        <v>174</v>
      </c>
      <c r="B175" s="4" t="s">
        <v>1563</v>
      </c>
      <c r="C175" s="4" t="s">
        <v>1408</v>
      </c>
      <c r="D175" s="4" t="s">
        <v>1564</v>
      </c>
      <c r="E175" s="4" t="s">
        <v>1303</v>
      </c>
      <c r="F175" s="4" t="s">
        <v>1565</v>
      </c>
      <c r="G175" s="4">
        <v>91</v>
      </c>
      <c r="H175" s="4">
        <v>2294808566</v>
      </c>
      <c r="I175" s="4">
        <v>5</v>
      </c>
      <c r="J175" s="4">
        <v>7</v>
      </c>
      <c r="K175" s="5">
        <v>44428</v>
      </c>
      <c r="L175" s="4">
        <v>0</v>
      </c>
      <c r="M175" s="4">
        <v>1</v>
      </c>
      <c r="N175" s="5">
        <v>44428</v>
      </c>
      <c r="O175" s="5">
        <v>44487</v>
      </c>
      <c r="P175" s="4">
        <v>1</v>
      </c>
      <c r="Q175" s="4">
        <v>1</v>
      </c>
      <c r="R175" s="8">
        <v>4</v>
      </c>
      <c r="S175" s="4">
        <v>2</v>
      </c>
      <c r="T175" s="4">
        <v>1</v>
      </c>
      <c r="U175" s="4">
        <v>0</v>
      </c>
    </row>
    <row r="176" spans="1:21">
      <c r="A176" s="4">
        <v>175</v>
      </c>
      <c r="B176" s="4" t="s">
        <v>1566</v>
      </c>
      <c r="C176" s="4" t="s">
        <v>1553</v>
      </c>
      <c r="D176" s="4"/>
      <c r="E176" s="4" t="s">
        <v>1567</v>
      </c>
      <c r="F176" s="4" t="s">
        <v>1568</v>
      </c>
      <c r="G176" s="4">
        <v>91</v>
      </c>
      <c r="H176" s="4">
        <v>9729855492</v>
      </c>
      <c r="I176" s="4">
        <v>4</v>
      </c>
      <c r="J176" s="4">
        <v>8</v>
      </c>
      <c r="K176" s="5">
        <v>45285</v>
      </c>
      <c r="L176" s="4">
        <v>0</v>
      </c>
      <c r="M176" s="4">
        <v>1</v>
      </c>
      <c r="N176" s="5">
        <v>45285</v>
      </c>
      <c r="O176" s="5">
        <v>45341</v>
      </c>
      <c r="P176" s="4">
        <v>1</v>
      </c>
      <c r="Q176" s="4">
        <v>1</v>
      </c>
      <c r="R176" s="8">
        <v>1</v>
      </c>
      <c r="S176" s="4">
        <v>2</v>
      </c>
      <c r="T176" s="4">
        <v>2</v>
      </c>
      <c r="U176" s="4">
        <v>0</v>
      </c>
    </row>
    <row r="177" spans="1:21">
      <c r="A177" s="4">
        <v>176</v>
      </c>
      <c r="B177" s="4" t="s">
        <v>1569</v>
      </c>
      <c r="C177" s="4" t="s">
        <v>1570</v>
      </c>
      <c r="D177" s="4"/>
      <c r="E177" s="4" t="s">
        <v>1571</v>
      </c>
      <c r="F177" s="4" t="s">
        <v>1572</v>
      </c>
      <c r="G177" s="4">
        <v>91</v>
      </c>
      <c r="H177" s="4">
        <v>3380017389</v>
      </c>
      <c r="I177" s="4">
        <v>1</v>
      </c>
      <c r="J177" s="4">
        <v>4</v>
      </c>
      <c r="K177" s="5">
        <v>43361</v>
      </c>
      <c r="L177" s="4">
        <v>0</v>
      </c>
      <c r="M177" s="4">
        <v>1</v>
      </c>
      <c r="N177" s="5">
        <v>43836</v>
      </c>
      <c r="O177" s="5">
        <v>43890</v>
      </c>
      <c r="P177" s="4">
        <v>1</v>
      </c>
      <c r="Q177" s="4">
        <v>1</v>
      </c>
      <c r="R177" s="8">
        <v>1</v>
      </c>
      <c r="S177" s="4">
        <v>2</v>
      </c>
      <c r="T177" s="4">
        <v>2</v>
      </c>
      <c r="U177" s="4">
        <v>1</v>
      </c>
    </row>
    <row r="178" spans="1:21">
      <c r="A178" s="4">
        <v>177</v>
      </c>
      <c r="B178" s="4" t="s">
        <v>1573</v>
      </c>
      <c r="C178" s="4" t="s">
        <v>1574</v>
      </c>
      <c r="D178" s="4"/>
      <c r="E178" s="4" t="s">
        <v>1575</v>
      </c>
      <c r="F178" s="4" t="s">
        <v>1576</v>
      </c>
      <c r="G178" s="4">
        <v>91</v>
      </c>
      <c r="H178" s="4">
        <v>8557522819</v>
      </c>
      <c r="I178" s="4">
        <v>3</v>
      </c>
      <c r="J178" s="4">
        <v>8</v>
      </c>
      <c r="K178" s="5">
        <v>44009</v>
      </c>
      <c r="L178" s="4">
        <v>1</v>
      </c>
      <c r="M178" s="4">
        <v>0</v>
      </c>
      <c r="N178" s="5">
        <v>44009</v>
      </c>
      <c r="O178" s="5">
        <v>44067</v>
      </c>
      <c r="P178" s="4">
        <v>1</v>
      </c>
      <c r="Q178" s="4">
        <v>1</v>
      </c>
      <c r="R178" s="8">
        <v>3</v>
      </c>
      <c r="S178" s="4">
        <v>1</v>
      </c>
      <c r="T178" s="4">
        <v>1</v>
      </c>
      <c r="U178" s="4">
        <v>0</v>
      </c>
    </row>
    <row r="179" spans="1:21">
      <c r="A179" s="4">
        <v>178</v>
      </c>
      <c r="B179" s="4" t="s">
        <v>1577</v>
      </c>
      <c r="C179" s="4" t="s">
        <v>1578</v>
      </c>
      <c r="D179" s="4" t="s">
        <v>1579</v>
      </c>
      <c r="E179" s="4" t="s">
        <v>1317</v>
      </c>
      <c r="F179" s="4" t="s">
        <v>1580</v>
      </c>
      <c r="G179" s="4">
        <v>91</v>
      </c>
      <c r="H179" s="4">
        <v>9397968527</v>
      </c>
      <c r="I179" s="4">
        <v>4</v>
      </c>
      <c r="J179" s="4">
        <v>2</v>
      </c>
      <c r="K179" s="5">
        <v>44003</v>
      </c>
      <c r="L179" s="4">
        <v>1</v>
      </c>
      <c r="M179" s="4">
        <v>1</v>
      </c>
      <c r="N179" s="5">
        <v>44003</v>
      </c>
      <c r="O179" s="5">
        <v>44057</v>
      </c>
      <c r="P179" s="4">
        <v>1</v>
      </c>
      <c r="Q179" s="4">
        <v>1</v>
      </c>
      <c r="R179" s="8">
        <v>2</v>
      </c>
      <c r="S179" s="4">
        <v>2</v>
      </c>
      <c r="T179" s="4">
        <v>1</v>
      </c>
      <c r="U179" s="4">
        <v>0</v>
      </c>
    </row>
    <row r="180" spans="1:21">
      <c r="A180" s="4">
        <v>179</v>
      </c>
      <c r="B180" s="4" t="s">
        <v>1581</v>
      </c>
      <c r="C180" s="4" t="s">
        <v>1351</v>
      </c>
      <c r="D180" s="4"/>
      <c r="E180" s="4" t="s">
        <v>1582</v>
      </c>
      <c r="F180" s="4" t="s">
        <v>1583</v>
      </c>
      <c r="G180" s="4">
        <v>91</v>
      </c>
      <c r="H180" s="4">
        <v>9916638647</v>
      </c>
      <c r="I180" s="4">
        <v>1</v>
      </c>
      <c r="J180" s="4">
        <v>4</v>
      </c>
      <c r="K180" s="5">
        <v>45152</v>
      </c>
      <c r="L180" s="4">
        <v>1</v>
      </c>
      <c r="M180" s="4">
        <v>0</v>
      </c>
      <c r="N180" s="5">
        <v>45152</v>
      </c>
      <c r="O180" s="5">
        <v>45206</v>
      </c>
      <c r="P180" s="4">
        <v>1</v>
      </c>
      <c r="Q180" s="4">
        <v>1</v>
      </c>
      <c r="R180" s="8">
        <v>4</v>
      </c>
      <c r="S180" s="4">
        <v>1</v>
      </c>
      <c r="T180" s="4">
        <v>2</v>
      </c>
      <c r="U180" s="4">
        <v>0</v>
      </c>
    </row>
    <row r="181" spans="1:21">
      <c r="A181" s="4">
        <v>180</v>
      </c>
      <c r="B181" s="4" t="s">
        <v>1584</v>
      </c>
      <c r="C181" s="4" t="s">
        <v>1434</v>
      </c>
      <c r="D181" s="4"/>
      <c r="E181" s="4" t="s">
        <v>1585</v>
      </c>
      <c r="F181" s="4" t="s">
        <v>1586</v>
      </c>
      <c r="G181" s="4">
        <v>91</v>
      </c>
      <c r="H181" s="4">
        <v>2646975122</v>
      </c>
      <c r="I181" s="4">
        <v>7</v>
      </c>
      <c r="J181" s="4">
        <v>2</v>
      </c>
      <c r="K181" s="5">
        <v>44539</v>
      </c>
      <c r="L181" s="4">
        <v>0</v>
      </c>
      <c r="M181" s="4">
        <v>0</v>
      </c>
      <c r="N181" s="5">
        <v>44539</v>
      </c>
      <c r="O181" s="5">
        <v>44590</v>
      </c>
      <c r="P181" s="4">
        <v>1</v>
      </c>
      <c r="Q181" s="4">
        <v>1</v>
      </c>
      <c r="R181" s="8">
        <v>2</v>
      </c>
      <c r="S181" s="4">
        <v>1</v>
      </c>
      <c r="T181" s="4">
        <v>1</v>
      </c>
      <c r="U181" s="4">
        <v>0</v>
      </c>
    </row>
    <row r="182" spans="1:21">
      <c r="A182" s="4">
        <v>181</v>
      </c>
      <c r="B182" s="4" t="s">
        <v>1587</v>
      </c>
      <c r="C182" s="4" t="s">
        <v>1588</v>
      </c>
      <c r="D182" s="4"/>
      <c r="E182" s="4" t="s">
        <v>1589</v>
      </c>
      <c r="F182" s="4" t="s">
        <v>1590</v>
      </c>
      <c r="G182" s="4">
        <v>91</v>
      </c>
      <c r="H182" s="4">
        <v>1934715273</v>
      </c>
      <c r="I182" s="4">
        <v>2</v>
      </c>
      <c r="J182" s="4">
        <v>6</v>
      </c>
      <c r="K182" s="5">
        <v>43586</v>
      </c>
      <c r="L182" s="4">
        <v>0</v>
      </c>
      <c r="M182" s="4">
        <v>0</v>
      </c>
      <c r="N182" s="5">
        <v>43836</v>
      </c>
      <c r="O182" s="5">
        <v>43896</v>
      </c>
      <c r="P182" s="4">
        <v>1</v>
      </c>
      <c r="Q182" s="4">
        <v>1</v>
      </c>
      <c r="R182" s="8">
        <v>3</v>
      </c>
      <c r="S182" s="4">
        <v>1</v>
      </c>
      <c r="T182" s="4">
        <v>2</v>
      </c>
      <c r="U182" s="4">
        <v>1</v>
      </c>
    </row>
    <row r="183" spans="1:21">
      <c r="A183" s="4">
        <v>182</v>
      </c>
      <c r="B183" s="4" t="s">
        <v>1591</v>
      </c>
      <c r="C183" s="4" t="s">
        <v>1592</v>
      </c>
      <c r="D183" s="4" t="s">
        <v>1336</v>
      </c>
      <c r="E183" s="4" t="s">
        <v>1417</v>
      </c>
      <c r="F183" s="4" t="s">
        <v>1593</v>
      </c>
      <c r="G183" s="4">
        <v>91</v>
      </c>
      <c r="H183" s="4">
        <v>4122838960</v>
      </c>
      <c r="I183" s="4">
        <v>6</v>
      </c>
      <c r="J183" s="4">
        <v>5</v>
      </c>
      <c r="K183" s="5">
        <v>45105</v>
      </c>
      <c r="L183" s="4">
        <v>0</v>
      </c>
      <c r="M183" s="4">
        <v>1</v>
      </c>
      <c r="N183" s="5">
        <v>45105</v>
      </c>
      <c r="O183" s="5">
        <v>45162</v>
      </c>
      <c r="P183" s="4">
        <v>1</v>
      </c>
      <c r="Q183" s="4">
        <v>1</v>
      </c>
      <c r="R183" s="8">
        <v>4</v>
      </c>
      <c r="S183" s="4">
        <v>2</v>
      </c>
      <c r="T183" s="4">
        <v>2</v>
      </c>
      <c r="U183" s="4">
        <v>3</v>
      </c>
    </row>
    <row r="184" spans="1:21">
      <c r="A184" s="4">
        <v>183</v>
      </c>
      <c r="B184" s="4" t="s">
        <v>1594</v>
      </c>
      <c r="C184" s="4" t="s">
        <v>1464</v>
      </c>
      <c r="D184" s="4"/>
      <c r="E184" s="4" t="s">
        <v>1595</v>
      </c>
      <c r="F184" s="4" t="s">
        <v>1596</v>
      </c>
      <c r="G184" s="4">
        <v>91</v>
      </c>
      <c r="H184" s="4">
        <v>9503057438</v>
      </c>
      <c r="I184" s="4">
        <v>4</v>
      </c>
      <c r="J184" s="4">
        <v>7</v>
      </c>
      <c r="K184" s="5">
        <v>43493</v>
      </c>
      <c r="L184" s="4">
        <v>0</v>
      </c>
      <c r="M184" s="4">
        <v>1</v>
      </c>
      <c r="N184" s="5">
        <v>43837</v>
      </c>
      <c r="O184" s="5">
        <v>43894</v>
      </c>
      <c r="P184" s="4">
        <v>1</v>
      </c>
      <c r="Q184" s="4">
        <v>1</v>
      </c>
      <c r="R184" s="8">
        <v>2</v>
      </c>
      <c r="S184" s="4">
        <v>1</v>
      </c>
      <c r="T184" s="4">
        <v>1</v>
      </c>
      <c r="U184" s="4">
        <v>0</v>
      </c>
    </row>
    <row r="185" spans="1:21">
      <c r="A185" s="4">
        <v>184</v>
      </c>
      <c r="B185" s="4" t="s">
        <v>1597</v>
      </c>
      <c r="C185" s="4" t="s">
        <v>1336</v>
      </c>
      <c r="D185" s="4" t="s">
        <v>1598</v>
      </c>
      <c r="E185" s="4" t="s">
        <v>1599</v>
      </c>
      <c r="F185" s="4" t="s">
        <v>1600</v>
      </c>
      <c r="G185" s="4">
        <v>91</v>
      </c>
      <c r="H185" s="4">
        <v>1162348868</v>
      </c>
      <c r="I185" s="4">
        <v>3</v>
      </c>
      <c r="J185" s="4">
        <v>2</v>
      </c>
      <c r="K185" s="5">
        <v>45283</v>
      </c>
      <c r="L185" s="4">
        <v>1</v>
      </c>
      <c r="M185" s="4">
        <v>0</v>
      </c>
      <c r="N185" s="5">
        <v>45283</v>
      </c>
      <c r="O185" s="5">
        <v>45343</v>
      </c>
      <c r="P185" s="4">
        <v>1</v>
      </c>
      <c r="Q185" s="4">
        <v>1</v>
      </c>
      <c r="R185" s="8">
        <v>2</v>
      </c>
      <c r="S185" s="4">
        <v>2</v>
      </c>
      <c r="T185" s="4">
        <v>2</v>
      </c>
      <c r="U185" s="4">
        <v>3</v>
      </c>
    </row>
    <row r="186" spans="1:21">
      <c r="A186" s="4">
        <v>185</v>
      </c>
      <c r="B186" s="4" t="s">
        <v>1601</v>
      </c>
      <c r="C186" s="4" t="s">
        <v>1468</v>
      </c>
      <c r="D186" s="4"/>
      <c r="E186" s="4" t="s">
        <v>1602</v>
      </c>
      <c r="F186" s="4" t="s">
        <v>1603</v>
      </c>
      <c r="G186" s="4">
        <v>91</v>
      </c>
      <c r="H186" s="4">
        <v>9809032374</v>
      </c>
      <c r="I186" s="4">
        <v>5</v>
      </c>
      <c r="J186" s="4">
        <v>7</v>
      </c>
      <c r="K186" s="5">
        <v>43950</v>
      </c>
      <c r="L186" s="4">
        <v>0</v>
      </c>
      <c r="M186" s="4">
        <v>1</v>
      </c>
      <c r="N186" s="5">
        <v>43950</v>
      </c>
      <c r="O186" s="5">
        <v>44004</v>
      </c>
      <c r="P186" s="4">
        <v>1</v>
      </c>
      <c r="Q186" s="4">
        <v>1</v>
      </c>
      <c r="R186" s="8">
        <v>3</v>
      </c>
      <c r="S186" s="4">
        <v>2</v>
      </c>
      <c r="T186" s="4">
        <v>1</v>
      </c>
      <c r="U186" s="4">
        <v>0</v>
      </c>
    </row>
    <row r="187" spans="1:21">
      <c r="A187" s="4">
        <v>186</v>
      </c>
      <c r="B187" s="4" t="s">
        <v>1604</v>
      </c>
      <c r="C187" s="4" t="s">
        <v>1605</v>
      </c>
      <c r="D187" s="4"/>
      <c r="E187" s="4" t="s">
        <v>1606</v>
      </c>
      <c r="F187" s="4" t="s">
        <v>1607</v>
      </c>
      <c r="G187" s="4">
        <v>91</v>
      </c>
      <c r="H187" s="4">
        <v>6038901140</v>
      </c>
      <c r="I187" s="4">
        <v>4</v>
      </c>
      <c r="J187" s="4">
        <v>3</v>
      </c>
      <c r="K187" s="5">
        <v>44702</v>
      </c>
      <c r="L187" s="4">
        <v>0</v>
      </c>
      <c r="M187" s="4">
        <v>1</v>
      </c>
      <c r="N187" s="5">
        <v>44702</v>
      </c>
      <c r="O187" s="5">
        <v>44752</v>
      </c>
      <c r="P187" s="4">
        <v>1</v>
      </c>
      <c r="Q187" s="4">
        <v>1</v>
      </c>
      <c r="R187" s="8">
        <v>1</v>
      </c>
      <c r="S187" s="4">
        <v>1</v>
      </c>
      <c r="T187" s="4">
        <v>2</v>
      </c>
      <c r="U187" s="4">
        <v>0</v>
      </c>
    </row>
    <row r="188" spans="1:21">
      <c r="A188" s="4">
        <v>187</v>
      </c>
      <c r="B188" s="4" t="s">
        <v>1608</v>
      </c>
      <c r="C188" s="4" t="s">
        <v>1609</v>
      </c>
      <c r="D188" s="4" t="s">
        <v>1598</v>
      </c>
      <c r="E188" s="4" t="s">
        <v>1610</v>
      </c>
      <c r="F188" s="4" t="s">
        <v>1611</v>
      </c>
      <c r="G188" s="4">
        <v>91</v>
      </c>
      <c r="H188" s="4">
        <v>5691948962</v>
      </c>
      <c r="I188" s="4">
        <v>5</v>
      </c>
      <c r="J188" s="4">
        <v>1</v>
      </c>
      <c r="K188" s="5">
        <v>43891</v>
      </c>
      <c r="L188" s="4">
        <v>0</v>
      </c>
      <c r="M188" s="4">
        <v>1</v>
      </c>
      <c r="N188" s="5">
        <v>43891</v>
      </c>
      <c r="O188" s="5">
        <v>43942</v>
      </c>
      <c r="P188" s="4">
        <v>1</v>
      </c>
      <c r="Q188" s="4">
        <v>1</v>
      </c>
      <c r="R188" s="8">
        <v>4</v>
      </c>
      <c r="S188" s="4">
        <v>2</v>
      </c>
      <c r="T188" s="4">
        <v>2</v>
      </c>
      <c r="U188" s="4">
        <v>1</v>
      </c>
    </row>
    <row r="189" spans="1:21">
      <c r="A189" s="4">
        <v>188</v>
      </c>
      <c r="B189" s="4" t="s">
        <v>1612</v>
      </c>
      <c r="C189" s="4" t="s">
        <v>1613</v>
      </c>
      <c r="D189" s="4"/>
      <c r="E189" s="4" t="s">
        <v>1614</v>
      </c>
      <c r="F189" s="4" t="s">
        <v>1615</v>
      </c>
      <c r="G189" s="4">
        <v>91</v>
      </c>
      <c r="H189" s="4">
        <v>7988638566</v>
      </c>
      <c r="I189" s="4">
        <v>2</v>
      </c>
      <c r="J189" s="4">
        <v>3</v>
      </c>
      <c r="K189" s="5">
        <v>43325</v>
      </c>
      <c r="L189" s="4">
        <v>1</v>
      </c>
      <c r="M189" s="4">
        <v>0</v>
      </c>
      <c r="N189" s="5">
        <v>43833</v>
      </c>
      <c r="O189" s="5">
        <v>43889</v>
      </c>
      <c r="P189" s="4">
        <v>1</v>
      </c>
      <c r="Q189" s="4">
        <v>1</v>
      </c>
      <c r="R189" s="8">
        <v>2</v>
      </c>
      <c r="S189" s="4">
        <v>2</v>
      </c>
      <c r="T189" s="4">
        <v>1</v>
      </c>
      <c r="U189" s="4">
        <v>0</v>
      </c>
    </row>
    <row r="190" spans="1:21">
      <c r="A190" s="4">
        <v>189</v>
      </c>
      <c r="B190" s="4" t="s">
        <v>1616</v>
      </c>
      <c r="C190" s="4" t="s">
        <v>1487</v>
      </c>
      <c r="D190" s="4"/>
      <c r="E190" s="4" t="s">
        <v>1431</v>
      </c>
      <c r="F190" s="4" t="s">
        <v>1617</v>
      </c>
      <c r="G190" s="4">
        <v>91</v>
      </c>
      <c r="H190" s="4">
        <v>7190607819</v>
      </c>
      <c r="I190" s="4">
        <v>8</v>
      </c>
      <c r="J190" s="4">
        <v>4</v>
      </c>
      <c r="K190" s="5">
        <v>44339</v>
      </c>
      <c r="L190" s="4">
        <v>1</v>
      </c>
      <c r="M190" s="4">
        <v>0</v>
      </c>
      <c r="N190" s="5">
        <v>44339</v>
      </c>
      <c r="O190" s="5">
        <v>44389</v>
      </c>
      <c r="P190" s="4">
        <v>1</v>
      </c>
      <c r="Q190" s="4">
        <v>1</v>
      </c>
      <c r="R190" s="8">
        <v>2</v>
      </c>
      <c r="S190" s="4">
        <v>2</v>
      </c>
      <c r="T190" s="4">
        <v>2</v>
      </c>
      <c r="U190" s="4">
        <v>1</v>
      </c>
    </row>
    <row r="191" spans="1:21">
      <c r="A191" s="4">
        <v>190</v>
      </c>
      <c r="B191" s="4" t="s">
        <v>1618</v>
      </c>
      <c r="C191" s="4" t="s">
        <v>1619</v>
      </c>
      <c r="D191" s="4"/>
      <c r="E191" s="4" t="s">
        <v>1540</v>
      </c>
      <c r="F191" s="4" t="s">
        <v>1620</v>
      </c>
      <c r="G191" s="4">
        <v>91</v>
      </c>
      <c r="H191" s="4">
        <v>3335931772</v>
      </c>
      <c r="I191" s="4">
        <v>7</v>
      </c>
      <c r="J191" s="4">
        <v>1</v>
      </c>
      <c r="K191" s="5">
        <v>44936</v>
      </c>
      <c r="L191" s="4">
        <v>1</v>
      </c>
      <c r="M191" s="4">
        <v>1</v>
      </c>
      <c r="N191" s="5">
        <v>44936</v>
      </c>
      <c r="O191" s="5">
        <v>44992</v>
      </c>
      <c r="P191" s="4">
        <v>1</v>
      </c>
      <c r="Q191" s="4">
        <v>1</v>
      </c>
      <c r="R191" s="8">
        <v>1</v>
      </c>
      <c r="S191" s="4">
        <v>1</v>
      </c>
      <c r="T191" s="4">
        <v>1</v>
      </c>
      <c r="U191" s="4">
        <v>0</v>
      </c>
    </row>
    <row r="192" spans="1:21">
      <c r="A192" s="4">
        <v>191</v>
      </c>
      <c r="B192" s="4" t="s">
        <v>1621</v>
      </c>
      <c r="C192" s="4" t="s">
        <v>1523</v>
      </c>
      <c r="D192" s="4"/>
      <c r="E192" s="4" t="s">
        <v>1622</v>
      </c>
      <c r="F192" s="4" t="s">
        <v>1623</v>
      </c>
      <c r="G192" s="4">
        <v>91</v>
      </c>
      <c r="H192" s="4">
        <v>7784331728</v>
      </c>
      <c r="I192" s="4">
        <v>5</v>
      </c>
      <c r="J192" s="4">
        <v>6</v>
      </c>
      <c r="K192" s="5">
        <v>45286</v>
      </c>
      <c r="L192" s="4">
        <v>0</v>
      </c>
      <c r="M192" s="4">
        <v>1</v>
      </c>
      <c r="N192" s="5">
        <v>45286</v>
      </c>
      <c r="O192" s="5">
        <v>45344</v>
      </c>
      <c r="P192" s="4">
        <v>1</v>
      </c>
      <c r="Q192" s="4">
        <v>1</v>
      </c>
      <c r="R192" s="8">
        <v>1</v>
      </c>
      <c r="S192" s="4">
        <v>2</v>
      </c>
      <c r="T192" s="4">
        <v>2</v>
      </c>
      <c r="U192" s="4">
        <v>0</v>
      </c>
    </row>
    <row r="193" spans="1:21">
      <c r="A193" s="4">
        <v>192</v>
      </c>
      <c r="B193" s="4" t="s">
        <v>1624</v>
      </c>
      <c r="C193" s="4" t="s">
        <v>1625</v>
      </c>
      <c r="D193" s="4"/>
      <c r="E193" s="4" t="s">
        <v>1626</v>
      </c>
      <c r="F193" s="4" t="s">
        <v>1627</v>
      </c>
      <c r="G193" s="4">
        <v>91</v>
      </c>
      <c r="H193" s="4">
        <v>7596732168</v>
      </c>
      <c r="I193" s="4">
        <v>4</v>
      </c>
      <c r="J193" s="4">
        <v>7</v>
      </c>
      <c r="K193" s="5">
        <v>45170</v>
      </c>
      <c r="L193" s="4">
        <v>1</v>
      </c>
      <c r="M193" s="4">
        <v>0</v>
      </c>
      <c r="N193" s="5">
        <v>45170</v>
      </c>
      <c r="O193" s="5">
        <v>45229</v>
      </c>
      <c r="P193" s="4">
        <v>1</v>
      </c>
      <c r="Q193" s="4">
        <v>1</v>
      </c>
      <c r="R193" s="8">
        <v>3</v>
      </c>
      <c r="S193" s="4">
        <v>1</v>
      </c>
      <c r="T193" s="4">
        <v>1</v>
      </c>
      <c r="U193" s="4">
        <v>0</v>
      </c>
    </row>
    <row r="194" spans="1:21">
      <c r="A194" s="4">
        <v>193</v>
      </c>
      <c r="B194" s="4" t="s">
        <v>1628</v>
      </c>
      <c r="C194" s="4" t="s">
        <v>1629</v>
      </c>
      <c r="D194" s="4" t="s">
        <v>1630</v>
      </c>
      <c r="E194" s="4" t="s">
        <v>1631</v>
      </c>
      <c r="F194" s="4" t="s">
        <v>1632</v>
      </c>
      <c r="G194" s="4">
        <v>91</v>
      </c>
      <c r="H194" s="4">
        <v>3773372585</v>
      </c>
      <c r="I194" s="4">
        <v>8</v>
      </c>
      <c r="J194" s="4">
        <v>2</v>
      </c>
      <c r="K194" s="5">
        <v>44083</v>
      </c>
      <c r="L194" s="4">
        <v>0</v>
      </c>
      <c r="M194" s="4">
        <v>0</v>
      </c>
      <c r="N194" s="5">
        <v>44083</v>
      </c>
      <c r="O194" s="5">
        <v>44140</v>
      </c>
      <c r="P194" s="4">
        <v>1</v>
      </c>
      <c r="Q194" s="4">
        <v>1</v>
      </c>
      <c r="R194" s="8">
        <v>2</v>
      </c>
      <c r="S194" s="4">
        <v>2</v>
      </c>
      <c r="T194" s="4">
        <v>2</v>
      </c>
      <c r="U194" s="4">
        <v>0</v>
      </c>
    </row>
    <row r="195" spans="1:21">
      <c r="A195" s="4">
        <v>194</v>
      </c>
      <c r="B195" s="4" t="s">
        <v>1633</v>
      </c>
      <c r="C195" s="4" t="s">
        <v>1301</v>
      </c>
      <c r="D195" s="4" t="s">
        <v>1634</v>
      </c>
      <c r="E195" s="4" t="s">
        <v>1635</v>
      </c>
      <c r="F195" s="4" t="s">
        <v>1636</v>
      </c>
      <c r="G195" s="4">
        <v>91</v>
      </c>
      <c r="H195" s="4">
        <v>8324141382</v>
      </c>
      <c r="I195" s="4">
        <v>5</v>
      </c>
      <c r="J195" s="4">
        <v>3</v>
      </c>
      <c r="K195" s="5">
        <v>43456</v>
      </c>
      <c r="L195" s="4">
        <v>0</v>
      </c>
      <c r="M195" s="4">
        <v>0</v>
      </c>
      <c r="N195" s="5">
        <v>43835</v>
      </c>
      <c r="O195" s="5">
        <v>43892</v>
      </c>
      <c r="P195" s="4">
        <v>1</v>
      </c>
      <c r="Q195" s="4">
        <v>1</v>
      </c>
      <c r="R195" s="8">
        <v>2</v>
      </c>
      <c r="S195" s="4">
        <v>2</v>
      </c>
      <c r="T195" s="4">
        <v>1</v>
      </c>
      <c r="U195" s="4">
        <v>0</v>
      </c>
    </row>
    <row r="196" spans="1:21">
      <c r="A196" s="4">
        <v>195</v>
      </c>
      <c r="B196" s="4" t="s">
        <v>1637</v>
      </c>
      <c r="C196" s="4" t="s">
        <v>1480</v>
      </c>
      <c r="D196" s="4" t="s">
        <v>1307</v>
      </c>
      <c r="E196" s="4" t="s">
        <v>1371</v>
      </c>
      <c r="F196" s="4" t="s">
        <v>1638</v>
      </c>
      <c r="G196" s="4">
        <v>91</v>
      </c>
      <c r="H196" s="4">
        <v>3258524946</v>
      </c>
      <c r="I196" s="4">
        <v>2</v>
      </c>
      <c r="J196" s="4">
        <v>5</v>
      </c>
      <c r="K196" s="5">
        <v>44539</v>
      </c>
      <c r="L196" s="4">
        <v>1</v>
      </c>
      <c r="M196" s="4">
        <v>1</v>
      </c>
      <c r="N196" s="5">
        <v>44539</v>
      </c>
      <c r="O196" s="5">
        <v>44592</v>
      </c>
      <c r="P196" s="4">
        <v>1</v>
      </c>
      <c r="Q196" s="4">
        <v>1</v>
      </c>
      <c r="R196" s="8">
        <v>1</v>
      </c>
      <c r="S196" s="4">
        <v>2</v>
      </c>
      <c r="T196" s="4">
        <v>1</v>
      </c>
      <c r="U196" s="4">
        <v>3</v>
      </c>
    </row>
    <row r="197" spans="1:21">
      <c r="A197" s="4">
        <v>196</v>
      </c>
      <c r="B197" s="4" t="s">
        <v>1639</v>
      </c>
      <c r="C197" s="4" t="s">
        <v>1640</v>
      </c>
      <c r="D197" s="4"/>
      <c r="E197" s="4" t="s">
        <v>1641</v>
      </c>
      <c r="F197" s="4" t="s">
        <v>1642</v>
      </c>
      <c r="G197" s="4">
        <v>91</v>
      </c>
      <c r="H197" s="4">
        <v>1918269499</v>
      </c>
      <c r="I197" s="4">
        <v>2</v>
      </c>
      <c r="J197" s="4">
        <v>2</v>
      </c>
      <c r="K197" s="5">
        <v>44502</v>
      </c>
      <c r="L197" s="4">
        <v>1</v>
      </c>
      <c r="M197" s="4">
        <v>1</v>
      </c>
      <c r="N197" s="5">
        <v>44502</v>
      </c>
      <c r="O197" s="5">
        <v>44552</v>
      </c>
      <c r="P197" s="4">
        <v>1</v>
      </c>
      <c r="Q197" s="4">
        <v>1</v>
      </c>
      <c r="R197" s="8">
        <v>3</v>
      </c>
      <c r="S197" s="4">
        <v>2</v>
      </c>
      <c r="T197" s="4">
        <v>2</v>
      </c>
      <c r="U197" s="4">
        <v>0</v>
      </c>
    </row>
    <row r="198" spans="1:21">
      <c r="A198" s="4">
        <v>197</v>
      </c>
      <c r="B198" s="4" t="s">
        <v>1643</v>
      </c>
      <c r="C198" s="4" t="s">
        <v>1644</v>
      </c>
      <c r="D198" s="4" t="s">
        <v>1645</v>
      </c>
      <c r="E198" s="4" t="s">
        <v>1646</v>
      </c>
      <c r="F198" s="4" t="s">
        <v>1647</v>
      </c>
      <c r="G198" s="4">
        <v>91</v>
      </c>
      <c r="H198" s="4">
        <v>6818739654</v>
      </c>
      <c r="I198" s="4">
        <v>4</v>
      </c>
      <c r="J198" s="4">
        <v>6</v>
      </c>
      <c r="K198" s="5">
        <v>43771</v>
      </c>
      <c r="L198" s="4">
        <v>1</v>
      </c>
      <c r="M198" s="4">
        <v>1</v>
      </c>
      <c r="N198" s="5">
        <v>43835</v>
      </c>
      <c r="O198" s="5">
        <v>43888</v>
      </c>
      <c r="P198" s="4">
        <v>1</v>
      </c>
      <c r="Q198" s="4">
        <v>1</v>
      </c>
      <c r="R198" s="8">
        <v>2</v>
      </c>
      <c r="S198" s="4">
        <v>1</v>
      </c>
      <c r="T198" s="4">
        <v>2</v>
      </c>
      <c r="U198" s="4">
        <v>2</v>
      </c>
    </row>
    <row r="199" spans="1:21">
      <c r="A199" s="4">
        <v>198</v>
      </c>
      <c r="B199" s="4" t="s">
        <v>1648</v>
      </c>
      <c r="C199" s="4" t="s">
        <v>1649</v>
      </c>
      <c r="D199" s="4"/>
      <c r="E199" s="4" t="s">
        <v>1650</v>
      </c>
      <c r="F199" s="4" t="s">
        <v>1651</v>
      </c>
      <c r="G199" s="4">
        <v>91</v>
      </c>
      <c r="H199" s="4">
        <v>5861864874</v>
      </c>
      <c r="I199" s="4">
        <v>8</v>
      </c>
      <c r="J199" s="4">
        <v>8</v>
      </c>
      <c r="K199" s="5">
        <v>43834</v>
      </c>
      <c r="L199" s="4">
        <v>1</v>
      </c>
      <c r="M199" s="4">
        <v>1</v>
      </c>
      <c r="N199" s="5">
        <v>43834</v>
      </c>
      <c r="O199" s="5">
        <v>43890</v>
      </c>
      <c r="P199" s="4">
        <v>1</v>
      </c>
      <c r="Q199" s="4">
        <v>1</v>
      </c>
      <c r="R199" s="8">
        <v>3</v>
      </c>
      <c r="S199" s="4">
        <v>1</v>
      </c>
      <c r="T199" s="4">
        <v>1</v>
      </c>
      <c r="U199" s="4">
        <v>0</v>
      </c>
    </row>
    <row r="200" spans="1:21">
      <c r="A200" s="4">
        <v>199</v>
      </c>
      <c r="B200" s="4" t="s">
        <v>1652</v>
      </c>
      <c r="C200" s="4" t="s">
        <v>1653</v>
      </c>
      <c r="D200" s="4"/>
      <c r="E200" s="4" t="s">
        <v>1654</v>
      </c>
      <c r="F200" s="4" t="s">
        <v>1655</v>
      </c>
      <c r="G200" s="4">
        <v>91</v>
      </c>
      <c r="H200" s="4">
        <v>4850446306</v>
      </c>
      <c r="I200" s="4">
        <v>5</v>
      </c>
      <c r="J200" s="4">
        <v>7</v>
      </c>
      <c r="K200" s="5">
        <v>45189</v>
      </c>
      <c r="L200" s="4">
        <v>0</v>
      </c>
      <c r="M200" s="4">
        <v>1</v>
      </c>
      <c r="N200" s="5">
        <v>45189</v>
      </c>
      <c r="O200" s="5">
        <v>45249</v>
      </c>
      <c r="P200" s="4">
        <v>1</v>
      </c>
      <c r="Q200" s="4">
        <v>1</v>
      </c>
      <c r="R200" s="8">
        <v>4</v>
      </c>
      <c r="S200" s="4">
        <v>2</v>
      </c>
      <c r="T200" s="4">
        <v>2</v>
      </c>
      <c r="U200" s="4">
        <v>0</v>
      </c>
    </row>
    <row r="201" spans="1:21">
      <c r="A201" s="4">
        <v>200</v>
      </c>
      <c r="B201" s="4" t="s">
        <v>1656</v>
      </c>
      <c r="C201" s="4" t="s">
        <v>1657</v>
      </c>
      <c r="D201" s="4"/>
      <c r="E201" s="4" t="s">
        <v>1658</v>
      </c>
      <c r="F201" s="4" t="s">
        <v>1659</v>
      </c>
      <c r="G201" s="4">
        <v>91</v>
      </c>
      <c r="H201" s="4">
        <v>7573041716</v>
      </c>
      <c r="I201" s="4">
        <v>6</v>
      </c>
      <c r="J201" s="4">
        <v>1</v>
      </c>
      <c r="K201" s="5">
        <v>44375</v>
      </c>
      <c r="L201" s="4">
        <v>1</v>
      </c>
      <c r="M201" s="4">
        <v>1</v>
      </c>
      <c r="N201" s="5">
        <v>44375</v>
      </c>
      <c r="O201" s="5">
        <v>44430</v>
      </c>
      <c r="P201" s="4">
        <v>1</v>
      </c>
      <c r="Q201" s="4">
        <v>1</v>
      </c>
      <c r="R201" s="8">
        <v>3</v>
      </c>
      <c r="S201" s="4">
        <v>2</v>
      </c>
      <c r="T201" s="4">
        <v>2</v>
      </c>
      <c r="U201" s="4">
        <v>2</v>
      </c>
    </row>
    <row r="202" spans="1:21">
      <c r="A202" s="4">
        <v>201</v>
      </c>
      <c r="B202" s="4" t="s">
        <v>1660</v>
      </c>
      <c r="C202" s="4" t="s">
        <v>1598</v>
      </c>
      <c r="D202" s="4" t="s">
        <v>1661</v>
      </c>
      <c r="E202" s="4" t="s">
        <v>1662</v>
      </c>
      <c r="F202" s="4" t="s">
        <v>1663</v>
      </c>
      <c r="G202" s="4">
        <v>91</v>
      </c>
      <c r="H202" s="4">
        <v>7084916659</v>
      </c>
      <c r="I202" s="4">
        <v>8</v>
      </c>
      <c r="J202" s="4">
        <v>7</v>
      </c>
      <c r="K202" s="5">
        <v>45046</v>
      </c>
      <c r="L202" s="4">
        <v>0</v>
      </c>
      <c r="M202" s="4">
        <v>0</v>
      </c>
      <c r="N202" s="5">
        <v>45046</v>
      </c>
      <c r="O202" s="5">
        <v>45101</v>
      </c>
      <c r="P202" s="4">
        <v>1</v>
      </c>
      <c r="Q202" s="4">
        <v>1</v>
      </c>
      <c r="R202" s="8">
        <v>2</v>
      </c>
      <c r="S202" s="4">
        <v>1</v>
      </c>
      <c r="T202" s="4">
        <v>2</v>
      </c>
      <c r="U202" s="4">
        <v>0</v>
      </c>
    </row>
    <row r="203" spans="1:21">
      <c r="A203" s="4">
        <v>202</v>
      </c>
      <c r="B203" s="4" t="s">
        <v>1664</v>
      </c>
      <c r="C203" s="4" t="s">
        <v>1578</v>
      </c>
      <c r="D203" s="4"/>
      <c r="E203" s="4" t="s">
        <v>1599</v>
      </c>
      <c r="F203" s="4" t="s">
        <v>1665</v>
      </c>
      <c r="G203" s="4">
        <v>91</v>
      </c>
      <c r="H203" s="4">
        <v>9619059805</v>
      </c>
      <c r="I203" s="4">
        <v>1</v>
      </c>
      <c r="J203" s="4">
        <v>8</v>
      </c>
      <c r="K203" s="5">
        <v>45052</v>
      </c>
      <c r="L203" s="4">
        <v>1</v>
      </c>
      <c r="M203" s="4">
        <v>0</v>
      </c>
      <c r="N203" s="5">
        <v>45052</v>
      </c>
      <c r="O203" s="5">
        <v>45102</v>
      </c>
      <c r="P203" s="4">
        <v>1</v>
      </c>
      <c r="Q203" s="4">
        <v>1</v>
      </c>
      <c r="R203" s="8">
        <v>4</v>
      </c>
      <c r="S203" s="4">
        <v>2</v>
      </c>
      <c r="T203" s="4">
        <v>2</v>
      </c>
      <c r="U203" s="4">
        <v>2</v>
      </c>
    </row>
    <row r="204" spans="1:21">
      <c r="A204" s="4">
        <v>203</v>
      </c>
      <c r="B204" s="4" t="s">
        <v>1666</v>
      </c>
      <c r="C204" s="4" t="s">
        <v>1667</v>
      </c>
      <c r="D204" s="4"/>
      <c r="E204" s="4" t="s">
        <v>1668</v>
      </c>
      <c r="F204" s="4" t="s">
        <v>1669</v>
      </c>
      <c r="G204" s="4">
        <v>91</v>
      </c>
      <c r="H204" s="4">
        <v>1397938052</v>
      </c>
      <c r="I204" s="4">
        <v>8</v>
      </c>
      <c r="J204" s="4">
        <v>2</v>
      </c>
      <c r="K204" s="5">
        <v>44276</v>
      </c>
      <c r="L204" s="4">
        <v>0</v>
      </c>
      <c r="M204" s="4">
        <v>1</v>
      </c>
      <c r="N204" s="5">
        <v>44276</v>
      </c>
      <c r="O204" s="5">
        <v>44327</v>
      </c>
      <c r="P204" s="4">
        <v>1</v>
      </c>
      <c r="Q204" s="4">
        <v>1</v>
      </c>
      <c r="R204" s="8">
        <v>2</v>
      </c>
      <c r="S204" s="4">
        <v>1</v>
      </c>
      <c r="T204" s="4">
        <v>2</v>
      </c>
      <c r="U204" s="4">
        <v>3</v>
      </c>
    </row>
    <row r="205" spans="1:21">
      <c r="A205" s="4">
        <v>204</v>
      </c>
      <c r="B205" s="4" t="s">
        <v>1670</v>
      </c>
      <c r="C205" s="4" t="s">
        <v>1439</v>
      </c>
      <c r="D205" s="4"/>
      <c r="E205" s="4" t="s">
        <v>1646</v>
      </c>
      <c r="F205" s="4" t="s">
        <v>1671</v>
      </c>
      <c r="G205" s="4">
        <v>91</v>
      </c>
      <c r="H205" s="4">
        <v>3385141292</v>
      </c>
      <c r="I205" s="4">
        <v>5</v>
      </c>
      <c r="J205" s="4">
        <v>7</v>
      </c>
      <c r="K205" s="5">
        <v>45095</v>
      </c>
      <c r="L205" s="4">
        <v>0</v>
      </c>
      <c r="M205" s="4">
        <v>0</v>
      </c>
      <c r="N205" s="5">
        <v>45095</v>
      </c>
      <c r="O205" s="5">
        <v>45146</v>
      </c>
      <c r="P205" s="4">
        <v>1</v>
      </c>
      <c r="Q205" s="4">
        <v>1</v>
      </c>
      <c r="R205" s="8">
        <v>1</v>
      </c>
      <c r="S205" s="4">
        <v>2</v>
      </c>
      <c r="T205" s="4">
        <v>1</v>
      </c>
      <c r="U20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B43F-46E8-4166-B964-33599BEC11B4}">
  <dimension ref="A1:C205"/>
  <sheetViews>
    <sheetView tabSelected="1" workbookViewId="0">
      <selection activeCell="B1" sqref="B1:B205"/>
    </sheetView>
  </sheetViews>
  <sheetFormatPr defaultRowHeight="15"/>
  <cols>
    <col min="2" max="2" width="14.42578125" customWidth="1"/>
    <col min="3" max="3" width="13.140625" customWidth="1"/>
  </cols>
  <sheetData>
    <row r="1" spans="1:3">
      <c r="A1" s="4" t="s">
        <v>848</v>
      </c>
      <c r="B1" s="4" t="s">
        <v>6</v>
      </c>
      <c r="C1" s="4" t="s">
        <v>864</v>
      </c>
    </row>
    <row r="2" spans="1:3">
      <c r="A2" s="4">
        <v>1</v>
      </c>
      <c r="B2" s="8">
        <v>2</v>
      </c>
      <c r="C2" s="4">
        <v>1</v>
      </c>
    </row>
    <row r="3" spans="1:3">
      <c r="A3" s="4">
        <v>2</v>
      </c>
      <c r="B3" s="8">
        <v>1</v>
      </c>
      <c r="C3" s="4">
        <v>1</v>
      </c>
    </row>
    <row r="4" spans="1:3">
      <c r="A4" s="4">
        <v>3</v>
      </c>
      <c r="B4" s="8">
        <v>4</v>
      </c>
      <c r="C4" s="4">
        <v>1</v>
      </c>
    </row>
    <row r="5" spans="1:3">
      <c r="A5" s="4">
        <v>4</v>
      </c>
      <c r="B5" s="8">
        <v>1</v>
      </c>
      <c r="C5" s="4">
        <v>3</v>
      </c>
    </row>
    <row r="6" spans="1:3">
      <c r="A6" s="4">
        <v>5</v>
      </c>
      <c r="B6" s="8">
        <v>0</v>
      </c>
      <c r="C6" s="4">
        <v>0</v>
      </c>
    </row>
    <row r="7" spans="1:3">
      <c r="A7" s="4">
        <v>6</v>
      </c>
      <c r="B7" s="8">
        <v>2</v>
      </c>
      <c r="C7" s="4">
        <v>0</v>
      </c>
    </row>
    <row r="8" spans="1:3">
      <c r="A8" s="4">
        <v>7</v>
      </c>
      <c r="B8" s="8">
        <v>3</v>
      </c>
      <c r="C8" s="4">
        <v>0</v>
      </c>
    </row>
    <row r="9" spans="1:3">
      <c r="A9" s="4">
        <v>8</v>
      </c>
      <c r="B9" s="8">
        <v>3</v>
      </c>
      <c r="C9" s="4">
        <v>1</v>
      </c>
    </row>
    <row r="10" spans="1:3">
      <c r="A10" s="4">
        <v>9</v>
      </c>
      <c r="B10" s="8">
        <v>4</v>
      </c>
      <c r="C10" s="4">
        <v>0</v>
      </c>
    </row>
    <row r="11" spans="1:3">
      <c r="A11" s="4">
        <v>10</v>
      </c>
      <c r="B11" s="8">
        <v>3</v>
      </c>
      <c r="C11" s="4">
        <v>0</v>
      </c>
    </row>
    <row r="12" spans="1:3">
      <c r="A12" s="4">
        <v>11</v>
      </c>
      <c r="B12" s="8">
        <v>1</v>
      </c>
      <c r="C12" s="4">
        <v>0</v>
      </c>
    </row>
    <row r="13" spans="1:3">
      <c r="A13" s="4">
        <v>12</v>
      </c>
      <c r="B13" s="8">
        <v>4</v>
      </c>
      <c r="C13" s="4">
        <v>0</v>
      </c>
    </row>
    <row r="14" spans="1:3">
      <c r="A14" s="4">
        <v>13</v>
      </c>
      <c r="B14" s="8">
        <v>4</v>
      </c>
      <c r="C14" s="4">
        <v>0</v>
      </c>
    </row>
    <row r="15" spans="1:3">
      <c r="A15" s="4">
        <v>14</v>
      </c>
      <c r="B15" s="8">
        <v>2</v>
      </c>
      <c r="C15" s="4">
        <v>0</v>
      </c>
    </row>
    <row r="16" spans="1:3">
      <c r="A16" s="4">
        <v>15</v>
      </c>
      <c r="B16" s="8">
        <v>4</v>
      </c>
      <c r="C16" s="4">
        <v>1</v>
      </c>
    </row>
    <row r="17" spans="1:3">
      <c r="A17" s="4">
        <v>16</v>
      </c>
      <c r="B17" s="8">
        <v>2</v>
      </c>
      <c r="C17" s="4">
        <v>0</v>
      </c>
    </row>
    <row r="18" spans="1:3">
      <c r="A18" s="4">
        <v>17</v>
      </c>
      <c r="B18" s="8">
        <v>1</v>
      </c>
      <c r="C18" s="4">
        <v>2</v>
      </c>
    </row>
    <row r="19" spans="1:3">
      <c r="A19" s="4">
        <v>18</v>
      </c>
      <c r="B19" s="8">
        <v>1</v>
      </c>
      <c r="C19" s="4">
        <v>0</v>
      </c>
    </row>
    <row r="20" spans="1:3">
      <c r="A20" s="4">
        <v>19</v>
      </c>
      <c r="B20" s="8">
        <v>1</v>
      </c>
      <c r="C20" s="4">
        <v>0</v>
      </c>
    </row>
    <row r="21" spans="1:3">
      <c r="A21" s="4">
        <v>20</v>
      </c>
      <c r="B21" s="8">
        <v>1</v>
      </c>
      <c r="C21" s="4">
        <v>0</v>
      </c>
    </row>
    <row r="22" spans="1:3">
      <c r="A22" s="4">
        <v>21</v>
      </c>
      <c r="B22" s="8">
        <v>2</v>
      </c>
      <c r="C22" s="4">
        <v>0</v>
      </c>
    </row>
    <row r="23" spans="1:3">
      <c r="A23" s="4">
        <v>22</v>
      </c>
      <c r="B23" s="8">
        <v>1</v>
      </c>
      <c r="C23" s="4">
        <v>0</v>
      </c>
    </row>
    <row r="24" spans="1:3">
      <c r="A24" s="4">
        <v>23</v>
      </c>
      <c r="B24" s="8">
        <v>1</v>
      </c>
      <c r="C24" s="4">
        <v>2</v>
      </c>
    </row>
    <row r="25" spans="1:3">
      <c r="A25" s="4">
        <v>24</v>
      </c>
      <c r="B25" s="8">
        <v>1</v>
      </c>
      <c r="C25" s="4">
        <v>0</v>
      </c>
    </row>
    <row r="26" spans="1:3">
      <c r="A26" s="4">
        <v>25</v>
      </c>
      <c r="B26" s="8">
        <v>2</v>
      </c>
      <c r="C26" s="4">
        <v>1</v>
      </c>
    </row>
    <row r="27" spans="1:3">
      <c r="A27" s="4">
        <v>26</v>
      </c>
      <c r="B27" s="8">
        <v>1</v>
      </c>
      <c r="C27" s="4">
        <v>0</v>
      </c>
    </row>
    <row r="28" spans="1:3">
      <c r="A28" s="4">
        <v>27</v>
      </c>
      <c r="B28" s="8">
        <v>4</v>
      </c>
      <c r="C28" s="4">
        <v>0</v>
      </c>
    </row>
    <row r="29" spans="1:3">
      <c r="A29" s="4">
        <v>28</v>
      </c>
      <c r="B29" s="8">
        <v>4</v>
      </c>
      <c r="C29" s="4">
        <v>0</v>
      </c>
    </row>
    <row r="30" spans="1:3">
      <c r="A30" s="4">
        <v>29</v>
      </c>
      <c r="B30" s="8">
        <v>3</v>
      </c>
      <c r="C30" s="4">
        <v>0</v>
      </c>
    </row>
    <row r="31" spans="1:3">
      <c r="A31" s="4">
        <v>30</v>
      </c>
      <c r="B31" s="8">
        <v>4</v>
      </c>
      <c r="C31" s="4">
        <v>0</v>
      </c>
    </row>
    <row r="32" spans="1:3">
      <c r="A32" s="4">
        <v>31</v>
      </c>
      <c r="B32" s="8">
        <v>1</v>
      </c>
      <c r="C32" s="4">
        <v>0</v>
      </c>
    </row>
    <row r="33" spans="1:3">
      <c r="A33" s="4">
        <v>32</v>
      </c>
      <c r="B33" s="8">
        <v>2</v>
      </c>
      <c r="C33" s="4">
        <v>0</v>
      </c>
    </row>
    <row r="34" spans="1:3">
      <c r="A34" s="4">
        <v>33</v>
      </c>
      <c r="B34" s="8">
        <v>1</v>
      </c>
      <c r="C34" s="4">
        <v>0</v>
      </c>
    </row>
    <row r="35" spans="1:3">
      <c r="A35" s="4">
        <v>34</v>
      </c>
      <c r="B35" s="8">
        <v>1</v>
      </c>
      <c r="C35" s="4">
        <v>0</v>
      </c>
    </row>
    <row r="36" spans="1:3">
      <c r="A36" s="4">
        <v>35</v>
      </c>
      <c r="B36" s="8">
        <v>4</v>
      </c>
      <c r="C36" s="4">
        <v>0</v>
      </c>
    </row>
    <row r="37" spans="1:3">
      <c r="A37" s="4">
        <v>36</v>
      </c>
      <c r="B37" s="8">
        <v>1</v>
      </c>
      <c r="C37" s="4">
        <v>0</v>
      </c>
    </row>
    <row r="38" spans="1:3">
      <c r="A38" s="4">
        <v>37</v>
      </c>
      <c r="B38" s="8">
        <v>1</v>
      </c>
      <c r="C38" s="4">
        <v>0</v>
      </c>
    </row>
    <row r="39" spans="1:3">
      <c r="A39" s="4">
        <v>38</v>
      </c>
      <c r="B39" s="8">
        <v>1</v>
      </c>
      <c r="C39" s="4">
        <v>0</v>
      </c>
    </row>
    <row r="40" spans="1:3">
      <c r="A40" s="4">
        <v>39</v>
      </c>
      <c r="B40" s="8">
        <v>3</v>
      </c>
      <c r="C40" s="4">
        <v>0</v>
      </c>
    </row>
    <row r="41" spans="1:3">
      <c r="A41" s="4">
        <v>40</v>
      </c>
      <c r="B41" s="8">
        <v>1</v>
      </c>
      <c r="C41" s="4">
        <v>0</v>
      </c>
    </row>
    <row r="42" spans="1:3">
      <c r="A42" s="4">
        <v>41</v>
      </c>
      <c r="B42" s="8">
        <v>1</v>
      </c>
      <c r="C42" s="4">
        <v>0</v>
      </c>
    </row>
    <row r="43" spans="1:3">
      <c r="A43" s="4">
        <v>42</v>
      </c>
      <c r="B43" s="8">
        <v>2</v>
      </c>
      <c r="C43" s="4">
        <v>0</v>
      </c>
    </row>
    <row r="44" spans="1:3">
      <c r="A44" s="4">
        <v>43</v>
      </c>
      <c r="B44" s="8">
        <v>4</v>
      </c>
      <c r="C44" s="4">
        <v>0</v>
      </c>
    </row>
    <row r="45" spans="1:3">
      <c r="A45" s="4">
        <v>44</v>
      </c>
      <c r="B45" s="8">
        <v>2</v>
      </c>
      <c r="C45" s="4">
        <v>0</v>
      </c>
    </row>
    <row r="46" spans="1:3">
      <c r="A46" s="4">
        <v>45</v>
      </c>
      <c r="B46" s="8">
        <v>1</v>
      </c>
      <c r="C46" s="4">
        <v>0</v>
      </c>
    </row>
    <row r="47" spans="1:3">
      <c r="A47" s="4">
        <v>46</v>
      </c>
      <c r="B47" s="8">
        <v>1</v>
      </c>
      <c r="C47" s="4">
        <v>0</v>
      </c>
    </row>
    <row r="48" spans="1:3">
      <c r="A48" s="4">
        <v>47</v>
      </c>
      <c r="B48" s="8">
        <v>4</v>
      </c>
      <c r="C48" s="4">
        <v>1</v>
      </c>
    </row>
    <row r="49" spans="1:3">
      <c r="A49" s="4">
        <v>48</v>
      </c>
      <c r="B49" s="8">
        <v>2</v>
      </c>
      <c r="C49" s="4">
        <v>0</v>
      </c>
    </row>
    <row r="50" spans="1:3">
      <c r="A50" s="4">
        <v>49</v>
      </c>
      <c r="B50" s="8">
        <v>2</v>
      </c>
      <c r="C50" s="4">
        <v>0</v>
      </c>
    </row>
    <row r="51" spans="1:3">
      <c r="A51" s="4">
        <v>50</v>
      </c>
      <c r="B51" s="8">
        <v>3</v>
      </c>
      <c r="C51" s="4">
        <v>0</v>
      </c>
    </row>
    <row r="52" spans="1:3">
      <c r="A52" s="4">
        <v>51</v>
      </c>
      <c r="B52" s="8">
        <v>2</v>
      </c>
      <c r="C52" s="4">
        <v>0</v>
      </c>
    </row>
    <row r="53" spans="1:3">
      <c r="A53" s="4">
        <v>52</v>
      </c>
      <c r="B53" s="8">
        <v>3</v>
      </c>
      <c r="C53" s="4">
        <v>0</v>
      </c>
    </row>
    <row r="54" spans="1:3">
      <c r="A54" s="4">
        <v>53</v>
      </c>
      <c r="B54" s="8">
        <v>4</v>
      </c>
      <c r="C54" s="4">
        <v>0</v>
      </c>
    </row>
    <row r="55" spans="1:3">
      <c r="A55" s="4">
        <v>54</v>
      </c>
      <c r="B55" s="8">
        <v>1</v>
      </c>
      <c r="C55" s="4">
        <v>0</v>
      </c>
    </row>
    <row r="56" spans="1:3">
      <c r="A56" s="4">
        <v>55</v>
      </c>
      <c r="B56" s="8">
        <v>4</v>
      </c>
      <c r="C56" s="4">
        <v>0</v>
      </c>
    </row>
    <row r="57" spans="1:3">
      <c r="A57" s="4">
        <v>56</v>
      </c>
      <c r="B57" s="8">
        <v>4</v>
      </c>
      <c r="C57" s="4">
        <v>0</v>
      </c>
    </row>
    <row r="58" spans="1:3">
      <c r="A58" s="4">
        <v>57</v>
      </c>
      <c r="B58" s="8">
        <v>3</v>
      </c>
      <c r="C58" s="4">
        <v>0</v>
      </c>
    </row>
    <row r="59" spans="1:3">
      <c r="A59" s="4">
        <v>58</v>
      </c>
      <c r="B59" s="8">
        <v>3</v>
      </c>
      <c r="C59" s="4">
        <v>0</v>
      </c>
    </row>
    <row r="60" spans="1:3">
      <c r="A60" s="4">
        <v>59</v>
      </c>
      <c r="B60" s="8">
        <v>4</v>
      </c>
      <c r="C60" s="4">
        <v>0</v>
      </c>
    </row>
    <row r="61" spans="1:3">
      <c r="A61" s="4">
        <v>60</v>
      </c>
      <c r="B61" s="8">
        <v>4</v>
      </c>
      <c r="C61" s="4">
        <v>0</v>
      </c>
    </row>
    <row r="62" spans="1:3">
      <c r="A62" s="4">
        <v>61</v>
      </c>
      <c r="B62" s="8">
        <v>1</v>
      </c>
      <c r="C62" s="4">
        <v>0</v>
      </c>
    </row>
    <row r="63" spans="1:3">
      <c r="A63" s="4">
        <v>62</v>
      </c>
      <c r="B63" s="8">
        <v>1</v>
      </c>
      <c r="C63" s="4">
        <v>0</v>
      </c>
    </row>
    <row r="64" spans="1:3">
      <c r="A64" s="4">
        <v>63</v>
      </c>
      <c r="B64" s="8">
        <v>2</v>
      </c>
      <c r="C64" s="4">
        <v>0</v>
      </c>
    </row>
    <row r="65" spans="1:3">
      <c r="A65" s="4">
        <v>64</v>
      </c>
      <c r="B65" s="8">
        <v>2</v>
      </c>
      <c r="C65" s="4">
        <v>2</v>
      </c>
    </row>
    <row r="66" spans="1:3">
      <c r="A66" s="4">
        <v>65</v>
      </c>
      <c r="B66" s="8">
        <v>3</v>
      </c>
      <c r="C66" s="4">
        <v>0</v>
      </c>
    </row>
    <row r="67" spans="1:3">
      <c r="A67" s="4">
        <v>66</v>
      </c>
      <c r="B67" s="8">
        <v>4</v>
      </c>
      <c r="C67" s="4">
        <v>0</v>
      </c>
    </row>
    <row r="68" spans="1:3">
      <c r="A68" s="4">
        <v>67</v>
      </c>
      <c r="B68" s="8">
        <v>2</v>
      </c>
      <c r="C68" s="4">
        <v>0</v>
      </c>
    </row>
    <row r="69" spans="1:3">
      <c r="A69" s="4">
        <v>68</v>
      </c>
      <c r="B69" s="8">
        <v>4</v>
      </c>
      <c r="C69" s="4">
        <v>0</v>
      </c>
    </row>
    <row r="70" spans="1:3">
      <c r="A70" s="4">
        <v>69</v>
      </c>
      <c r="B70" s="8">
        <v>3</v>
      </c>
      <c r="C70" s="4">
        <v>0</v>
      </c>
    </row>
    <row r="71" spans="1:3">
      <c r="A71" s="4">
        <v>70</v>
      </c>
      <c r="B71" s="8">
        <v>4</v>
      </c>
      <c r="C71" s="4">
        <v>0</v>
      </c>
    </row>
    <row r="72" spans="1:3">
      <c r="A72" s="4">
        <v>71</v>
      </c>
      <c r="B72" s="8">
        <v>1</v>
      </c>
      <c r="C72" s="4">
        <v>0</v>
      </c>
    </row>
    <row r="73" spans="1:3">
      <c r="A73" s="4">
        <v>72</v>
      </c>
      <c r="B73" s="8">
        <v>3</v>
      </c>
      <c r="C73" s="4">
        <v>0</v>
      </c>
    </row>
    <row r="74" spans="1:3">
      <c r="A74" s="4">
        <v>73</v>
      </c>
      <c r="B74" s="8">
        <v>2</v>
      </c>
      <c r="C74" s="4">
        <v>0</v>
      </c>
    </row>
    <row r="75" spans="1:3">
      <c r="A75" s="4">
        <v>74</v>
      </c>
      <c r="B75" s="8">
        <v>2</v>
      </c>
      <c r="C75" s="4">
        <v>0</v>
      </c>
    </row>
    <row r="76" spans="1:3">
      <c r="A76" s="4">
        <v>75</v>
      </c>
      <c r="B76" s="8">
        <v>4</v>
      </c>
      <c r="C76" s="4">
        <v>0</v>
      </c>
    </row>
    <row r="77" spans="1:3">
      <c r="A77" s="4">
        <v>76</v>
      </c>
      <c r="B77" s="8">
        <v>2</v>
      </c>
      <c r="C77" s="4">
        <v>0</v>
      </c>
    </row>
    <row r="78" spans="1:3">
      <c r="A78" s="4">
        <v>77</v>
      </c>
      <c r="B78" s="8">
        <v>4</v>
      </c>
      <c r="C78" s="4">
        <v>1</v>
      </c>
    </row>
    <row r="79" spans="1:3">
      <c r="A79" s="4">
        <v>78</v>
      </c>
      <c r="B79" s="8">
        <v>1</v>
      </c>
      <c r="C79" s="4">
        <v>0</v>
      </c>
    </row>
    <row r="80" spans="1:3">
      <c r="A80" s="4">
        <v>79</v>
      </c>
      <c r="B80" s="8">
        <v>3</v>
      </c>
      <c r="C80" s="4">
        <v>2</v>
      </c>
    </row>
    <row r="81" spans="1:3">
      <c r="A81" s="4">
        <v>80</v>
      </c>
      <c r="B81" s="8">
        <v>2</v>
      </c>
      <c r="C81" s="4">
        <v>0</v>
      </c>
    </row>
    <row r="82" spans="1:3">
      <c r="A82" s="4">
        <v>81</v>
      </c>
      <c r="B82" s="8">
        <v>2</v>
      </c>
      <c r="C82" s="4">
        <v>0</v>
      </c>
    </row>
    <row r="83" spans="1:3">
      <c r="A83" s="4">
        <v>82</v>
      </c>
      <c r="B83" s="8">
        <v>4</v>
      </c>
      <c r="C83" s="4">
        <v>0</v>
      </c>
    </row>
    <row r="84" spans="1:3">
      <c r="A84" s="4">
        <v>83</v>
      </c>
      <c r="B84" s="8">
        <v>2</v>
      </c>
      <c r="C84" s="4">
        <v>0</v>
      </c>
    </row>
    <row r="85" spans="1:3">
      <c r="A85" s="4">
        <v>84</v>
      </c>
      <c r="B85" s="8">
        <v>1</v>
      </c>
      <c r="C85" s="4">
        <v>0</v>
      </c>
    </row>
    <row r="86" spans="1:3">
      <c r="A86" s="4">
        <v>85</v>
      </c>
      <c r="B86" s="8">
        <v>2</v>
      </c>
      <c r="C86" s="4">
        <v>0</v>
      </c>
    </row>
    <row r="87" spans="1:3">
      <c r="A87" s="4">
        <v>86</v>
      </c>
      <c r="B87" s="8">
        <v>3</v>
      </c>
      <c r="C87" s="4">
        <v>0</v>
      </c>
    </row>
    <row r="88" spans="1:3">
      <c r="A88" s="4">
        <v>87</v>
      </c>
      <c r="B88" s="8">
        <v>3</v>
      </c>
      <c r="C88" s="4">
        <v>0</v>
      </c>
    </row>
    <row r="89" spans="1:3">
      <c r="A89" s="4">
        <v>88</v>
      </c>
      <c r="B89" s="8">
        <v>2</v>
      </c>
      <c r="C89" s="4">
        <v>0</v>
      </c>
    </row>
    <row r="90" spans="1:3">
      <c r="A90" s="4">
        <v>89</v>
      </c>
      <c r="B90" s="8">
        <v>2</v>
      </c>
      <c r="C90" s="4">
        <v>0</v>
      </c>
    </row>
    <row r="91" spans="1:3">
      <c r="A91" s="4">
        <v>90</v>
      </c>
      <c r="B91" s="8">
        <v>2</v>
      </c>
      <c r="C91" s="4">
        <v>0</v>
      </c>
    </row>
    <row r="92" spans="1:3">
      <c r="A92" s="4">
        <v>91</v>
      </c>
      <c r="B92" s="8">
        <v>1</v>
      </c>
      <c r="C92" s="4">
        <v>0</v>
      </c>
    </row>
    <row r="93" spans="1:3">
      <c r="A93" s="4">
        <v>92</v>
      </c>
      <c r="B93" s="8">
        <v>4</v>
      </c>
      <c r="C93" s="4">
        <v>0</v>
      </c>
    </row>
    <row r="94" spans="1:3">
      <c r="A94" s="4">
        <v>93</v>
      </c>
      <c r="B94" s="8">
        <v>2</v>
      </c>
      <c r="C94" s="4">
        <v>0</v>
      </c>
    </row>
    <row r="95" spans="1:3">
      <c r="A95" s="4">
        <v>94</v>
      </c>
      <c r="B95" s="8">
        <v>4</v>
      </c>
      <c r="C95" s="4">
        <v>2</v>
      </c>
    </row>
    <row r="96" spans="1:3">
      <c r="A96" s="4">
        <v>95</v>
      </c>
      <c r="B96" s="8">
        <v>2</v>
      </c>
      <c r="C96" s="4">
        <v>1</v>
      </c>
    </row>
    <row r="97" spans="1:3">
      <c r="A97" s="4">
        <v>96</v>
      </c>
      <c r="B97" s="8">
        <v>2</v>
      </c>
      <c r="C97" s="4">
        <v>3</v>
      </c>
    </row>
    <row r="98" spans="1:3">
      <c r="A98" s="4">
        <v>97</v>
      </c>
      <c r="B98" s="8">
        <v>3</v>
      </c>
      <c r="C98" s="4">
        <v>0</v>
      </c>
    </row>
    <row r="99" spans="1:3">
      <c r="A99" s="4">
        <v>98</v>
      </c>
      <c r="B99" s="8">
        <v>2</v>
      </c>
      <c r="C99" s="4">
        <v>0</v>
      </c>
    </row>
    <row r="100" spans="1:3">
      <c r="A100" s="4">
        <v>99</v>
      </c>
      <c r="B100" s="8">
        <v>2</v>
      </c>
      <c r="C100" s="4">
        <v>0</v>
      </c>
    </row>
    <row r="101" spans="1:3">
      <c r="A101" s="4">
        <v>100</v>
      </c>
      <c r="B101" s="8">
        <v>4</v>
      </c>
      <c r="C101" s="4">
        <v>0</v>
      </c>
    </row>
    <row r="102" spans="1:3">
      <c r="A102" s="4">
        <v>101</v>
      </c>
      <c r="B102" s="8">
        <v>2</v>
      </c>
      <c r="C102" s="4">
        <v>0</v>
      </c>
    </row>
    <row r="103" spans="1:3">
      <c r="A103" s="4">
        <v>102</v>
      </c>
      <c r="B103" s="8">
        <v>3</v>
      </c>
      <c r="C103" s="4">
        <v>0</v>
      </c>
    </row>
    <row r="104" spans="1:3">
      <c r="A104" s="4">
        <v>103</v>
      </c>
      <c r="B104" s="8">
        <v>4</v>
      </c>
      <c r="C104" s="4">
        <v>0</v>
      </c>
    </row>
    <row r="105" spans="1:3">
      <c r="A105" s="4">
        <v>104</v>
      </c>
      <c r="B105" s="8">
        <v>1</v>
      </c>
      <c r="C105" s="4">
        <v>0</v>
      </c>
    </row>
    <row r="106" spans="1:3">
      <c r="A106" s="4">
        <v>105</v>
      </c>
      <c r="B106" s="8">
        <v>3</v>
      </c>
      <c r="C106" s="4">
        <v>3</v>
      </c>
    </row>
    <row r="107" spans="1:3">
      <c r="A107" s="4">
        <v>106</v>
      </c>
      <c r="B107" s="8">
        <v>1</v>
      </c>
      <c r="C107" s="4">
        <v>0</v>
      </c>
    </row>
    <row r="108" spans="1:3">
      <c r="A108" s="4">
        <v>107</v>
      </c>
      <c r="B108" s="8">
        <v>1</v>
      </c>
      <c r="C108" s="4">
        <v>1</v>
      </c>
    </row>
    <row r="109" spans="1:3">
      <c r="A109" s="4">
        <v>108</v>
      </c>
      <c r="B109" s="8">
        <v>4</v>
      </c>
      <c r="C109" s="4">
        <v>0</v>
      </c>
    </row>
    <row r="110" spans="1:3">
      <c r="A110" s="4">
        <v>109</v>
      </c>
      <c r="B110" s="8">
        <v>1</v>
      </c>
      <c r="C110" s="4">
        <v>0</v>
      </c>
    </row>
    <row r="111" spans="1:3">
      <c r="A111" s="4">
        <v>110</v>
      </c>
      <c r="B111" s="8">
        <v>1</v>
      </c>
      <c r="C111" s="4">
        <v>0</v>
      </c>
    </row>
    <row r="112" spans="1:3">
      <c r="A112" s="4">
        <v>111</v>
      </c>
      <c r="B112" s="8">
        <v>4</v>
      </c>
      <c r="C112" s="4">
        <v>1</v>
      </c>
    </row>
    <row r="113" spans="1:3">
      <c r="A113" s="4">
        <v>112</v>
      </c>
      <c r="B113" s="8">
        <v>4</v>
      </c>
      <c r="C113" s="4">
        <v>0</v>
      </c>
    </row>
    <row r="114" spans="1:3">
      <c r="A114" s="4">
        <v>113</v>
      </c>
      <c r="B114" s="8">
        <v>4</v>
      </c>
      <c r="C114" s="4">
        <v>3</v>
      </c>
    </row>
    <row r="115" spans="1:3">
      <c r="A115" s="4">
        <v>114</v>
      </c>
      <c r="B115" s="8">
        <v>2</v>
      </c>
      <c r="C115" s="4">
        <v>0</v>
      </c>
    </row>
    <row r="116" spans="1:3">
      <c r="A116" s="4">
        <v>115</v>
      </c>
      <c r="B116" s="8">
        <v>2</v>
      </c>
      <c r="C116" s="4">
        <v>0</v>
      </c>
    </row>
    <row r="117" spans="1:3">
      <c r="A117" s="4">
        <v>116</v>
      </c>
      <c r="B117" s="8">
        <v>1</v>
      </c>
      <c r="C117" s="4">
        <v>0</v>
      </c>
    </row>
    <row r="118" spans="1:3">
      <c r="A118" s="4">
        <v>117</v>
      </c>
      <c r="B118" s="8">
        <v>1</v>
      </c>
      <c r="C118" s="4">
        <v>0</v>
      </c>
    </row>
    <row r="119" spans="1:3">
      <c r="A119" s="4">
        <v>118</v>
      </c>
      <c r="B119" s="8">
        <v>4</v>
      </c>
      <c r="C119" s="4">
        <v>0</v>
      </c>
    </row>
    <row r="120" spans="1:3">
      <c r="A120" s="4">
        <v>119</v>
      </c>
      <c r="B120" s="8">
        <v>3</v>
      </c>
      <c r="C120" s="4">
        <v>1</v>
      </c>
    </row>
    <row r="121" spans="1:3">
      <c r="A121" s="4">
        <v>120</v>
      </c>
      <c r="B121" s="8">
        <v>2</v>
      </c>
      <c r="C121" s="4">
        <v>0</v>
      </c>
    </row>
    <row r="122" spans="1:3">
      <c r="A122" s="4">
        <v>121</v>
      </c>
      <c r="B122" s="8">
        <v>4</v>
      </c>
      <c r="C122" s="4">
        <v>0</v>
      </c>
    </row>
    <row r="123" spans="1:3">
      <c r="A123" s="4">
        <v>122</v>
      </c>
      <c r="B123" s="8">
        <v>4</v>
      </c>
      <c r="C123" s="4">
        <v>0</v>
      </c>
    </row>
    <row r="124" spans="1:3">
      <c r="A124" s="4">
        <v>123</v>
      </c>
      <c r="B124" s="8">
        <v>2</v>
      </c>
      <c r="C124" s="4">
        <v>1</v>
      </c>
    </row>
    <row r="125" spans="1:3">
      <c r="A125" s="4">
        <v>124</v>
      </c>
      <c r="B125" s="8">
        <v>4</v>
      </c>
      <c r="C125" s="4">
        <v>0</v>
      </c>
    </row>
    <row r="126" spans="1:3">
      <c r="A126" s="4">
        <v>125</v>
      </c>
      <c r="B126" s="8">
        <v>3</v>
      </c>
      <c r="C126" s="4">
        <v>0</v>
      </c>
    </row>
    <row r="127" spans="1:3">
      <c r="A127" s="4">
        <v>126</v>
      </c>
      <c r="B127" s="8">
        <v>4</v>
      </c>
      <c r="C127" s="4">
        <v>0</v>
      </c>
    </row>
    <row r="128" spans="1:3">
      <c r="A128" s="4">
        <v>127</v>
      </c>
      <c r="B128" s="8">
        <v>4</v>
      </c>
      <c r="C128" s="4">
        <v>0</v>
      </c>
    </row>
    <row r="129" spans="1:3">
      <c r="A129" s="4">
        <v>128</v>
      </c>
      <c r="B129" s="8">
        <v>3</v>
      </c>
      <c r="C129" s="4">
        <v>0</v>
      </c>
    </row>
    <row r="130" spans="1:3">
      <c r="A130" s="4">
        <v>129</v>
      </c>
      <c r="B130" s="8">
        <v>3</v>
      </c>
      <c r="C130" s="4">
        <v>0</v>
      </c>
    </row>
    <row r="131" spans="1:3">
      <c r="A131" s="4">
        <v>130</v>
      </c>
      <c r="B131" s="8">
        <v>1</v>
      </c>
      <c r="C131" s="4">
        <v>3</v>
      </c>
    </row>
    <row r="132" spans="1:3">
      <c r="A132" s="4">
        <v>131</v>
      </c>
      <c r="B132" s="8">
        <v>1</v>
      </c>
      <c r="C132" s="4">
        <v>0</v>
      </c>
    </row>
    <row r="133" spans="1:3">
      <c r="A133" s="4">
        <v>132</v>
      </c>
      <c r="B133" s="8">
        <v>3</v>
      </c>
      <c r="C133" s="4">
        <v>0</v>
      </c>
    </row>
    <row r="134" spans="1:3">
      <c r="A134" s="4">
        <v>133</v>
      </c>
      <c r="B134" s="8">
        <v>4</v>
      </c>
      <c r="C134" s="4">
        <v>0</v>
      </c>
    </row>
    <row r="135" spans="1:3">
      <c r="A135" s="4">
        <v>134</v>
      </c>
      <c r="B135" s="8">
        <v>3</v>
      </c>
      <c r="C135" s="4">
        <v>0</v>
      </c>
    </row>
    <row r="136" spans="1:3">
      <c r="A136" s="4">
        <v>135</v>
      </c>
      <c r="B136" s="8">
        <v>1</v>
      </c>
      <c r="C136" s="4">
        <v>0</v>
      </c>
    </row>
    <row r="137" spans="1:3">
      <c r="A137" s="4">
        <v>136</v>
      </c>
      <c r="B137" s="8">
        <v>4</v>
      </c>
      <c r="C137" s="4">
        <v>3</v>
      </c>
    </row>
    <row r="138" spans="1:3">
      <c r="A138" s="4">
        <v>137</v>
      </c>
      <c r="B138" s="8">
        <v>1</v>
      </c>
      <c r="C138" s="4">
        <v>0</v>
      </c>
    </row>
    <row r="139" spans="1:3">
      <c r="A139" s="4">
        <v>138</v>
      </c>
      <c r="B139" s="8">
        <v>4</v>
      </c>
      <c r="C139" s="4">
        <v>0</v>
      </c>
    </row>
    <row r="140" spans="1:3">
      <c r="A140" s="4">
        <v>139</v>
      </c>
      <c r="B140" s="8">
        <v>3</v>
      </c>
      <c r="C140" s="4">
        <v>0</v>
      </c>
    </row>
    <row r="141" spans="1:3">
      <c r="A141" s="4">
        <v>140</v>
      </c>
      <c r="B141" s="8">
        <v>4</v>
      </c>
      <c r="C141" s="4">
        <v>0</v>
      </c>
    </row>
    <row r="142" spans="1:3">
      <c r="A142" s="4">
        <v>141</v>
      </c>
      <c r="B142" s="8">
        <v>2</v>
      </c>
      <c r="C142" s="4">
        <v>0</v>
      </c>
    </row>
    <row r="143" spans="1:3">
      <c r="A143" s="4">
        <v>142</v>
      </c>
      <c r="B143" s="8">
        <v>1</v>
      </c>
      <c r="C143" s="4">
        <v>0</v>
      </c>
    </row>
    <row r="144" spans="1:3">
      <c r="A144" s="4">
        <v>143</v>
      </c>
      <c r="B144" s="8">
        <v>3</v>
      </c>
      <c r="C144" s="4">
        <v>0</v>
      </c>
    </row>
    <row r="145" spans="1:3">
      <c r="A145" s="4">
        <v>144</v>
      </c>
      <c r="B145" s="8">
        <v>3</v>
      </c>
      <c r="C145" s="4">
        <v>2</v>
      </c>
    </row>
    <row r="146" spans="1:3">
      <c r="A146" s="4">
        <v>145</v>
      </c>
      <c r="B146" s="8">
        <v>4</v>
      </c>
      <c r="C146" s="4">
        <v>0</v>
      </c>
    </row>
    <row r="147" spans="1:3">
      <c r="A147" s="4">
        <v>146</v>
      </c>
      <c r="B147" s="8">
        <v>1</v>
      </c>
      <c r="C147" s="4">
        <v>0</v>
      </c>
    </row>
    <row r="148" spans="1:3">
      <c r="A148" s="4">
        <v>147</v>
      </c>
      <c r="B148" s="8">
        <v>1</v>
      </c>
      <c r="C148" s="4">
        <v>0</v>
      </c>
    </row>
    <row r="149" spans="1:3">
      <c r="A149" s="4">
        <v>148</v>
      </c>
      <c r="B149" s="8">
        <v>4</v>
      </c>
      <c r="C149" s="4">
        <v>0</v>
      </c>
    </row>
    <row r="150" spans="1:3">
      <c r="A150" s="4">
        <v>149</v>
      </c>
      <c r="B150" s="8">
        <v>1</v>
      </c>
      <c r="C150" s="4">
        <v>0</v>
      </c>
    </row>
    <row r="151" spans="1:3">
      <c r="A151" s="4">
        <v>150</v>
      </c>
      <c r="B151" s="8">
        <v>1</v>
      </c>
      <c r="C151" s="4">
        <v>1</v>
      </c>
    </row>
    <row r="152" spans="1:3">
      <c r="A152" s="4">
        <v>151</v>
      </c>
      <c r="B152" s="8">
        <v>1</v>
      </c>
      <c r="C152" s="4">
        <v>0</v>
      </c>
    </row>
    <row r="153" spans="1:3">
      <c r="A153" s="4">
        <v>152</v>
      </c>
      <c r="B153" s="8">
        <v>4</v>
      </c>
      <c r="C153" s="4">
        <v>0</v>
      </c>
    </row>
    <row r="154" spans="1:3">
      <c r="A154" s="4">
        <v>153</v>
      </c>
      <c r="B154" s="8">
        <v>3</v>
      </c>
      <c r="C154" s="4">
        <v>1</v>
      </c>
    </row>
    <row r="155" spans="1:3">
      <c r="A155" s="4">
        <v>154</v>
      </c>
      <c r="B155" s="8">
        <v>3</v>
      </c>
      <c r="C155" s="4">
        <v>1</v>
      </c>
    </row>
    <row r="156" spans="1:3">
      <c r="A156" s="4">
        <v>155</v>
      </c>
      <c r="B156" s="8">
        <v>4</v>
      </c>
      <c r="C156" s="4">
        <v>2</v>
      </c>
    </row>
    <row r="157" spans="1:3">
      <c r="A157" s="4">
        <v>156</v>
      </c>
      <c r="B157" s="8">
        <v>2</v>
      </c>
      <c r="C157" s="4">
        <v>1</v>
      </c>
    </row>
    <row r="158" spans="1:3">
      <c r="A158" s="4">
        <v>157</v>
      </c>
      <c r="B158" s="8">
        <v>4</v>
      </c>
      <c r="C158" s="4">
        <v>0</v>
      </c>
    </row>
    <row r="159" spans="1:3">
      <c r="A159" s="4">
        <v>158</v>
      </c>
      <c r="B159" s="8">
        <v>4</v>
      </c>
      <c r="C159" s="4">
        <v>0</v>
      </c>
    </row>
    <row r="160" spans="1:3">
      <c r="A160" s="4">
        <v>159</v>
      </c>
      <c r="B160" s="8">
        <v>4</v>
      </c>
      <c r="C160" s="4">
        <v>0</v>
      </c>
    </row>
    <row r="161" spans="1:3">
      <c r="A161" s="4">
        <v>160</v>
      </c>
      <c r="B161" s="8">
        <v>2</v>
      </c>
      <c r="C161" s="4">
        <v>2</v>
      </c>
    </row>
    <row r="162" spans="1:3">
      <c r="A162" s="4">
        <v>161</v>
      </c>
      <c r="B162" s="8">
        <v>4</v>
      </c>
      <c r="C162" s="4">
        <v>0</v>
      </c>
    </row>
    <row r="163" spans="1:3">
      <c r="A163" s="4">
        <v>162</v>
      </c>
      <c r="B163" s="8">
        <v>3</v>
      </c>
      <c r="C163" s="4">
        <v>0</v>
      </c>
    </row>
    <row r="164" spans="1:3">
      <c r="A164" s="4">
        <v>163</v>
      </c>
      <c r="B164" s="8">
        <v>4</v>
      </c>
      <c r="C164" s="4">
        <v>0</v>
      </c>
    </row>
    <row r="165" spans="1:3">
      <c r="A165" s="4">
        <v>164</v>
      </c>
      <c r="B165" s="8">
        <v>3</v>
      </c>
      <c r="C165" s="4">
        <v>3</v>
      </c>
    </row>
    <row r="166" spans="1:3">
      <c r="A166" s="4">
        <v>165</v>
      </c>
      <c r="B166" s="8">
        <v>4</v>
      </c>
      <c r="C166" s="4">
        <v>0</v>
      </c>
    </row>
    <row r="167" spans="1:3">
      <c r="A167" s="4">
        <v>166</v>
      </c>
      <c r="B167" s="8">
        <v>4</v>
      </c>
      <c r="C167" s="4">
        <v>0</v>
      </c>
    </row>
    <row r="168" spans="1:3">
      <c r="A168" s="4">
        <v>167</v>
      </c>
      <c r="B168" s="8">
        <v>1</v>
      </c>
      <c r="C168" s="4">
        <v>2</v>
      </c>
    </row>
    <row r="169" spans="1:3">
      <c r="A169" s="4">
        <v>168</v>
      </c>
      <c r="B169" s="8">
        <v>4</v>
      </c>
      <c r="C169" s="4">
        <v>0</v>
      </c>
    </row>
    <row r="170" spans="1:3">
      <c r="A170" s="4">
        <v>169</v>
      </c>
      <c r="B170" s="8">
        <v>1</v>
      </c>
      <c r="C170" s="4">
        <v>1</v>
      </c>
    </row>
    <row r="171" spans="1:3">
      <c r="A171" s="4">
        <v>170</v>
      </c>
      <c r="B171" s="8">
        <v>1</v>
      </c>
      <c r="C171" s="4">
        <v>0</v>
      </c>
    </row>
    <row r="172" spans="1:3">
      <c r="A172" s="4">
        <v>171</v>
      </c>
      <c r="B172" s="8">
        <v>2</v>
      </c>
      <c r="C172" s="4">
        <v>0</v>
      </c>
    </row>
    <row r="173" spans="1:3">
      <c r="A173" s="4">
        <v>172</v>
      </c>
      <c r="B173" s="8">
        <v>1</v>
      </c>
      <c r="C173" s="4">
        <v>0</v>
      </c>
    </row>
    <row r="174" spans="1:3">
      <c r="A174" s="4">
        <v>173</v>
      </c>
      <c r="B174" s="8">
        <v>3</v>
      </c>
      <c r="C174" s="4">
        <v>1</v>
      </c>
    </row>
    <row r="175" spans="1:3">
      <c r="A175" s="4">
        <v>174</v>
      </c>
      <c r="B175" s="8">
        <v>4</v>
      </c>
      <c r="C175" s="4">
        <v>0</v>
      </c>
    </row>
    <row r="176" spans="1:3">
      <c r="A176" s="4">
        <v>175</v>
      </c>
      <c r="B176" s="8">
        <v>1</v>
      </c>
      <c r="C176" s="4">
        <v>0</v>
      </c>
    </row>
    <row r="177" spans="1:3">
      <c r="A177" s="4">
        <v>176</v>
      </c>
      <c r="B177" s="8">
        <v>1</v>
      </c>
      <c r="C177" s="4">
        <v>1</v>
      </c>
    </row>
    <row r="178" spans="1:3">
      <c r="A178" s="4">
        <v>177</v>
      </c>
      <c r="B178" s="8">
        <v>3</v>
      </c>
      <c r="C178" s="4">
        <v>0</v>
      </c>
    </row>
    <row r="179" spans="1:3">
      <c r="A179" s="4">
        <v>178</v>
      </c>
      <c r="B179" s="8">
        <v>2</v>
      </c>
      <c r="C179" s="4">
        <v>0</v>
      </c>
    </row>
    <row r="180" spans="1:3">
      <c r="A180" s="4">
        <v>179</v>
      </c>
      <c r="B180" s="8">
        <v>4</v>
      </c>
      <c r="C180" s="4">
        <v>0</v>
      </c>
    </row>
    <row r="181" spans="1:3">
      <c r="A181" s="4">
        <v>180</v>
      </c>
      <c r="B181" s="8">
        <v>2</v>
      </c>
      <c r="C181" s="4">
        <v>0</v>
      </c>
    </row>
    <row r="182" spans="1:3">
      <c r="A182" s="4">
        <v>181</v>
      </c>
      <c r="B182" s="8">
        <v>3</v>
      </c>
      <c r="C182" s="4">
        <v>1</v>
      </c>
    </row>
    <row r="183" spans="1:3">
      <c r="A183" s="4">
        <v>182</v>
      </c>
      <c r="B183" s="8">
        <v>4</v>
      </c>
      <c r="C183" s="4">
        <v>3</v>
      </c>
    </row>
    <row r="184" spans="1:3">
      <c r="A184" s="4">
        <v>183</v>
      </c>
      <c r="B184" s="8">
        <v>2</v>
      </c>
      <c r="C184" s="4">
        <v>0</v>
      </c>
    </row>
    <row r="185" spans="1:3">
      <c r="A185" s="4">
        <v>184</v>
      </c>
      <c r="B185" s="8">
        <v>2</v>
      </c>
      <c r="C185" s="4">
        <v>3</v>
      </c>
    </row>
    <row r="186" spans="1:3">
      <c r="A186" s="4">
        <v>185</v>
      </c>
      <c r="B186" s="8">
        <v>3</v>
      </c>
      <c r="C186" s="4">
        <v>0</v>
      </c>
    </row>
    <row r="187" spans="1:3">
      <c r="A187" s="4">
        <v>186</v>
      </c>
      <c r="B187" s="8">
        <v>1</v>
      </c>
      <c r="C187" s="4">
        <v>0</v>
      </c>
    </row>
    <row r="188" spans="1:3">
      <c r="A188" s="4">
        <v>187</v>
      </c>
      <c r="B188" s="8">
        <v>4</v>
      </c>
      <c r="C188" s="4">
        <v>1</v>
      </c>
    </row>
    <row r="189" spans="1:3">
      <c r="A189" s="4">
        <v>188</v>
      </c>
      <c r="B189" s="8">
        <v>2</v>
      </c>
      <c r="C189" s="4">
        <v>0</v>
      </c>
    </row>
    <row r="190" spans="1:3">
      <c r="A190" s="4">
        <v>189</v>
      </c>
      <c r="B190" s="8">
        <v>2</v>
      </c>
      <c r="C190" s="4">
        <v>1</v>
      </c>
    </row>
    <row r="191" spans="1:3">
      <c r="A191" s="4">
        <v>190</v>
      </c>
      <c r="B191" s="8">
        <v>1</v>
      </c>
      <c r="C191" s="4">
        <v>0</v>
      </c>
    </row>
    <row r="192" spans="1:3">
      <c r="A192" s="4">
        <v>191</v>
      </c>
      <c r="B192" s="8">
        <v>1</v>
      </c>
      <c r="C192" s="4">
        <v>0</v>
      </c>
    </row>
    <row r="193" spans="1:3">
      <c r="A193" s="4">
        <v>192</v>
      </c>
      <c r="B193" s="8">
        <v>3</v>
      </c>
      <c r="C193" s="4">
        <v>0</v>
      </c>
    </row>
    <row r="194" spans="1:3">
      <c r="A194" s="4">
        <v>193</v>
      </c>
      <c r="B194" s="8">
        <v>2</v>
      </c>
      <c r="C194" s="4">
        <v>0</v>
      </c>
    </row>
    <row r="195" spans="1:3">
      <c r="A195" s="4">
        <v>194</v>
      </c>
      <c r="B195" s="8">
        <v>2</v>
      </c>
      <c r="C195" s="4">
        <v>0</v>
      </c>
    </row>
    <row r="196" spans="1:3">
      <c r="A196" s="4">
        <v>195</v>
      </c>
      <c r="B196" s="8">
        <v>1</v>
      </c>
      <c r="C196" s="4">
        <v>3</v>
      </c>
    </row>
    <row r="197" spans="1:3">
      <c r="A197" s="4">
        <v>196</v>
      </c>
      <c r="B197" s="8">
        <v>3</v>
      </c>
      <c r="C197" s="4">
        <v>0</v>
      </c>
    </row>
    <row r="198" spans="1:3">
      <c r="A198" s="4">
        <v>197</v>
      </c>
      <c r="B198" s="8">
        <v>2</v>
      </c>
      <c r="C198" s="4">
        <v>2</v>
      </c>
    </row>
    <row r="199" spans="1:3">
      <c r="A199" s="4">
        <v>198</v>
      </c>
      <c r="B199" s="8">
        <v>3</v>
      </c>
      <c r="C199" s="4">
        <v>0</v>
      </c>
    </row>
    <row r="200" spans="1:3">
      <c r="A200" s="4">
        <v>199</v>
      </c>
      <c r="B200" s="8">
        <v>4</v>
      </c>
      <c r="C200" s="4">
        <v>0</v>
      </c>
    </row>
    <row r="201" spans="1:3">
      <c r="A201" s="4">
        <v>200</v>
      </c>
      <c r="B201" s="8">
        <v>3</v>
      </c>
      <c r="C201" s="4">
        <v>2</v>
      </c>
    </row>
    <row r="202" spans="1:3">
      <c r="A202" s="4">
        <v>201</v>
      </c>
      <c r="B202" s="8">
        <v>2</v>
      </c>
      <c r="C202" s="4">
        <v>0</v>
      </c>
    </row>
    <row r="203" spans="1:3">
      <c r="A203" s="4">
        <v>202</v>
      </c>
      <c r="B203" s="8">
        <v>4</v>
      </c>
      <c r="C203" s="4">
        <v>2</v>
      </c>
    </row>
    <row r="204" spans="1:3">
      <c r="A204" s="4">
        <v>203</v>
      </c>
      <c r="B204" s="8">
        <v>2</v>
      </c>
      <c r="C204" s="4">
        <v>3</v>
      </c>
    </row>
    <row r="205" spans="1:3">
      <c r="A205" s="4">
        <v>204</v>
      </c>
      <c r="B205" s="8">
        <v>1</v>
      </c>
      <c r="C205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0C9F-327F-46AB-A7A0-BB98D800BF54}">
  <dimension ref="A1:T2044"/>
  <sheetViews>
    <sheetView topLeftCell="B1" workbookViewId="0">
      <selection activeCell="B1" sqref="B1"/>
    </sheetView>
  </sheetViews>
  <sheetFormatPr defaultRowHeight="15"/>
  <cols>
    <col min="2" max="2" width="36.140625" bestFit="1" customWidth="1"/>
    <col min="3" max="3" width="61" bestFit="1" customWidth="1"/>
    <col min="4" max="4" width="23.85546875" bestFit="1" customWidth="1"/>
    <col min="5" max="5" width="16" customWidth="1"/>
    <col min="8" max="8" width="61.28515625" customWidth="1"/>
    <col min="9" max="9" width="17" customWidth="1"/>
    <col min="10" max="10" width="17.140625" customWidth="1"/>
  </cols>
  <sheetData>
    <row r="1" spans="1:20">
      <c r="A1" t="s">
        <v>1672</v>
      </c>
      <c r="B1" t="s">
        <v>1673</v>
      </c>
      <c r="C1" t="s">
        <v>1674</v>
      </c>
      <c r="D1" t="s">
        <v>1675</v>
      </c>
      <c r="E1" t="s">
        <v>1676</v>
      </c>
      <c r="H1" t="s">
        <v>1677</v>
      </c>
      <c r="I1" t="s">
        <v>1678</v>
      </c>
      <c r="J1" t="s">
        <v>1676</v>
      </c>
    </row>
    <row r="2" spans="1:20">
      <c r="A2">
        <v>1</v>
      </c>
      <c r="B2" t="s">
        <v>14</v>
      </c>
      <c r="C2" t="s">
        <v>15</v>
      </c>
      <c r="D2" s="1" t="s">
        <v>30</v>
      </c>
      <c r="E2" t="s">
        <v>16</v>
      </c>
      <c r="H2" t="str">
        <f>IF(IFERROR(_xlfn.NUMBERVALUE($D2),-1)&gt;-1, C2, C2 &amp; D2)</f>
        <v>Unable to access Outlook mailbox since yesterday.</v>
      </c>
      <c r="I2" t="str">
        <f>IF(IFERROR(_xlfn.NUMBERVALUE($D2),-1)&gt;-1, $D2,$E2)</f>
        <v>3</v>
      </c>
      <c r="J2" t="str">
        <f>IF(IFERROR(_xlfn.NUMBERVALUE($D2),-1)&gt;-1, $E2,$F2)</f>
        <v>6</v>
      </c>
    </row>
    <row r="3" spans="1:20">
      <c r="A3">
        <v>2</v>
      </c>
      <c r="B3" t="s">
        <v>17</v>
      </c>
      <c r="C3" t="s">
        <v>18</v>
      </c>
      <c r="D3" t="s">
        <v>39</v>
      </c>
      <c r="E3" t="s">
        <v>19</v>
      </c>
      <c r="H3" t="str">
        <f t="shared" ref="H3:H66" si="0">IF(IFERROR(_xlfn.NUMBERVALUE($D3),-1)&gt;-1, C3, C3 &amp; D3)</f>
        <v>Schedule a meeting to review upcoming HR policy changes.</v>
      </c>
      <c r="I3" t="str">
        <f t="shared" ref="I3:I66" si="1">IF(IFERROR(_xlfn.NUMBERVALUE($D3),-1)&gt;-1, $D3,$E3)</f>
        <v>2</v>
      </c>
      <c r="J3" t="str">
        <f t="shared" ref="J3:J66" si="2">IF(IFERROR(_xlfn.NUMBERVALUE($D3),-1)&gt;-1, $E3,$F3)</f>
        <v>4</v>
      </c>
    </row>
    <row r="4" spans="1:20">
      <c r="A4">
        <v>3</v>
      </c>
      <c r="B4" t="s">
        <v>21</v>
      </c>
      <c r="C4" t="s">
        <v>22</v>
      </c>
      <c r="D4" t="s">
        <v>23</v>
      </c>
      <c r="E4" t="s">
        <v>23</v>
      </c>
      <c r="H4" t="str">
        <f t="shared" si="0"/>
        <v>Need updated schedule for office maintenance.</v>
      </c>
      <c r="I4" t="str">
        <f t="shared" si="1"/>
        <v>1</v>
      </c>
      <c r="J4" t="str">
        <f t="shared" si="2"/>
        <v>1</v>
      </c>
      <c r="T4">
        <f>IFERROR(_xlfn.NUMBERVALUE("3"),-1)</f>
        <v>3</v>
      </c>
    </row>
    <row r="5" spans="1:20">
      <c r="A5">
        <v>4</v>
      </c>
      <c r="B5" t="s">
        <v>25</v>
      </c>
      <c r="C5" t="s">
        <v>26</v>
      </c>
      <c r="D5" t="s">
        <v>23</v>
      </c>
      <c r="E5" t="s">
        <v>23</v>
      </c>
      <c r="H5" t="str">
        <f t="shared" si="0"/>
        <v>Unable to book conference room A via the portal.</v>
      </c>
      <c r="I5" t="str">
        <f t="shared" si="1"/>
        <v>1</v>
      </c>
      <c r="J5" t="str">
        <f t="shared" si="2"/>
        <v>1</v>
      </c>
    </row>
    <row r="6" spans="1:20">
      <c r="A6">
        <v>5</v>
      </c>
      <c r="B6" t="s">
        <v>28</v>
      </c>
      <c r="C6" t="s">
        <v>29</v>
      </c>
      <c r="D6" t="s">
        <v>30</v>
      </c>
      <c r="E6" t="s">
        <v>31</v>
      </c>
      <c r="H6" t="str">
        <f t="shared" si="0"/>
        <v>Need a new laptop for new hire.</v>
      </c>
      <c r="I6" t="str">
        <f t="shared" si="1"/>
        <v>3</v>
      </c>
      <c r="J6" t="str">
        <f t="shared" si="2"/>
        <v>5</v>
      </c>
    </row>
    <row r="7" spans="1:20">
      <c r="A7">
        <v>6</v>
      </c>
      <c r="B7" t="s">
        <v>33</v>
      </c>
      <c r="C7" t="s">
        <v>34</v>
      </c>
      <c r="D7" t="s">
        <v>30</v>
      </c>
      <c r="E7" t="s">
        <v>35</v>
      </c>
      <c r="H7" t="str">
        <f t="shared" si="0"/>
        <v>Install Adobe Acrobat on workstation.</v>
      </c>
      <c r="I7" t="str">
        <f t="shared" si="1"/>
        <v>3</v>
      </c>
      <c r="J7" t="str">
        <f t="shared" si="2"/>
        <v>7</v>
      </c>
    </row>
    <row r="8" spans="1:20">
      <c r="A8">
        <v>7</v>
      </c>
      <c r="B8" t="s">
        <v>37</v>
      </c>
      <c r="C8" t="s">
        <v>38</v>
      </c>
      <c r="D8" t="s">
        <v>23</v>
      </c>
      <c r="E8" t="s">
        <v>39</v>
      </c>
      <c r="H8" t="str">
        <f t="shared" si="0"/>
        <v>Need access to the sales database.</v>
      </c>
      <c r="I8" t="str">
        <f t="shared" si="1"/>
        <v>1</v>
      </c>
      <c r="J8" t="str">
        <f t="shared" si="2"/>
        <v>2</v>
      </c>
    </row>
    <row r="9" spans="1:20">
      <c r="A9">
        <v>8</v>
      </c>
      <c r="B9" t="s">
        <v>41</v>
      </c>
      <c r="C9" t="s">
        <v>42</v>
      </c>
      <c r="D9" t="s">
        <v>39</v>
      </c>
      <c r="E9" t="s">
        <v>30</v>
      </c>
      <c r="H9" t="str">
        <f t="shared" si="0"/>
        <v>Need clarity on the updated leave policy.</v>
      </c>
      <c r="I9" t="str">
        <f t="shared" si="1"/>
        <v>2</v>
      </c>
      <c r="J9" t="str">
        <f t="shared" si="2"/>
        <v>3</v>
      </c>
    </row>
    <row r="10" spans="1:20">
      <c r="A10">
        <v>9</v>
      </c>
      <c r="B10" t="s">
        <v>44</v>
      </c>
      <c r="C10" t="s">
        <v>45</v>
      </c>
      <c r="D10" t="s">
        <v>19</v>
      </c>
      <c r="E10" t="s">
        <v>46</v>
      </c>
      <c r="H10" t="str">
        <f t="shared" si="0"/>
        <v>Discrepancy noticed in vendor invoice amount.</v>
      </c>
      <c r="I10" t="str">
        <f t="shared" si="1"/>
        <v>4</v>
      </c>
      <c r="J10" t="str">
        <f t="shared" si="2"/>
        <v>8</v>
      </c>
    </row>
    <row r="11" spans="1:20">
      <c r="A11">
        <v>10</v>
      </c>
      <c r="B11" t="s">
        <v>48</v>
      </c>
      <c r="C11" t="s">
        <v>49</v>
      </c>
      <c r="D11" t="s">
        <v>19</v>
      </c>
      <c r="E11" t="s">
        <v>50</v>
      </c>
      <c r="H11" t="str">
        <f t="shared" si="0"/>
        <v>Need Q1 budget breakdown for the IT department.</v>
      </c>
      <c r="I11" t="str">
        <f t="shared" si="1"/>
        <v>4</v>
      </c>
      <c r="J11" t="str">
        <f t="shared" si="2"/>
        <v>9</v>
      </c>
    </row>
    <row r="12" spans="1:20">
      <c r="A12">
        <v>11</v>
      </c>
      <c r="B12" t="s">
        <v>52</v>
      </c>
      <c r="C12" t="s">
        <v>53</v>
      </c>
      <c r="D12" t="s">
        <v>23</v>
      </c>
      <c r="E12" t="s">
        <v>23</v>
      </c>
      <c r="H12" t="str">
        <f t="shared" si="0"/>
        <v>Printer in room 2 is not working.</v>
      </c>
      <c r="I12" t="str">
        <f t="shared" si="1"/>
        <v>1</v>
      </c>
      <c r="J12" t="str">
        <f t="shared" si="2"/>
        <v>1</v>
      </c>
    </row>
    <row r="13" spans="1:20">
      <c r="A13">
        <v>12</v>
      </c>
      <c r="B13" t="s">
        <v>55</v>
      </c>
      <c r="C13" t="s">
        <v>56</v>
      </c>
      <c r="D13" t="s">
        <v>23</v>
      </c>
      <c r="E13" t="s">
        <v>39</v>
      </c>
      <c r="H13" t="str">
        <f t="shared" si="0"/>
        <v>Need VPN access for remote work.</v>
      </c>
      <c r="I13" t="str">
        <f t="shared" si="1"/>
        <v>1</v>
      </c>
      <c r="J13" t="str">
        <f t="shared" si="2"/>
        <v>2</v>
      </c>
    </row>
    <row r="14" spans="1:20">
      <c r="A14">
        <v>13</v>
      </c>
      <c r="B14" t="s">
        <v>58</v>
      </c>
      <c r="C14" t="s">
        <v>59</v>
      </c>
      <c r="D14" t="s">
        <v>39</v>
      </c>
      <c r="E14" t="s">
        <v>30</v>
      </c>
      <c r="H14" t="str">
        <f t="shared" si="0"/>
        <v>Help required for candidate screening.</v>
      </c>
      <c r="I14" t="str">
        <f t="shared" si="1"/>
        <v>2</v>
      </c>
      <c r="J14" t="str">
        <f t="shared" si="2"/>
        <v>3</v>
      </c>
    </row>
    <row r="15" spans="1:20">
      <c r="A15">
        <v>14</v>
      </c>
      <c r="B15" t="s">
        <v>60</v>
      </c>
      <c r="C15" t="s">
        <v>61</v>
      </c>
      <c r="D15" t="s">
        <v>39</v>
      </c>
      <c r="E15" t="s">
        <v>19</v>
      </c>
      <c r="H15" t="str">
        <f t="shared" si="0"/>
        <v>Salary not credited for this month.</v>
      </c>
      <c r="I15" t="str">
        <f t="shared" si="1"/>
        <v>2</v>
      </c>
      <c r="J15" t="str">
        <f t="shared" si="2"/>
        <v>4</v>
      </c>
    </row>
    <row r="16" spans="1:20">
      <c r="A16">
        <v>15</v>
      </c>
      <c r="B16" t="s">
        <v>62</v>
      </c>
      <c r="C16" t="s">
        <v>63</v>
      </c>
      <c r="D16" t="s">
        <v>30</v>
      </c>
      <c r="E16" t="s">
        <v>16</v>
      </c>
      <c r="H16" t="str">
        <f t="shared" si="0"/>
        <v>Wi-Fi connection dropping frequently.</v>
      </c>
      <c r="I16" t="str">
        <f t="shared" si="1"/>
        <v>3</v>
      </c>
      <c r="J16" t="str">
        <f t="shared" si="2"/>
        <v>6</v>
      </c>
    </row>
    <row r="17" spans="1:10">
      <c r="A17">
        <v>16</v>
      </c>
      <c r="B17" t="s">
        <v>65</v>
      </c>
      <c r="C17" t="s">
        <v>66</v>
      </c>
      <c r="D17" t="s">
        <v>30</v>
      </c>
      <c r="E17" t="s">
        <v>16</v>
      </c>
      <c r="H17" t="str">
        <f t="shared" si="0"/>
        <v>Unable to reset my login password.</v>
      </c>
      <c r="I17" t="str">
        <f t="shared" si="1"/>
        <v>3</v>
      </c>
      <c r="J17" t="str">
        <f t="shared" si="2"/>
        <v>6</v>
      </c>
    </row>
    <row r="18" spans="1:10">
      <c r="A18">
        <v>17</v>
      </c>
      <c r="B18" t="s">
        <v>67</v>
      </c>
      <c r="C18" t="s">
        <v>68</v>
      </c>
      <c r="D18" t="s">
        <v>19</v>
      </c>
      <c r="E18" t="s">
        <v>46</v>
      </c>
      <c r="H18" t="str">
        <f t="shared" si="0"/>
        <v>Travel reimbursement from last month still pending.</v>
      </c>
      <c r="I18" t="str">
        <f t="shared" si="1"/>
        <v>4</v>
      </c>
      <c r="J18" t="str">
        <f t="shared" si="2"/>
        <v>8</v>
      </c>
    </row>
    <row r="19" spans="1:10">
      <c r="A19">
        <v>18</v>
      </c>
      <c r="B19" t="s">
        <v>70</v>
      </c>
      <c r="C19" t="s">
        <v>71</v>
      </c>
      <c r="D19" t="s">
        <v>19</v>
      </c>
      <c r="E19" t="s">
        <v>46</v>
      </c>
      <c r="H19" t="str">
        <f t="shared" si="0"/>
        <v>Payment to vendor delayed this month.</v>
      </c>
      <c r="I19" t="str">
        <f t="shared" si="1"/>
        <v>4</v>
      </c>
      <c r="J19" t="str">
        <f t="shared" si="2"/>
        <v>8</v>
      </c>
    </row>
    <row r="20" spans="1:10">
      <c r="A20">
        <v>19</v>
      </c>
      <c r="B20" t="s">
        <v>73</v>
      </c>
      <c r="C20" t="s">
        <v>74</v>
      </c>
      <c r="D20" t="s">
        <v>39</v>
      </c>
      <c r="E20" t="s">
        <v>19</v>
      </c>
      <c r="H20" t="str">
        <f t="shared" si="0"/>
        <v>Nomination for upcoming leadership training.</v>
      </c>
      <c r="I20" t="str">
        <f t="shared" si="1"/>
        <v>2</v>
      </c>
      <c r="J20" t="str">
        <f t="shared" si="2"/>
        <v>4</v>
      </c>
    </row>
    <row r="21" spans="1:10">
      <c r="A21">
        <v>20</v>
      </c>
      <c r="B21" t="s">
        <v>76</v>
      </c>
      <c r="C21" t="s">
        <v>77</v>
      </c>
      <c r="D21" t="s">
        <v>23</v>
      </c>
      <c r="E21" t="s">
        <v>23</v>
      </c>
      <c r="H21" t="str">
        <f t="shared" si="0"/>
        <v>Requesting additional notepads and pens for meeting rooms.</v>
      </c>
      <c r="I21" t="str">
        <f t="shared" si="1"/>
        <v>1</v>
      </c>
      <c r="J21" t="str">
        <f t="shared" si="2"/>
        <v>1</v>
      </c>
    </row>
    <row r="22" spans="1:10">
      <c r="A22">
        <v>21</v>
      </c>
      <c r="B22" t="s">
        <v>79</v>
      </c>
      <c r="C22" t="s">
        <v>80</v>
      </c>
      <c r="D22" t="s">
        <v>30</v>
      </c>
      <c r="E22" t="s">
        <v>31</v>
      </c>
      <c r="H22" t="str">
        <f t="shared" si="0"/>
        <v>My desktop is not booting up.</v>
      </c>
      <c r="I22" t="str">
        <f t="shared" si="1"/>
        <v>3</v>
      </c>
      <c r="J22" t="str">
        <f t="shared" si="2"/>
        <v>5</v>
      </c>
    </row>
    <row r="23" spans="1:10">
      <c r="A23">
        <v>22</v>
      </c>
      <c r="B23" t="s">
        <v>81</v>
      </c>
      <c r="C23" t="s">
        <v>82</v>
      </c>
      <c r="D23" t="s">
        <v>23</v>
      </c>
      <c r="E23" t="s">
        <v>23</v>
      </c>
      <c r="H23" t="str">
        <f t="shared" si="0"/>
        <v>Need replacement for lost access card.</v>
      </c>
      <c r="I23" t="str">
        <f t="shared" si="1"/>
        <v>1</v>
      </c>
      <c r="J23" t="str">
        <f t="shared" si="2"/>
        <v>1</v>
      </c>
    </row>
    <row r="24" spans="1:10">
      <c r="A24">
        <v>23</v>
      </c>
      <c r="B24" t="s">
        <v>84</v>
      </c>
      <c r="C24" t="s">
        <v>85</v>
      </c>
      <c r="D24" t="s">
        <v>39</v>
      </c>
      <c r="E24" t="s">
        <v>30</v>
      </c>
      <c r="H24" t="str">
        <f t="shared" si="0"/>
        <v>Need approval for upcoming business trip.</v>
      </c>
      <c r="I24" t="str">
        <f t="shared" si="1"/>
        <v>2</v>
      </c>
      <c r="J24" t="str">
        <f t="shared" si="2"/>
        <v>3</v>
      </c>
    </row>
    <row r="25" spans="1:10">
      <c r="A25">
        <v>24</v>
      </c>
      <c r="B25" t="s">
        <v>86</v>
      </c>
      <c r="C25" t="s">
        <v>87</v>
      </c>
      <c r="D25" t="s">
        <v>23</v>
      </c>
      <c r="E25" t="s">
        <v>23</v>
      </c>
      <c r="H25" t="str">
        <f t="shared" si="0"/>
        <v>Requesting minutes from last week's meeting.</v>
      </c>
      <c r="I25" t="str">
        <f t="shared" si="1"/>
        <v>1</v>
      </c>
      <c r="J25" t="str">
        <f t="shared" si="2"/>
        <v>1</v>
      </c>
    </row>
    <row r="26" spans="1:10">
      <c r="A26">
        <v>25</v>
      </c>
      <c r="B26" t="s">
        <v>89</v>
      </c>
      <c r="C26" t="s">
        <v>90</v>
      </c>
      <c r="D26" t="s">
        <v>30</v>
      </c>
      <c r="E26" t="s">
        <v>35</v>
      </c>
      <c r="H26" t="str">
        <f t="shared" si="0"/>
        <v>Renewal needed for Microsoft Office licenses.</v>
      </c>
      <c r="I26" t="str">
        <f t="shared" si="1"/>
        <v>3</v>
      </c>
      <c r="J26" t="str">
        <f t="shared" si="2"/>
        <v>7</v>
      </c>
    </row>
    <row r="27" spans="1:10">
      <c r="A27">
        <v>26</v>
      </c>
      <c r="B27" t="s">
        <v>91</v>
      </c>
      <c r="C27" t="s">
        <v>92</v>
      </c>
      <c r="D27" t="s">
        <v>30</v>
      </c>
      <c r="E27" t="s">
        <v>16</v>
      </c>
      <c r="H27" t="str">
        <f t="shared" si="0"/>
        <v>Need help updating my email signature.</v>
      </c>
      <c r="I27" t="str">
        <f t="shared" si="1"/>
        <v>3</v>
      </c>
      <c r="J27" t="str">
        <f t="shared" si="2"/>
        <v>6</v>
      </c>
    </row>
    <row r="28" spans="1:10">
      <c r="A28">
        <v>27</v>
      </c>
      <c r="B28" t="s">
        <v>94</v>
      </c>
      <c r="C28" t="s">
        <v>95</v>
      </c>
      <c r="D28" t="s">
        <v>30</v>
      </c>
      <c r="E28" t="s">
        <v>31</v>
      </c>
      <c r="H28" t="str">
        <f t="shared" si="0"/>
        <v>Set up workstation for new employee.</v>
      </c>
      <c r="I28" t="str">
        <f t="shared" si="1"/>
        <v>3</v>
      </c>
      <c r="J28" t="str">
        <f t="shared" si="2"/>
        <v>5</v>
      </c>
    </row>
    <row r="29" spans="1:10">
      <c r="A29">
        <v>28</v>
      </c>
      <c r="B29" t="s">
        <v>97</v>
      </c>
      <c r="C29" t="s">
        <v>98</v>
      </c>
      <c r="D29" t="s">
        <v>23</v>
      </c>
      <c r="E29" t="s">
        <v>39</v>
      </c>
      <c r="H29" t="str">
        <f t="shared" si="0"/>
        <v>Need access to the shared file server.</v>
      </c>
      <c r="I29" t="str">
        <f t="shared" si="1"/>
        <v>1</v>
      </c>
      <c r="J29" t="str">
        <f t="shared" si="2"/>
        <v>2</v>
      </c>
    </row>
    <row r="30" spans="1:10">
      <c r="A30">
        <v>29</v>
      </c>
      <c r="B30" t="s">
        <v>99</v>
      </c>
      <c r="C30" t="s">
        <v>100</v>
      </c>
      <c r="D30" t="s">
        <v>19</v>
      </c>
      <c r="E30" t="s">
        <v>46</v>
      </c>
      <c r="H30" t="str">
        <f t="shared" si="0"/>
        <v>Unable to submit expense report online.</v>
      </c>
      <c r="I30" t="str">
        <f t="shared" si="1"/>
        <v>4</v>
      </c>
      <c r="J30" t="str">
        <f t="shared" si="2"/>
        <v>8</v>
      </c>
    </row>
    <row r="31" spans="1:10">
      <c r="A31">
        <v>30</v>
      </c>
      <c r="B31" t="s">
        <v>101</v>
      </c>
      <c r="C31" t="s">
        <v>102</v>
      </c>
      <c r="D31" t="s">
        <v>39</v>
      </c>
      <c r="E31" t="s">
        <v>30</v>
      </c>
      <c r="H31" t="str">
        <f t="shared" si="0"/>
        <v>Need latest policy documents for reference.</v>
      </c>
      <c r="I31" t="str">
        <f t="shared" si="1"/>
        <v>2</v>
      </c>
      <c r="J31" t="str">
        <f t="shared" si="2"/>
        <v>3</v>
      </c>
    </row>
    <row r="32" spans="1:10">
      <c r="A32">
        <v>31</v>
      </c>
      <c r="B32" t="s">
        <v>103</v>
      </c>
      <c r="C32" t="s">
        <v>104</v>
      </c>
      <c r="D32" t="s">
        <v>30</v>
      </c>
      <c r="E32" t="s">
        <v>31</v>
      </c>
      <c r="H32" t="str">
        <f t="shared" si="0"/>
        <v>Laptop battery drains quickly.</v>
      </c>
      <c r="I32" t="str">
        <f t="shared" si="1"/>
        <v>3</v>
      </c>
      <c r="J32" t="str">
        <f t="shared" si="2"/>
        <v>5</v>
      </c>
    </row>
    <row r="33" spans="1:10">
      <c r="A33">
        <v>32</v>
      </c>
      <c r="B33" t="s">
        <v>106</v>
      </c>
      <c r="C33" t="s">
        <v>107</v>
      </c>
      <c r="D33" t="s">
        <v>23</v>
      </c>
      <c r="E33" t="s">
        <v>23</v>
      </c>
      <c r="H33" t="str">
        <f t="shared" si="0"/>
        <v>Printer toner needs replacement.</v>
      </c>
      <c r="I33" t="str">
        <f t="shared" si="1"/>
        <v>1</v>
      </c>
      <c r="J33" t="str">
        <f t="shared" si="2"/>
        <v>1</v>
      </c>
    </row>
    <row r="34" spans="1:10">
      <c r="A34">
        <v>33</v>
      </c>
      <c r="B34" t="s">
        <v>109</v>
      </c>
      <c r="C34" t="s">
        <v>110</v>
      </c>
      <c r="D34" t="s">
        <v>23</v>
      </c>
      <c r="E34" t="s">
        <v>23</v>
      </c>
      <c r="H34" t="str">
        <f t="shared" si="0"/>
        <v>Projector not working in meeting room 3.</v>
      </c>
      <c r="I34" t="str">
        <f t="shared" si="1"/>
        <v>1</v>
      </c>
      <c r="J34" t="str">
        <f t="shared" si="2"/>
        <v>1</v>
      </c>
    </row>
    <row r="35" spans="1:10">
      <c r="A35">
        <v>34</v>
      </c>
      <c r="B35" t="s">
        <v>111</v>
      </c>
      <c r="C35" t="s">
        <v>112</v>
      </c>
      <c r="D35" t="s">
        <v>30</v>
      </c>
      <c r="E35" t="s">
        <v>16</v>
      </c>
      <c r="H35" t="str">
        <f t="shared" si="0"/>
        <v>Set up email forwarding for maternity leave.</v>
      </c>
      <c r="I35" t="str">
        <f t="shared" si="1"/>
        <v>3</v>
      </c>
      <c r="J35" t="str">
        <f t="shared" si="2"/>
        <v>6</v>
      </c>
    </row>
    <row r="36" spans="1:10">
      <c r="A36">
        <v>35</v>
      </c>
      <c r="B36" t="s">
        <v>113</v>
      </c>
      <c r="C36" t="s">
        <v>114</v>
      </c>
      <c r="D36" t="s">
        <v>39</v>
      </c>
      <c r="E36" t="s">
        <v>30</v>
      </c>
      <c r="H36" t="str">
        <f t="shared" si="0"/>
        <v>Help with booking flights and hotels.</v>
      </c>
      <c r="I36" t="str">
        <f t="shared" si="1"/>
        <v>2</v>
      </c>
      <c r="J36" t="str">
        <f t="shared" si="2"/>
        <v>3</v>
      </c>
    </row>
    <row r="37" spans="1:10">
      <c r="A37">
        <v>36</v>
      </c>
      <c r="B37" t="s">
        <v>115</v>
      </c>
      <c r="C37" t="s">
        <v>116</v>
      </c>
      <c r="D37" t="s">
        <v>30</v>
      </c>
      <c r="E37" t="s">
        <v>16</v>
      </c>
      <c r="H37" t="str">
        <f t="shared" si="0"/>
        <v>Slow internet connection in office.</v>
      </c>
      <c r="I37" t="str">
        <f t="shared" si="1"/>
        <v>3</v>
      </c>
      <c r="J37" t="str">
        <f t="shared" si="2"/>
        <v>6</v>
      </c>
    </row>
    <row r="38" spans="1:10">
      <c r="A38">
        <v>37</v>
      </c>
      <c r="B38" t="s">
        <v>117</v>
      </c>
      <c r="C38" t="s">
        <v>118</v>
      </c>
      <c r="D38" t="s">
        <v>39</v>
      </c>
      <c r="E38" t="s">
        <v>30</v>
      </c>
      <c r="H38" t="str">
        <f t="shared" si="0"/>
        <v>Request to regularize attendance for last week.</v>
      </c>
      <c r="I38" t="str">
        <f t="shared" si="1"/>
        <v>2</v>
      </c>
      <c r="J38" t="str">
        <f t="shared" si="2"/>
        <v>3</v>
      </c>
    </row>
    <row r="39" spans="1:10">
      <c r="A39">
        <v>38</v>
      </c>
      <c r="B39" t="s">
        <v>119</v>
      </c>
      <c r="C39" t="s">
        <v>120</v>
      </c>
      <c r="D39" t="s">
        <v>23</v>
      </c>
      <c r="E39" t="s">
        <v>23</v>
      </c>
      <c r="H39" t="str">
        <f t="shared" si="0"/>
        <v>Office chair is broken and needs repair.</v>
      </c>
      <c r="I39" t="str">
        <f t="shared" si="1"/>
        <v>1</v>
      </c>
      <c r="J39" t="str">
        <f t="shared" si="2"/>
        <v>1</v>
      </c>
    </row>
    <row r="40" spans="1:10">
      <c r="A40">
        <v>39</v>
      </c>
      <c r="B40" t="s">
        <v>121</v>
      </c>
      <c r="C40" t="s">
        <v>122</v>
      </c>
      <c r="D40" t="s">
        <v>30</v>
      </c>
      <c r="E40" t="s">
        <v>35</v>
      </c>
      <c r="H40" t="str">
        <f t="shared" si="0"/>
        <v>Reporting a bug in the internal portal.</v>
      </c>
      <c r="I40" t="str">
        <f t="shared" si="1"/>
        <v>3</v>
      </c>
      <c r="J40" t="str">
        <f t="shared" si="2"/>
        <v>7</v>
      </c>
    </row>
    <row r="41" spans="1:10">
      <c r="A41">
        <v>40</v>
      </c>
      <c r="B41" t="s">
        <v>123</v>
      </c>
      <c r="C41" t="s">
        <v>124</v>
      </c>
      <c r="D41" t="s">
        <v>19</v>
      </c>
      <c r="E41" t="s">
        <v>46</v>
      </c>
      <c r="H41" t="str">
        <f t="shared" si="0"/>
        <v>Query regarding vendor payment status.</v>
      </c>
      <c r="I41" t="str">
        <f t="shared" si="1"/>
        <v>4</v>
      </c>
      <c r="J41" t="str">
        <f t="shared" si="2"/>
        <v>8</v>
      </c>
    </row>
    <row r="42" spans="1:10">
      <c r="A42">
        <v>41</v>
      </c>
      <c r="B42" t="s">
        <v>125</v>
      </c>
      <c r="C42" t="s">
        <v>126</v>
      </c>
      <c r="D42" t="s">
        <v>30</v>
      </c>
      <c r="E42" t="s">
        <v>31</v>
      </c>
      <c r="H42" t="str">
        <f t="shared" si="0"/>
        <v>Need to return old IT equipment.</v>
      </c>
      <c r="I42" t="str">
        <f t="shared" si="1"/>
        <v>3</v>
      </c>
      <c r="J42" t="str">
        <f t="shared" si="2"/>
        <v>5</v>
      </c>
    </row>
    <row r="43" spans="1:10">
      <c r="A43">
        <v>42</v>
      </c>
      <c r="B43" t="s">
        <v>127</v>
      </c>
      <c r="C43" t="s">
        <v>128</v>
      </c>
      <c r="D43" t="s">
        <v>39</v>
      </c>
      <c r="E43" t="s">
        <v>30</v>
      </c>
      <c r="H43" t="str">
        <f t="shared" si="0"/>
        <v>Requesting exception to travel policy.</v>
      </c>
      <c r="I43" t="str">
        <f t="shared" si="1"/>
        <v>2</v>
      </c>
      <c r="J43" t="str">
        <f t="shared" si="2"/>
        <v>3</v>
      </c>
    </row>
    <row r="44" spans="1:10">
      <c r="A44">
        <v>43</v>
      </c>
      <c r="B44" t="s">
        <v>129</v>
      </c>
      <c r="C44" t="s">
        <v>130</v>
      </c>
      <c r="D44" t="s">
        <v>30</v>
      </c>
      <c r="E44" t="s">
        <v>16</v>
      </c>
      <c r="H44" t="str">
        <f t="shared" si="0"/>
        <v>Create new email account for contractor.</v>
      </c>
      <c r="I44" t="str">
        <f t="shared" si="1"/>
        <v>3</v>
      </c>
      <c r="J44" t="str">
        <f t="shared" si="2"/>
        <v>6</v>
      </c>
    </row>
    <row r="45" spans="1:10">
      <c r="A45">
        <v>44</v>
      </c>
      <c r="B45" t="s">
        <v>131</v>
      </c>
      <c r="C45" t="s">
        <v>132</v>
      </c>
      <c r="D45" t="s">
        <v>39</v>
      </c>
      <c r="E45" t="s">
        <v>30</v>
      </c>
      <c r="H45" t="str">
        <f t="shared" si="0"/>
        <v>Requesting advance for business travel.</v>
      </c>
      <c r="I45" t="str">
        <f t="shared" si="1"/>
        <v>2</v>
      </c>
      <c r="J45" t="str">
        <f t="shared" si="2"/>
        <v>3</v>
      </c>
    </row>
    <row r="46" spans="1:10">
      <c r="A46">
        <v>45</v>
      </c>
      <c r="B46" t="s">
        <v>133</v>
      </c>
      <c r="C46" t="s">
        <v>134</v>
      </c>
      <c r="D46" t="s">
        <v>23</v>
      </c>
      <c r="E46" t="s">
        <v>23</v>
      </c>
      <c r="H46" t="str">
        <f t="shared" si="0"/>
        <v>Printer jammed and needs clearing.</v>
      </c>
      <c r="I46" t="str">
        <f t="shared" si="1"/>
        <v>1</v>
      </c>
      <c r="J46" t="str">
        <f t="shared" si="2"/>
        <v>1</v>
      </c>
    </row>
    <row r="47" spans="1:10">
      <c r="A47">
        <v>46</v>
      </c>
      <c r="B47" t="s">
        <v>135</v>
      </c>
      <c r="C47" t="s">
        <v>136</v>
      </c>
      <c r="D47" t="s">
        <v>39</v>
      </c>
      <c r="E47" t="s">
        <v>19</v>
      </c>
      <c r="H47" t="str">
        <f t="shared" si="0"/>
        <v>Submit feedback for recent training session.</v>
      </c>
      <c r="I47" t="str">
        <f t="shared" si="1"/>
        <v>2</v>
      </c>
      <c r="J47" t="str">
        <f t="shared" si="2"/>
        <v>4</v>
      </c>
    </row>
    <row r="48" spans="1:10">
      <c r="A48">
        <v>47</v>
      </c>
      <c r="B48" t="s">
        <v>137</v>
      </c>
      <c r="C48" t="s">
        <v>138</v>
      </c>
      <c r="D48" t="s">
        <v>23</v>
      </c>
      <c r="E48" t="s">
        <v>23</v>
      </c>
      <c r="H48" t="str">
        <f t="shared" si="0"/>
        <v>Need replacement for lost office key.</v>
      </c>
      <c r="I48" t="str">
        <f t="shared" si="1"/>
        <v>1</v>
      </c>
      <c r="J48" t="str">
        <f t="shared" si="2"/>
        <v>1</v>
      </c>
    </row>
    <row r="49" spans="1:10">
      <c r="A49">
        <v>48</v>
      </c>
      <c r="B49" t="s">
        <v>139</v>
      </c>
      <c r="C49" t="s">
        <v>140</v>
      </c>
      <c r="D49" t="s">
        <v>30</v>
      </c>
      <c r="E49" t="s">
        <v>35</v>
      </c>
      <c r="H49" t="str">
        <f t="shared" si="0"/>
        <v>Unable to update software on workstation.</v>
      </c>
      <c r="I49" t="str">
        <f t="shared" si="1"/>
        <v>3</v>
      </c>
      <c r="J49" t="str">
        <f t="shared" si="2"/>
        <v>7</v>
      </c>
    </row>
    <row r="50" spans="1:10">
      <c r="A50">
        <v>49</v>
      </c>
      <c r="B50" t="s">
        <v>141</v>
      </c>
      <c r="C50" t="s">
        <v>142</v>
      </c>
      <c r="D50" t="s">
        <v>23</v>
      </c>
      <c r="E50" t="s">
        <v>23</v>
      </c>
      <c r="H50" t="str">
        <f t="shared" si="0"/>
        <v>Request to reschedule team meeting.</v>
      </c>
      <c r="I50" t="str">
        <f t="shared" si="1"/>
        <v>1</v>
      </c>
      <c r="J50" t="str">
        <f t="shared" si="2"/>
        <v>1</v>
      </c>
    </row>
    <row r="51" spans="1:10">
      <c r="A51">
        <v>50</v>
      </c>
      <c r="B51" t="s">
        <v>143</v>
      </c>
      <c r="C51" t="s">
        <v>144</v>
      </c>
      <c r="D51" t="s">
        <v>19</v>
      </c>
      <c r="E51" t="s">
        <v>46</v>
      </c>
      <c r="H51" t="str">
        <f t="shared" si="0"/>
        <v>Need clarification on travel expense claims.</v>
      </c>
      <c r="I51" t="str">
        <f t="shared" si="1"/>
        <v>4</v>
      </c>
      <c r="J51" t="str">
        <f t="shared" si="2"/>
        <v>8</v>
      </c>
    </row>
    <row r="52" spans="1:10">
      <c r="A52">
        <v>51</v>
      </c>
      <c r="B52" t="s">
        <v>145</v>
      </c>
      <c r="C52" t="s">
        <v>146</v>
      </c>
      <c r="D52" t="s">
        <v>30</v>
      </c>
      <c r="E52" t="s">
        <v>35</v>
      </c>
      <c r="H52" t="str">
        <f t="shared" si="0"/>
        <v>Request to install new design software.</v>
      </c>
      <c r="I52" t="str">
        <f t="shared" si="1"/>
        <v>3</v>
      </c>
      <c r="J52" t="str">
        <f t="shared" si="2"/>
        <v>7</v>
      </c>
    </row>
    <row r="53" spans="1:10">
      <c r="A53">
        <v>52</v>
      </c>
      <c r="B53" t="s">
        <v>147</v>
      </c>
      <c r="C53" t="s">
        <v>148</v>
      </c>
      <c r="D53" t="s">
        <v>39</v>
      </c>
      <c r="E53" t="s">
        <v>30</v>
      </c>
      <c r="H53" t="str">
        <f t="shared" si="0"/>
        <v>Issue with lunch coupon redemption.</v>
      </c>
      <c r="I53" t="str">
        <f t="shared" si="1"/>
        <v>2</v>
      </c>
      <c r="J53" t="str">
        <f t="shared" si="2"/>
        <v>3</v>
      </c>
    </row>
    <row r="54" spans="1:10">
      <c r="A54">
        <v>53</v>
      </c>
      <c r="B54" t="s">
        <v>149</v>
      </c>
      <c r="C54" t="s">
        <v>150</v>
      </c>
      <c r="D54" t="s">
        <v>23</v>
      </c>
      <c r="E54" t="s">
        <v>23</v>
      </c>
      <c r="H54" t="str">
        <f t="shared" si="0"/>
        <v>Request cleaning for meeting room after lunch.</v>
      </c>
      <c r="I54" t="str">
        <f t="shared" si="1"/>
        <v>1</v>
      </c>
      <c r="J54" t="str">
        <f t="shared" si="2"/>
        <v>1</v>
      </c>
    </row>
    <row r="55" spans="1:10">
      <c r="A55">
        <v>54</v>
      </c>
      <c r="B55" t="s">
        <v>151</v>
      </c>
      <c r="C55" t="s">
        <v>152</v>
      </c>
      <c r="D55" t="s">
        <v>23</v>
      </c>
      <c r="E55" t="s">
        <v>23</v>
      </c>
      <c r="H55" t="str">
        <f t="shared" si="0"/>
        <v>Need help setting up a conference call for international team.</v>
      </c>
      <c r="I55" t="str">
        <f t="shared" si="1"/>
        <v>1</v>
      </c>
      <c r="J55" t="str">
        <f t="shared" si="2"/>
        <v>1</v>
      </c>
    </row>
    <row r="56" spans="1:10">
      <c r="A56">
        <v>55</v>
      </c>
      <c r="B56" t="s">
        <v>153</v>
      </c>
      <c r="C56" t="s">
        <v>154</v>
      </c>
      <c r="D56" t="s">
        <v>23</v>
      </c>
      <c r="E56" t="s">
        <v>23</v>
      </c>
      <c r="H56" t="str">
        <f t="shared" si="0"/>
        <v>Projector in meeting room 4 needs calibration.</v>
      </c>
      <c r="I56" t="str">
        <f t="shared" si="1"/>
        <v>1</v>
      </c>
      <c r="J56" t="str">
        <f t="shared" si="2"/>
        <v>1</v>
      </c>
    </row>
    <row r="57" spans="1:10">
      <c r="A57">
        <v>56</v>
      </c>
      <c r="B57" t="s">
        <v>155</v>
      </c>
      <c r="C57" t="s">
        <v>156</v>
      </c>
      <c r="D57" t="s">
        <v>39</v>
      </c>
      <c r="E57" t="s">
        <v>30</v>
      </c>
      <c r="H57" t="str">
        <f t="shared" si="0"/>
        <v>Need details on my current leave balance.</v>
      </c>
      <c r="I57" t="str">
        <f t="shared" si="1"/>
        <v>2</v>
      </c>
      <c r="J57" t="str">
        <f t="shared" si="2"/>
        <v>3</v>
      </c>
    </row>
    <row r="58" spans="1:10">
      <c r="A58">
        <v>57</v>
      </c>
      <c r="B58" t="s">
        <v>157</v>
      </c>
      <c r="C58" t="s">
        <v>158</v>
      </c>
      <c r="D58" t="s">
        <v>19</v>
      </c>
      <c r="E58" t="s">
        <v>46</v>
      </c>
      <c r="H58" t="str">
        <f t="shared" si="0"/>
        <v>Unable to download my tax certificate from portal.</v>
      </c>
      <c r="I58" t="str">
        <f t="shared" si="1"/>
        <v>4</v>
      </c>
      <c r="J58" t="str">
        <f t="shared" si="2"/>
        <v>8</v>
      </c>
    </row>
    <row r="59" spans="1:10">
      <c r="A59">
        <v>58</v>
      </c>
      <c r="B59" t="s">
        <v>159</v>
      </c>
      <c r="C59" t="s">
        <v>160</v>
      </c>
      <c r="D59" t="s">
        <v>30</v>
      </c>
      <c r="E59" t="s">
        <v>16</v>
      </c>
      <c r="H59" t="str">
        <f t="shared" si="0"/>
        <v>Add me to the marketing distribution list.</v>
      </c>
      <c r="I59" t="str">
        <f t="shared" si="1"/>
        <v>3</v>
      </c>
      <c r="J59" t="str">
        <f t="shared" si="2"/>
        <v>6</v>
      </c>
    </row>
    <row r="60" spans="1:10">
      <c r="A60">
        <v>59</v>
      </c>
      <c r="B60" t="s">
        <v>161</v>
      </c>
      <c r="C60" t="s">
        <v>162</v>
      </c>
      <c r="D60" t="s">
        <v>30</v>
      </c>
      <c r="E60" t="s">
        <v>31</v>
      </c>
      <c r="H60" t="str">
        <f t="shared" si="0"/>
        <v>Set up new laptop for senior manager.</v>
      </c>
      <c r="I60" t="str">
        <f t="shared" si="1"/>
        <v>3</v>
      </c>
      <c r="J60" t="str">
        <f t="shared" si="2"/>
        <v>5</v>
      </c>
    </row>
    <row r="61" spans="1:10">
      <c r="A61">
        <v>60</v>
      </c>
      <c r="B61" t="s">
        <v>163</v>
      </c>
      <c r="C61" t="s">
        <v>164</v>
      </c>
      <c r="D61" t="s">
        <v>23</v>
      </c>
      <c r="E61" t="s">
        <v>23</v>
      </c>
      <c r="H61" t="str">
        <f t="shared" si="0"/>
        <v>Register a guest for site visit.</v>
      </c>
      <c r="I61" t="str">
        <f t="shared" si="1"/>
        <v>1</v>
      </c>
      <c r="J61" t="str">
        <f t="shared" si="2"/>
        <v>1</v>
      </c>
    </row>
    <row r="62" spans="1:10">
      <c r="A62">
        <v>61</v>
      </c>
      <c r="B62" t="s">
        <v>165</v>
      </c>
      <c r="C62" t="s">
        <v>166</v>
      </c>
      <c r="D62" t="s">
        <v>23</v>
      </c>
      <c r="E62" t="s">
        <v>23</v>
      </c>
      <c r="H62" t="str">
        <f t="shared" si="0"/>
        <v>Need reprint of damaged ID card.</v>
      </c>
      <c r="I62" t="str">
        <f t="shared" si="1"/>
        <v>1</v>
      </c>
      <c r="J62" t="str">
        <f t="shared" si="2"/>
        <v>1</v>
      </c>
    </row>
    <row r="63" spans="1:10">
      <c r="A63">
        <v>62</v>
      </c>
      <c r="B63" t="s">
        <v>167</v>
      </c>
      <c r="C63" t="s">
        <v>168</v>
      </c>
      <c r="D63" t="s">
        <v>39</v>
      </c>
      <c r="E63" t="s">
        <v>30</v>
      </c>
      <c r="H63" t="str">
        <f t="shared" si="0"/>
        <v>Assistance needed for travel insurance claim.</v>
      </c>
      <c r="I63" t="str">
        <f t="shared" si="1"/>
        <v>2</v>
      </c>
      <c r="J63" t="str">
        <f t="shared" si="2"/>
        <v>3</v>
      </c>
    </row>
    <row r="64" spans="1:10">
      <c r="A64">
        <v>63</v>
      </c>
      <c r="B64" t="s">
        <v>169</v>
      </c>
      <c r="C64" t="s">
        <v>170</v>
      </c>
      <c r="D64" t="s">
        <v>30</v>
      </c>
      <c r="E64" t="s">
        <v>35</v>
      </c>
      <c r="H64" t="str">
        <f t="shared" si="0"/>
        <v>Request training for new accounting software.</v>
      </c>
      <c r="I64" t="str">
        <f t="shared" si="1"/>
        <v>3</v>
      </c>
      <c r="J64" t="str">
        <f t="shared" si="2"/>
        <v>7</v>
      </c>
    </row>
    <row r="65" spans="1:10">
      <c r="A65">
        <v>64</v>
      </c>
      <c r="B65" t="s">
        <v>171</v>
      </c>
      <c r="C65" t="s">
        <v>172</v>
      </c>
      <c r="D65" t="s">
        <v>23</v>
      </c>
      <c r="E65" t="s">
        <v>23</v>
      </c>
      <c r="H65" t="str">
        <f t="shared" si="0"/>
        <v>Air conditioner not working in office area.</v>
      </c>
      <c r="I65" t="str">
        <f t="shared" si="1"/>
        <v>1</v>
      </c>
      <c r="J65" t="str">
        <f t="shared" si="2"/>
        <v>1</v>
      </c>
    </row>
    <row r="66" spans="1:10">
      <c r="A66">
        <v>65</v>
      </c>
      <c r="B66" t="s">
        <v>173</v>
      </c>
      <c r="C66" t="s">
        <v>174</v>
      </c>
      <c r="D66" t="s">
        <v>39</v>
      </c>
      <c r="E66" t="s">
        <v>19</v>
      </c>
      <c r="H66" t="str">
        <f t="shared" si="0"/>
        <v>Schedule performance review meeting.</v>
      </c>
      <c r="I66" t="str">
        <f t="shared" si="1"/>
        <v>2</v>
      </c>
      <c r="J66" t="str">
        <f t="shared" si="2"/>
        <v>4</v>
      </c>
    </row>
    <row r="67" spans="1:10">
      <c r="A67">
        <v>66</v>
      </c>
      <c r="B67" t="s">
        <v>175</v>
      </c>
      <c r="C67" t="s">
        <v>176</v>
      </c>
      <c r="D67" t="s">
        <v>30</v>
      </c>
      <c r="E67" t="s">
        <v>35</v>
      </c>
      <c r="H67" t="str">
        <f t="shared" ref="H67:H130" si="3">IF(IFERROR(_xlfn.NUMBERVALUE($D67),-1)&gt;-1, C67, C67 &amp; D67)</f>
        <v>Unable to upload file to internal portal.</v>
      </c>
      <c r="I67" t="str">
        <f t="shared" ref="I67:I130" si="4">IF(IFERROR(_xlfn.NUMBERVALUE($D67),-1)&gt;-1, $D67,$E67)</f>
        <v>3</v>
      </c>
      <c r="J67" t="str">
        <f t="shared" ref="J67:J130" si="5">IF(IFERROR(_xlfn.NUMBERVALUE($D67),-1)&gt;-1, $E67,$F67)</f>
        <v>7</v>
      </c>
    </row>
    <row r="68" spans="1:10">
      <c r="A68">
        <v>67</v>
      </c>
      <c r="B68" t="s">
        <v>177</v>
      </c>
      <c r="C68" t="s">
        <v>178</v>
      </c>
      <c r="D68" t="s">
        <v>23</v>
      </c>
      <c r="E68" t="s">
        <v>23</v>
      </c>
      <c r="H68" t="str">
        <f t="shared" si="3"/>
        <v>Assistance needed for office relocation planning.</v>
      </c>
      <c r="I68" t="str">
        <f t="shared" si="4"/>
        <v>1</v>
      </c>
      <c r="J68" t="str">
        <f t="shared" si="5"/>
        <v>1</v>
      </c>
    </row>
    <row r="69" spans="1:10">
      <c r="A69">
        <v>68</v>
      </c>
      <c r="B69" t="s">
        <v>179</v>
      </c>
      <c r="C69" t="s">
        <v>180</v>
      </c>
      <c r="D69" t="s">
        <v>30</v>
      </c>
      <c r="E69" t="s">
        <v>16</v>
      </c>
      <c r="H69" t="str">
        <f t="shared" si="3"/>
        <v>Request to archive old emails.</v>
      </c>
      <c r="I69" t="str">
        <f t="shared" si="4"/>
        <v>3</v>
      </c>
      <c r="J69" t="str">
        <f t="shared" si="5"/>
        <v>6</v>
      </c>
    </row>
    <row r="70" spans="1:10">
      <c r="A70">
        <v>69</v>
      </c>
      <c r="B70" t="s">
        <v>181</v>
      </c>
      <c r="C70" t="s">
        <v>182</v>
      </c>
      <c r="D70" t="s">
        <v>19</v>
      </c>
      <c r="E70" t="s">
        <v>46</v>
      </c>
      <c r="H70" t="str">
        <f t="shared" si="3"/>
        <v>Clarification needed on expense policy.</v>
      </c>
      <c r="I70" t="str">
        <f t="shared" si="4"/>
        <v>4</v>
      </c>
      <c r="J70" t="str">
        <f t="shared" si="5"/>
        <v>8</v>
      </c>
    </row>
    <row r="71" spans="1:10">
      <c r="A71">
        <v>70</v>
      </c>
      <c r="B71" t="s">
        <v>183</v>
      </c>
      <c r="C71" t="s">
        <v>184</v>
      </c>
      <c r="D71" t="s">
        <v>23</v>
      </c>
      <c r="E71" t="s">
        <v>23</v>
      </c>
      <c r="H71" t="str">
        <f t="shared" si="3"/>
        <v>Install new printer in finance department.</v>
      </c>
      <c r="I71" t="str">
        <f t="shared" si="4"/>
        <v>1</v>
      </c>
      <c r="J71" t="str">
        <f t="shared" si="5"/>
        <v>1</v>
      </c>
    </row>
    <row r="72" spans="1:10">
      <c r="A72">
        <v>71</v>
      </c>
      <c r="B72" t="s">
        <v>185</v>
      </c>
      <c r="C72" t="s">
        <v>186</v>
      </c>
      <c r="D72" t="s">
        <v>39</v>
      </c>
      <c r="E72" t="s">
        <v>30</v>
      </c>
      <c r="H72" t="str">
        <f t="shared" si="3"/>
        <v>Request copies of training materials.</v>
      </c>
      <c r="I72" t="str">
        <f t="shared" si="4"/>
        <v>2</v>
      </c>
      <c r="J72" t="str">
        <f t="shared" si="5"/>
        <v>3</v>
      </c>
    </row>
    <row r="73" spans="1:10">
      <c r="A73">
        <v>72</v>
      </c>
      <c r="B73" t="s">
        <v>187</v>
      </c>
      <c r="C73" t="s">
        <v>188</v>
      </c>
      <c r="D73" t="s">
        <v>30</v>
      </c>
      <c r="E73" t="s">
        <v>31</v>
      </c>
      <c r="H73" t="str">
        <f t="shared" si="3"/>
        <v>Transfer IT asset to another employee.</v>
      </c>
      <c r="I73" t="str">
        <f t="shared" si="4"/>
        <v>3</v>
      </c>
      <c r="J73" t="str">
        <f t="shared" si="5"/>
        <v>5</v>
      </c>
    </row>
    <row r="74" spans="1:10">
      <c r="A74">
        <v>73</v>
      </c>
      <c r="B74" t="s">
        <v>189</v>
      </c>
      <c r="C74" t="s">
        <v>190</v>
      </c>
      <c r="D74" t="s">
        <v>23</v>
      </c>
      <c r="E74" t="s">
        <v>23</v>
      </c>
      <c r="H74" t="str">
        <f t="shared" si="3"/>
        <v>Request change to meeting room layout.</v>
      </c>
      <c r="I74" t="str">
        <f t="shared" si="4"/>
        <v>1</v>
      </c>
      <c r="J74" t="str">
        <f t="shared" si="5"/>
        <v>1</v>
      </c>
    </row>
    <row r="75" spans="1:10">
      <c r="A75">
        <v>74</v>
      </c>
      <c r="B75" t="s">
        <v>191</v>
      </c>
      <c r="C75" t="s">
        <v>192</v>
      </c>
      <c r="D75" t="s">
        <v>39</v>
      </c>
      <c r="E75" t="s">
        <v>30</v>
      </c>
      <c r="H75" t="str">
        <f t="shared" si="3"/>
        <v>Request change to approved travel itinerary.</v>
      </c>
      <c r="I75" t="str">
        <f t="shared" si="4"/>
        <v>2</v>
      </c>
      <c r="J75" t="str">
        <f t="shared" si="5"/>
        <v>3</v>
      </c>
    </row>
    <row r="76" spans="1:10">
      <c r="A76">
        <v>75</v>
      </c>
      <c r="B76" t="s">
        <v>193</v>
      </c>
      <c r="C76" t="s">
        <v>194</v>
      </c>
      <c r="D76" t="s">
        <v>30</v>
      </c>
      <c r="E76" t="s">
        <v>16</v>
      </c>
      <c r="H76" t="str">
        <f t="shared" si="3"/>
        <v>Request increase in email storage quota.</v>
      </c>
      <c r="I76" t="str">
        <f t="shared" si="4"/>
        <v>3</v>
      </c>
      <c r="J76" t="str">
        <f t="shared" si="5"/>
        <v>6</v>
      </c>
    </row>
    <row r="77" spans="1:10">
      <c r="A77">
        <v>76</v>
      </c>
      <c r="B77" t="s">
        <v>195</v>
      </c>
      <c r="C77" t="s">
        <v>196</v>
      </c>
      <c r="D77" t="s">
        <v>23</v>
      </c>
      <c r="E77" t="s">
        <v>39</v>
      </c>
      <c r="H77" t="str">
        <f t="shared" si="3"/>
        <v>Request guest Wi-Fi access for visitors.</v>
      </c>
      <c r="I77" t="str">
        <f t="shared" si="4"/>
        <v>1</v>
      </c>
      <c r="J77" t="str">
        <f t="shared" si="5"/>
        <v>2</v>
      </c>
    </row>
    <row r="78" spans="1:10">
      <c r="A78">
        <v>77</v>
      </c>
      <c r="B78" t="s">
        <v>197</v>
      </c>
      <c r="C78" t="s">
        <v>198</v>
      </c>
      <c r="D78" t="s">
        <v>19</v>
      </c>
      <c r="E78" t="s">
        <v>46</v>
      </c>
      <c r="H78" t="str">
        <f t="shared" si="3"/>
        <v>Follow-up on pending reimbursement.</v>
      </c>
      <c r="I78" t="str">
        <f t="shared" si="4"/>
        <v>4</v>
      </c>
      <c r="J78" t="str">
        <f t="shared" si="5"/>
        <v>8</v>
      </c>
    </row>
    <row r="79" spans="1:10">
      <c r="A79">
        <v>78</v>
      </c>
      <c r="B79" t="s">
        <v>199</v>
      </c>
      <c r="C79" t="s">
        <v>200</v>
      </c>
      <c r="D79" t="s">
        <v>23</v>
      </c>
      <c r="E79" t="s">
        <v>39</v>
      </c>
      <c r="H79" t="str">
        <f t="shared" si="3"/>
        <v>Request backup of important files.</v>
      </c>
      <c r="I79" t="str">
        <f t="shared" si="4"/>
        <v>1</v>
      </c>
      <c r="J79" t="str">
        <f t="shared" si="5"/>
        <v>2</v>
      </c>
    </row>
    <row r="80" spans="1:10">
      <c r="A80">
        <v>79</v>
      </c>
      <c r="B80" t="s">
        <v>201</v>
      </c>
      <c r="C80" t="s">
        <v>202</v>
      </c>
      <c r="D80" t="s">
        <v>39</v>
      </c>
      <c r="E80" t="s">
        <v>30</v>
      </c>
      <c r="H80" t="str">
        <f t="shared" si="3"/>
        <v>Update policy document with latest changes.</v>
      </c>
      <c r="I80" t="str">
        <f t="shared" si="4"/>
        <v>2</v>
      </c>
      <c r="J80" t="str">
        <f t="shared" si="5"/>
        <v>3</v>
      </c>
    </row>
    <row r="81" spans="1:10">
      <c r="A81">
        <v>80</v>
      </c>
      <c r="B81" t="s">
        <v>203</v>
      </c>
      <c r="C81" t="s">
        <v>204</v>
      </c>
      <c r="D81" t="s">
        <v>30</v>
      </c>
      <c r="E81" t="s">
        <v>35</v>
      </c>
      <c r="H81" t="str">
        <f t="shared" si="3"/>
        <v>Report bug in customer management system.</v>
      </c>
      <c r="I81" t="str">
        <f t="shared" si="4"/>
        <v>3</v>
      </c>
      <c r="J81" t="str">
        <f t="shared" si="5"/>
        <v>7</v>
      </c>
    </row>
    <row r="82" spans="1:10">
      <c r="A82">
        <v>81</v>
      </c>
      <c r="B82" t="s">
        <v>205</v>
      </c>
      <c r="C82" t="s">
        <v>206</v>
      </c>
      <c r="D82" t="s">
        <v>23</v>
      </c>
      <c r="E82" t="s">
        <v>23</v>
      </c>
      <c r="H82" t="str">
        <f t="shared" si="3"/>
        <v>Lighting not working in cubicle area.</v>
      </c>
      <c r="I82" t="str">
        <f t="shared" si="4"/>
        <v>1</v>
      </c>
      <c r="J82" t="str">
        <f t="shared" si="5"/>
        <v>1</v>
      </c>
    </row>
    <row r="83" spans="1:10">
      <c r="A83">
        <v>82</v>
      </c>
      <c r="B83" t="s">
        <v>207</v>
      </c>
      <c r="C83" t="s">
        <v>136</v>
      </c>
      <c r="D83" t="s">
        <v>39</v>
      </c>
      <c r="E83" t="s">
        <v>19</v>
      </c>
      <c r="H83" t="str">
        <f t="shared" si="3"/>
        <v>Submit feedback for recent training session.</v>
      </c>
      <c r="I83" t="str">
        <f t="shared" si="4"/>
        <v>2</v>
      </c>
      <c r="J83" t="str">
        <f t="shared" si="5"/>
        <v>4</v>
      </c>
    </row>
    <row r="84" spans="1:10">
      <c r="A84">
        <v>83</v>
      </c>
      <c r="B84" t="s">
        <v>208</v>
      </c>
      <c r="C84" t="s">
        <v>209</v>
      </c>
      <c r="D84" t="s">
        <v>39</v>
      </c>
      <c r="E84" t="s">
        <v>30</v>
      </c>
      <c r="H84" t="str">
        <f t="shared" si="3"/>
        <v>Request extension for travel advance.</v>
      </c>
      <c r="I84" t="str">
        <f t="shared" si="4"/>
        <v>2</v>
      </c>
      <c r="J84" t="str">
        <f t="shared" si="5"/>
        <v>3</v>
      </c>
    </row>
    <row r="85" spans="1:10">
      <c r="A85">
        <v>84</v>
      </c>
      <c r="B85" t="s">
        <v>210</v>
      </c>
      <c r="C85" t="s">
        <v>211</v>
      </c>
      <c r="D85" t="s">
        <v>30</v>
      </c>
      <c r="E85" t="s">
        <v>35</v>
      </c>
      <c r="H85" t="str">
        <f t="shared" si="3"/>
        <v>Request license for new design software.</v>
      </c>
      <c r="I85" t="str">
        <f t="shared" si="4"/>
        <v>3</v>
      </c>
      <c r="J85" t="str">
        <f t="shared" si="5"/>
        <v>7</v>
      </c>
    </row>
    <row r="86" spans="1:10">
      <c r="A86">
        <v>85</v>
      </c>
      <c r="B86" t="s">
        <v>212</v>
      </c>
      <c r="C86" t="s">
        <v>213</v>
      </c>
      <c r="D86" t="s">
        <v>23</v>
      </c>
      <c r="E86" t="s">
        <v>39</v>
      </c>
      <c r="H86" t="str">
        <f t="shared" si="3"/>
        <v>Printer not connecting to network.</v>
      </c>
      <c r="I86" t="str">
        <f t="shared" si="4"/>
        <v>1</v>
      </c>
      <c r="J86" t="str">
        <f t="shared" si="5"/>
        <v>2</v>
      </c>
    </row>
    <row r="87" spans="1:10">
      <c r="A87">
        <v>86</v>
      </c>
      <c r="B87" t="s">
        <v>214</v>
      </c>
      <c r="C87" t="s">
        <v>215</v>
      </c>
      <c r="D87" t="s">
        <v>39</v>
      </c>
      <c r="E87" t="s">
        <v>30</v>
      </c>
      <c r="H87" t="str">
        <f t="shared" si="3"/>
        <v>Unable to submit leave application online.</v>
      </c>
      <c r="I87" t="str">
        <f t="shared" si="4"/>
        <v>2</v>
      </c>
      <c r="J87" t="str">
        <f t="shared" si="5"/>
        <v>3</v>
      </c>
    </row>
    <row r="88" spans="1:10">
      <c r="A88">
        <v>87</v>
      </c>
      <c r="B88" t="s">
        <v>216</v>
      </c>
      <c r="C88" t="s">
        <v>217</v>
      </c>
      <c r="D88" t="s">
        <v>30</v>
      </c>
      <c r="E88" t="s">
        <v>16</v>
      </c>
      <c r="H88" t="str">
        <f t="shared" si="3"/>
        <v>Request to adjust spam filter settings.</v>
      </c>
      <c r="I88" t="str">
        <f t="shared" si="4"/>
        <v>3</v>
      </c>
      <c r="J88" t="str">
        <f t="shared" si="5"/>
        <v>6</v>
      </c>
    </row>
    <row r="89" spans="1:10">
      <c r="A89">
        <v>88</v>
      </c>
      <c r="B89" t="s">
        <v>218</v>
      </c>
      <c r="C89" t="s">
        <v>219</v>
      </c>
      <c r="D89" t="s">
        <v>23</v>
      </c>
      <c r="E89" t="s">
        <v>23</v>
      </c>
      <c r="H89" t="str">
        <f t="shared" si="3"/>
        <v>Request additional office chair.</v>
      </c>
      <c r="I89" t="str">
        <f t="shared" si="4"/>
        <v>1</v>
      </c>
      <c r="J89" t="str">
        <f t="shared" si="5"/>
        <v>1</v>
      </c>
    </row>
    <row r="90" spans="1:10">
      <c r="A90">
        <v>89</v>
      </c>
      <c r="B90" t="s">
        <v>220</v>
      </c>
      <c r="C90" t="s">
        <v>221</v>
      </c>
      <c r="D90" t="s">
        <v>19</v>
      </c>
      <c r="E90" t="s">
        <v>46</v>
      </c>
      <c r="H90" t="str">
        <f t="shared" si="3"/>
        <v>Query regarding vendor invoice details.</v>
      </c>
      <c r="I90" t="str">
        <f t="shared" si="4"/>
        <v>4</v>
      </c>
      <c r="J90" t="str">
        <f t="shared" si="5"/>
        <v>8</v>
      </c>
    </row>
    <row r="91" spans="1:10">
      <c r="A91">
        <v>90</v>
      </c>
      <c r="B91" t="s">
        <v>222</v>
      </c>
      <c r="C91" t="s">
        <v>223</v>
      </c>
      <c r="D91" t="s">
        <v>30</v>
      </c>
      <c r="E91" t="s">
        <v>31</v>
      </c>
      <c r="H91" t="str">
        <f t="shared" si="3"/>
        <v>Request maintenance for IT equipment.</v>
      </c>
      <c r="I91" t="str">
        <f t="shared" si="4"/>
        <v>3</v>
      </c>
      <c r="J91" t="str">
        <f t="shared" si="5"/>
        <v>5</v>
      </c>
    </row>
    <row r="92" spans="1:10">
      <c r="A92">
        <v>91</v>
      </c>
      <c r="B92" t="s">
        <v>224</v>
      </c>
      <c r="C92" t="s">
        <v>225</v>
      </c>
      <c r="D92" t="s">
        <v>30</v>
      </c>
      <c r="E92" t="s">
        <v>16</v>
      </c>
      <c r="H92" t="str">
        <f t="shared" si="3"/>
        <v>Unable to send meeting invitations.</v>
      </c>
      <c r="I92" t="str">
        <f t="shared" si="4"/>
        <v>3</v>
      </c>
      <c r="J92" t="str">
        <f t="shared" si="5"/>
        <v>6</v>
      </c>
    </row>
    <row r="93" spans="1:10">
      <c r="A93">
        <v>92</v>
      </c>
      <c r="B93" t="s">
        <v>226</v>
      </c>
      <c r="C93" t="s">
        <v>227</v>
      </c>
      <c r="D93" t="s">
        <v>23</v>
      </c>
      <c r="E93" t="s">
        <v>23</v>
      </c>
      <c r="H93" t="str">
        <f t="shared" si="3"/>
        <v>Request access card for new employee.</v>
      </c>
      <c r="I93" t="str">
        <f t="shared" si="4"/>
        <v>1</v>
      </c>
      <c r="J93" t="str">
        <f t="shared" si="5"/>
        <v>1</v>
      </c>
    </row>
    <row r="94" spans="1:10">
      <c r="A94">
        <v>93</v>
      </c>
      <c r="B94" t="s">
        <v>228</v>
      </c>
      <c r="C94" t="s">
        <v>229</v>
      </c>
      <c r="D94" t="s">
        <v>19</v>
      </c>
      <c r="E94" t="s">
        <v>46</v>
      </c>
      <c r="H94" t="str">
        <f t="shared" si="3"/>
        <v>Assistance with travel expense report.</v>
      </c>
      <c r="I94" t="str">
        <f t="shared" si="4"/>
        <v>4</v>
      </c>
      <c r="J94" t="str">
        <f t="shared" si="5"/>
        <v>8</v>
      </c>
    </row>
    <row r="95" spans="1:10">
      <c r="A95">
        <v>94</v>
      </c>
      <c r="B95" t="s">
        <v>230</v>
      </c>
      <c r="C95" t="s">
        <v>231</v>
      </c>
      <c r="D95" t="s">
        <v>30</v>
      </c>
      <c r="E95" t="s">
        <v>16</v>
      </c>
      <c r="H95" t="str">
        <f t="shared" si="3"/>
        <v>Check compliance of email signature.</v>
      </c>
      <c r="I95" t="str">
        <f t="shared" si="4"/>
        <v>3</v>
      </c>
      <c r="J95" t="str">
        <f t="shared" si="5"/>
        <v>6</v>
      </c>
    </row>
    <row r="96" spans="1:10">
      <c r="A96">
        <v>95</v>
      </c>
      <c r="B96" t="s">
        <v>232</v>
      </c>
      <c r="C96" t="s">
        <v>233</v>
      </c>
      <c r="D96" t="s">
        <v>39</v>
      </c>
      <c r="E96" t="s">
        <v>19</v>
      </c>
      <c r="H96" t="str">
        <f t="shared" si="3"/>
        <v>Request to reschedule training session.</v>
      </c>
      <c r="I96" t="str">
        <f t="shared" si="4"/>
        <v>2</v>
      </c>
      <c r="J96" t="str">
        <f t="shared" si="5"/>
        <v>4</v>
      </c>
    </row>
    <row r="97" spans="1:10">
      <c r="A97">
        <v>96</v>
      </c>
      <c r="B97" t="s">
        <v>234</v>
      </c>
      <c r="C97" t="s">
        <v>235</v>
      </c>
      <c r="D97" t="s">
        <v>23</v>
      </c>
      <c r="E97" t="s">
        <v>39</v>
      </c>
      <c r="H97" t="str">
        <f t="shared" si="3"/>
        <v>Unable to share files via company portal.</v>
      </c>
      <c r="I97" t="str">
        <f t="shared" si="4"/>
        <v>1</v>
      </c>
      <c r="J97" t="str">
        <f t="shared" si="5"/>
        <v>2</v>
      </c>
    </row>
    <row r="98" spans="1:10">
      <c r="A98">
        <v>97</v>
      </c>
      <c r="B98" t="s">
        <v>236</v>
      </c>
      <c r="C98" t="s">
        <v>237</v>
      </c>
      <c r="D98" t="s">
        <v>39</v>
      </c>
      <c r="E98" t="s">
        <v>30</v>
      </c>
      <c r="H98" t="str">
        <f t="shared" si="3"/>
        <v>Request approval for policy exception.</v>
      </c>
      <c r="I98" t="str">
        <f t="shared" si="4"/>
        <v>2</v>
      </c>
      <c r="J98" t="str">
        <f t="shared" si="5"/>
        <v>3</v>
      </c>
    </row>
    <row r="99" spans="1:10">
      <c r="A99">
        <v>98</v>
      </c>
      <c r="B99" t="s">
        <v>238</v>
      </c>
      <c r="C99" t="s">
        <v>239</v>
      </c>
      <c r="D99" t="s">
        <v>30</v>
      </c>
      <c r="E99" t="s">
        <v>35</v>
      </c>
      <c r="H99" t="str">
        <f t="shared" si="3"/>
        <v>Need notification for upcoming software updates.</v>
      </c>
      <c r="I99" t="str">
        <f t="shared" si="4"/>
        <v>3</v>
      </c>
      <c r="J99" t="str">
        <f t="shared" si="5"/>
        <v>7</v>
      </c>
    </row>
    <row r="100" spans="1:10">
      <c r="A100">
        <v>99</v>
      </c>
      <c r="B100" t="s">
        <v>240</v>
      </c>
      <c r="C100" t="s">
        <v>241</v>
      </c>
      <c r="D100" t="s">
        <v>23</v>
      </c>
      <c r="E100" t="s">
        <v>23</v>
      </c>
      <c r="H100" t="str">
        <f t="shared" si="3"/>
        <v>Request cleaning for office area.</v>
      </c>
      <c r="I100" t="str">
        <f t="shared" si="4"/>
        <v>1</v>
      </c>
      <c r="J100" t="str">
        <f t="shared" si="5"/>
        <v>1</v>
      </c>
    </row>
    <row r="101" spans="1:10">
      <c r="A101">
        <v>100</v>
      </c>
      <c r="B101" t="s">
        <v>242</v>
      </c>
      <c r="C101" t="s">
        <v>243</v>
      </c>
      <c r="D101" t="s">
        <v>19</v>
      </c>
      <c r="E101" t="s">
        <v>46</v>
      </c>
      <c r="H101" t="str">
        <f t="shared" si="3"/>
        <v>Query regarding reimbursement policy.</v>
      </c>
      <c r="I101" t="str">
        <f t="shared" si="4"/>
        <v>4</v>
      </c>
      <c r="J101" t="str">
        <f t="shared" si="5"/>
        <v>8</v>
      </c>
    </row>
    <row r="102" spans="1:10">
      <c r="A102">
        <v>101</v>
      </c>
      <c r="B102" t="s">
        <v>244</v>
      </c>
      <c r="C102" t="s">
        <v>245</v>
      </c>
      <c r="D102" t="s">
        <v>30</v>
      </c>
      <c r="E102" t="s">
        <v>31</v>
      </c>
      <c r="H102" t="str">
        <f t="shared" si="3"/>
        <v>Dispose of old IT equipment.</v>
      </c>
      <c r="I102" t="str">
        <f t="shared" si="4"/>
        <v>3</v>
      </c>
      <c r="J102" t="str">
        <f t="shared" si="5"/>
        <v>5</v>
      </c>
    </row>
    <row r="103" spans="1:10">
      <c r="A103">
        <v>102</v>
      </c>
      <c r="B103" t="s">
        <v>246</v>
      </c>
      <c r="C103" t="s">
        <v>247</v>
      </c>
      <c r="D103" t="s">
        <v>23</v>
      </c>
      <c r="E103" t="s">
        <v>23</v>
      </c>
      <c r="H103" t="str">
        <f t="shared" si="3"/>
        <v>Distribute minutes from last meeting.</v>
      </c>
      <c r="I103" t="str">
        <f t="shared" si="4"/>
        <v>1</v>
      </c>
      <c r="J103" t="str">
        <f t="shared" si="5"/>
        <v>1</v>
      </c>
    </row>
    <row r="104" spans="1:10">
      <c r="A104">
        <v>103</v>
      </c>
      <c r="B104" t="s">
        <v>248</v>
      </c>
      <c r="C104" t="s">
        <v>249</v>
      </c>
      <c r="D104" t="s">
        <v>23</v>
      </c>
      <c r="E104" t="s">
        <v>23</v>
      </c>
      <c r="H104" t="str">
        <f t="shared" si="3"/>
        <v>Request parking pass for visitor.</v>
      </c>
      <c r="I104" t="str">
        <f t="shared" si="4"/>
        <v>1</v>
      </c>
      <c r="J104" t="str">
        <f t="shared" si="5"/>
        <v>1</v>
      </c>
    </row>
    <row r="105" spans="1:10">
      <c r="A105">
        <v>104</v>
      </c>
      <c r="B105" t="s">
        <v>250</v>
      </c>
      <c r="C105" t="s">
        <v>251</v>
      </c>
      <c r="D105" t="s">
        <v>30</v>
      </c>
      <c r="E105" t="s">
        <v>16</v>
      </c>
      <c r="H105" t="str">
        <f t="shared" si="3"/>
        <v>Email forwarding not working as expected.</v>
      </c>
      <c r="I105" t="str">
        <f t="shared" si="4"/>
        <v>3</v>
      </c>
      <c r="J105" t="str">
        <f t="shared" si="5"/>
        <v>6</v>
      </c>
    </row>
    <row r="106" spans="1:10">
      <c r="A106">
        <v>105</v>
      </c>
      <c r="B106" t="s">
        <v>252</v>
      </c>
      <c r="C106" t="s">
        <v>253</v>
      </c>
      <c r="D106" t="s">
        <v>39</v>
      </c>
      <c r="E106" t="s">
        <v>30</v>
      </c>
      <c r="H106" t="str">
        <f t="shared" si="3"/>
        <v>Need help with onboarding new hire documentation.</v>
      </c>
      <c r="I106" t="str">
        <f t="shared" si="4"/>
        <v>2</v>
      </c>
      <c r="J106" t="str">
        <f t="shared" si="5"/>
        <v>3</v>
      </c>
    </row>
    <row r="107" spans="1:10">
      <c r="A107">
        <v>106</v>
      </c>
      <c r="B107" t="s">
        <v>254</v>
      </c>
      <c r="C107" t="s">
        <v>255</v>
      </c>
      <c r="D107" t="s">
        <v>23</v>
      </c>
      <c r="E107" t="s">
        <v>23</v>
      </c>
      <c r="H107" t="str">
        <f t="shared" si="3"/>
        <v>Request access to server room for maintenance.</v>
      </c>
      <c r="I107" t="str">
        <f t="shared" si="4"/>
        <v>1</v>
      </c>
      <c r="J107" t="str">
        <f t="shared" si="5"/>
        <v>1</v>
      </c>
    </row>
    <row r="108" spans="1:10">
      <c r="A108">
        <v>107</v>
      </c>
      <c r="B108" t="s">
        <v>256</v>
      </c>
      <c r="C108" t="s">
        <v>257</v>
      </c>
      <c r="D108" t="s">
        <v>39</v>
      </c>
      <c r="E108" t="s">
        <v>30</v>
      </c>
      <c r="H108" t="str">
        <f t="shared" si="3"/>
        <v>Cancel booked flights and hotels for postponed trip.</v>
      </c>
      <c r="I108" t="str">
        <f t="shared" si="4"/>
        <v>2</v>
      </c>
      <c r="J108" t="str">
        <f t="shared" si="5"/>
        <v>3</v>
      </c>
    </row>
    <row r="109" spans="1:10">
      <c r="A109">
        <v>108</v>
      </c>
      <c r="B109" t="s">
        <v>258</v>
      </c>
      <c r="C109" t="s">
        <v>259</v>
      </c>
      <c r="D109" t="s">
        <v>23</v>
      </c>
      <c r="E109" t="s">
        <v>23</v>
      </c>
      <c r="H109" t="str">
        <f t="shared" si="3"/>
        <v>Order new toner for department printers.</v>
      </c>
      <c r="I109" t="str">
        <f t="shared" si="4"/>
        <v>1</v>
      </c>
      <c r="J109" t="str">
        <f t="shared" si="5"/>
        <v>1</v>
      </c>
    </row>
    <row r="110" spans="1:10">
      <c r="A110">
        <v>109</v>
      </c>
      <c r="B110" t="s">
        <v>260</v>
      </c>
      <c r="C110" t="s">
        <v>261</v>
      </c>
      <c r="D110" t="s">
        <v>30</v>
      </c>
      <c r="E110" t="s">
        <v>35</v>
      </c>
      <c r="H110" t="str">
        <f t="shared" si="3"/>
        <v>Request to downgrade software to previous version.</v>
      </c>
      <c r="I110" t="str">
        <f t="shared" si="4"/>
        <v>3</v>
      </c>
      <c r="J110" t="str">
        <f t="shared" si="5"/>
        <v>7</v>
      </c>
    </row>
    <row r="111" spans="1:10">
      <c r="A111">
        <v>110</v>
      </c>
      <c r="B111" t="s">
        <v>262</v>
      </c>
      <c r="C111" t="s">
        <v>263</v>
      </c>
      <c r="D111" t="s">
        <v>23</v>
      </c>
      <c r="E111" t="s">
        <v>39</v>
      </c>
      <c r="H111" t="str">
        <f t="shared" si="3"/>
        <v>Complaint about slow Wi-Fi in meeting rooms.</v>
      </c>
      <c r="I111" t="str">
        <f t="shared" si="4"/>
        <v>1</v>
      </c>
      <c r="J111" t="str">
        <f t="shared" si="5"/>
        <v>2</v>
      </c>
    </row>
    <row r="112" spans="1:10">
      <c r="A112">
        <v>111</v>
      </c>
      <c r="B112" t="s">
        <v>264</v>
      </c>
      <c r="C112" t="s">
        <v>265</v>
      </c>
      <c r="D112" t="s">
        <v>39</v>
      </c>
      <c r="E112" t="s">
        <v>30</v>
      </c>
      <c r="H112" t="str">
        <f t="shared" si="3"/>
        <v>Request to cancel previously approved leave.</v>
      </c>
      <c r="I112" t="str">
        <f t="shared" si="4"/>
        <v>2</v>
      </c>
      <c r="J112" t="str">
        <f t="shared" si="5"/>
        <v>3</v>
      </c>
    </row>
    <row r="113" spans="1:10">
      <c r="A113">
        <v>112</v>
      </c>
      <c r="B113" t="s">
        <v>266</v>
      </c>
      <c r="C113" t="s">
        <v>267</v>
      </c>
      <c r="D113" t="s">
        <v>19</v>
      </c>
      <c r="E113" t="s">
        <v>46</v>
      </c>
      <c r="H113" t="str">
        <f t="shared" si="3"/>
        <v>Need to correct errors in submitted expense report.</v>
      </c>
      <c r="I113" t="str">
        <f t="shared" si="4"/>
        <v>4</v>
      </c>
      <c r="J113" t="str">
        <f t="shared" si="5"/>
        <v>8</v>
      </c>
    </row>
    <row r="114" spans="1:10">
      <c r="A114">
        <v>113</v>
      </c>
      <c r="B114" t="s">
        <v>268</v>
      </c>
      <c r="C114" t="s">
        <v>269</v>
      </c>
      <c r="D114" t="s">
        <v>30</v>
      </c>
      <c r="E114" t="s">
        <v>31</v>
      </c>
      <c r="H114" t="str">
        <f t="shared" si="3"/>
        <v>Assist with IT equipment audit process.</v>
      </c>
      <c r="I114" t="str">
        <f t="shared" si="4"/>
        <v>3</v>
      </c>
      <c r="J114" t="str">
        <f t="shared" si="5"/>
        <v>5</v>
      </c>
    </row>
    <row r="115" spans="1:10">
      <c r="A115">
        <v>114</v>
      </c>
      <c r="B115" t="s">
        <v>270</v>
      </c>
      <c r="C115" t="s">
        <v>271</v>
      </c>
      <c r="D115" t="s">
        <v>23</v>
      </c>
      <c r="E115" t="s">
        <v>23</v>
      </c>
      <c r="H115" t="str">
        <f t="shared" si="3"/>
        <v>Set up audio-visual equipment for presentation.</v>
      </c>
      <c r="I115" t="str">
        <f t="shared" si="4"/>
        <v>1</v>
      </c>
      <c r="J115" t="str">
        <f t="shared" si="5"/>
        <v>1</v>
      </c>
    </row>
    <row r="116" spans="1:10">
      <c r="A116">
        <v>115</v>
      </c>
      <c r="B116" t="s">
        <v>272</v>
      </c>
      <c r="C116" t="s">
        <v>273</v>
      </c>
      <c r="D116" t="s">
        <v>39</v>
      </c>
      <c r="E116" t="s">
        <v>30</v>
      </c>
      <c r="H116" t="str">
        <f t="shared" si="3"/>
        <v>Report violation of company policy.</v>
      </c>
      <c r="I116" t="str">
        <f t="shared" si="4"/>
        <v>2</v>
      </c>
      <c r="J116" t="str">
        <f t="shared" si="5"/>
        <v>3</v>
      </c>
    </row>
    <row r="117" spans="1:10">
      <c r="A117">
        <v>116</v>
      </c>
      <c r="B117" t="s">
        <v>274</v>
      </c>
      <c r="C117" t="s">
        <v>275</v>
      </c>
      <c r="D117" t="s">
        <v>30</v>
      </c>
      <c r="E117" t="s">
        <v>16</v>
      </c>
      <c r="H117" t="str">
        <f t="shared" si="3"/>
        <v>Unable to open email attachments.</v>
      </c>
      <c r="I117" t="str">
        <f t="shared" si="4"/>
        <v>3</v>
      </c>
      <c r="J117" t="str">
        <f t="shared" si="5"/>
        <v>6</v>
      </c>
    </row>
    <row r="118" spans="1:10">
      <c r="A118">
        <v>117</v>
      </c>
      <c r="B118" t="s">
        <v>276</v>
      </c>
      <c r="C118" t="s">
        <v>277</v>
      </c>
      <c r="D118" t="s">
        <v>23</v>
      </c>
      <c r="E118" t="s">
        <v>23</v>
      </c>
      <c r="H118" t="str">
        <f t="shared" si="3"/>
        <v>Heating not working in office area.</v>
      </c>
      <c r="I118" t="str">
        <f t="shared" si="4"/>
        <v>1</v>
      </c>
      <c r="J118" t="str">
        <f t="shared" si="5"/>
        <v>1</v>
      </c>
    </row>
    <row r="119" spans="1:10">
      <c r="A119">
        <v>118</v>
      </c>
      <c r="B119" t="s">
        <v>278</v>
      </c>
      <c r="C119" t="s">
        <v>279</v>
      </c>
      <c r="D119" t="s">
        <v>39</v>
      </c>
      <c r="E119" t="s">
        <v>19</v>
      </c>
      <c r="H119" t="str">
        <f t="shared" si="3"/>
        <v>Register for upcoming training session.</v>
      </c>
      <c r="I119" t="str">
        <f t="shared" si="4"/>
        <v>2</v>
      </c>
      <c r="J119" t="str">
        <f t="shared" si="5"/>
        <v>4</v>
      </c>
    </row>
    <row r="120" spans="1:10">
      <c r="A120">
        <v>119</v>
      </c>
      <c r="B120" t="s">
        <v>280</v>
      </c>
      <c r="C120" t="s">
        <v>281</v>
      </c>
      <c r="D120" t="s">
        <v>23</v>
      </c>
      <c r="E120" t="s">
        <v>39</v>
      </c>
      <c r="H120" t="str">
        <f t="shared" si="3"/>
        <v>Request read/write permission on file server.</v>
      </c>
      <c r="I120" t="str">
        <f t="shared" si="4"/>
        <v>1</v>
      </c>
      <c r="J120" t="str">
        <f t="shared" si="5"/>
        <v>2</v>
      </c>
    </row>
    <row r="121" spans="1:10">
      <c r="A121">
        <v>120</v>
      </c>
      <c r="B121" t="s">
        <v>282</v>
      </c>
      <c r="C121" t="s">
        <v>283</v>
      </c>
      <c r="D121" t="s">
        <v>19</v>
      </c>
      <c r="E121" t="s">
        <v>46</v>
      </c>
      <c r="H121" t="str">
        <f t="shared" si="3"/>
        <v>Submit missing travel expense receipts.</v>
      </c>
      <c r="I121" t="str">
        <f t="shared" si="4"/>
        <v>4</v>
      </c>
      <c r="J121" t="str">
        <f t="shared" si="5"/>
        <v>8</v>
      </c>
    </row>
    <row r="122" spans="1:10">
      <c r="A122">
        <v>121</v>
      </c>
      <c r="B122" t="s">
        <v>284</v>
      </c>
      <c r="C122" t="s">
        <v>285</v>
      </c>
      <c r="D122" t="s">
        <v>30</v>
      </c>
      <c r="E122" t="s">
        <v>35</v>
      </c>
      <c r="H122" t="str">
        <f t="shared" si="3"/>
        <v>Request demo for new project management tool.</v>
      </c>
      <c r="I122" t="str">
        <f t="shared" si="4"/>
        <v>3</v>
      </c>
      <c r="J122" t="str">
        <f t="shared" si="5"/>
        <v>7</v>
      </c>
    </row>
    <row r="123" spans="1:10">
      <c r="A123">
        <v>122</v>
      </c>
      <c r="B123" t="s">
        <v>286</v>
      </c>
      <c r="C123" t="s">
        <v>287</v>
      </c>
      <c r="D123" t="s">
        <v>23</v>
      </c>
      <c r="E123" t="s">
        <v>23</v>
      </c>
      <c r="H123" t="str">
        <f t="shared" si="3"/>
        <v>Report security concern in office premises.</v>
      </c>
      <c r="I123" t="str">
        <f t="shared" si="4"/>
        <v>1</v>
      </c>
      <c r="J123" t="str">
        <f t="shared" si="5"/>
        <v>1</v>
      </c>
    </row>
    <row r="124" spans="1:10">
      <c r="A124">
        <v>123</v>
      </c>
      <c r="B124" t="s">
        <v>288</v>
      </c>
      <c r="C124" t="s">
        <v>289</v>
      </c>
      <c r="D124" t="s">
        <v>39</v>
      </c>
      <c r="E124" t="s">
        <v>30</v>
      </c>
      <c r="H124" t="str">
        <f t="shared" si="3"/>
        <v>Update personal details in HR system.</v>
      </c>
      <c r="I124" t="str">
        <f t="shared" si="4"/>
        <v>2</v>
      </c>
      <c r="J124" t="str">
        <f t="shared" si="5"/>
        <v>3</v>
      </c>
    </row>
    <row r="125" spans="1:10">
      <c r="A125">
        <v>124</v>
      </c>
      <c r="B125" t="s">
        <v>290</v>
      </c>
      <c r="C125" t="s">
        <v>291</v>
      </c>
      <c r="D125" t="s">
        <v>30</v>
      </c>
      <c r="E125" t="s">
        <v>16</v>
      </c>
      <c r="H125" t="str">
        <f t="shared" si="3"/>
        <v>No email access for past 2 hours.</v>
      </c>
      <c r="I125" t="str">
        <f t="shared" si="4"/>
        <v>3</v>
      </c>
      <c r="J125" t="str">
        <f t="shared" si="5"/>
        <v>6</v>
      </c>
    </row>
    <row r="126" spans="1:10">
      <c r="A126">
        <v>125</v>
      </c>
      <c r="B126" t="s">
        <v>292</v>
      </c>
      <c r="C126" t="s">
        <v>293</v>
      </c>
      <c r="D126" t="s">
        <v>23</v>
      </c>
      <c r="E126" t="s">
        <v>23</v>
      </c>
      <c r="H126" t="str">
        <f t="shared" si="3"/>
        <v>Install printer driver on workstation.</v>
      </c>
      <c r="I126" t="str">
        <f t="shared" si="4"/>
        <v>1</v>
      </c>
      <c r="J126" t="str">
        <f t="shared" si="5"/>
        <v>1</v>
      </c>
    </row>
    <row r="127" spans="1:10">
      <c r="A127">
        <v>126</v>
      </c>
      <c r="B127" t="s">
        <v>294</v>
      </c>
      <c r="C127" t="s">
        <v>295</v>
      </c>
      <c r="D127" t="s">
        <v>39</v>
      </c>
      <c r="E127" t="s">
        <v>30</v>
      </c>
      <c r="H127" t="str">
        <f t="shared" si="3"/>
        <v>Request exception to leave policy.</v>
      </c>
      <c r="I127" t="str">
        <f t="shared" si="4"/>
        <v>2</v>
      </c>
      <c r="J127" t="str">
        <f t="shared" si="5"/>
        <v>3</v>
      </c>
    </row>
    <row r="128" spans="1:10">
      <c r="A128">
        <v>127</v>
      </c>
      <c r="B128" t="s">
        <v>296</v>
      </c>
      <c r="C128" t="s">
        <v>297</v>
      </c>
      <c r="D128" t="s">
        <v>19</v>
      </c>
      <c r="E128" t="s">
        <v>46</v>
      </c>
      <c r="H128" t="str">
        <f t="shared" si="3"/>
        <v>Check status of vendor payment.</v>
      </c>
      <c r="I128" t="str">
        <f t="shared" si="4"/>
        <v>4</v>
      </c>
      <c r="J128" t="str">
        <f t="shared" si="5"/>
        <v>8</v>
      </c>
    </row>
    <row r="129" spans="1:10">
      <c r="A129">
        <v>128</v>
      </c>
      <c r="B129" t="s">
        <v>298</v>
      </c>
      <c r="C129" t="s">
        <v>299</v>
      </c>
      <c r="D129" t="s">
        <v>23</v>
      </c>
      <c r="E129" t="s">
        <v>23</v>
      </c>
      <c r="H129" t="str">
        <f t="shared" si="3"/>
        <v>Reserve meeting room for team workshop.</v>
      </c>
      <c r="I129" t="str">
        <f t="shared" si="4"/>
        <v>1</v>
      </c>
      <c r="J129" t="str">
        <f t="shared" si="5"/>
        <v>1</v>
      </c>
    </row>
    <row r="130" spans="1:10">
      <c r="A130">
        <v>129</v>
      </c>
      <c r="B130" t="s">
        <v>300</v>
      </c>
      <c r="C130" t="s">
        <v>301</v>
      </c>
      <c r="D130" t="s">
        <v>30</v>
      </c>
      <c r="E130" t="s">
        <v>35</v>
      </c>
      <c r="H130" t="str">
        <f t="shared" si="3"/>
        <v>General IT support request.</v>
      </c>
      <c r="I130" t="str">
        <f t="shared" si="4"/>
        <v>3</v>
      </c>
      <c r="J130" t="str">
        <f t="shared" si="5"/>
        <v>7</v>
      </c>
    </row>
    <row r="131" spans="1:10">
      <c r="A131">
        <v>130</v>
      </c>
      <c r="B131" t="s">
        <v>302</v>
      </c>
      <c r="C131" t="s">
        <v>303</v>
      </c>
      <c r="D131" t="s">
        <v>23</v>
      </c>
      <c r="E131" t="s">
        <v>23</v>
      </c>
      <c r="H131" t="str">
        <f t="shared" ref="H131:H194" si="6">IF(IFERROR(_xlfn.NUMBERVALUE($D131),-1)&gt;-1, C131, C131 &amp; D131)</f>
        <v>Order office supplies for department.</v>
      </c>
      <c r="I131" t="str">
        <f t="shared" ref="I131:I194" si="7">IF(IFERROR(_xlfn.NUMBERVALUE($D131),-1)&gt;-1, $D131,$E131)</f>
        <v>1</v>
      </c>
      <c r="J131" t="str">
        <f t="shared" ref="J131:J194" si="8">IF(IFERROR(_xlfn.NUMBERVALUE($D131),-1)&gt;-1, $E131,$F131)</f>
        <v>1</v>
      </c>
    </row>
    <row r="132" spans="1:10">
      <c r="A132">
        <v>131</v>
      </c>
      <c r="B132" t="s">
        <v>304</v>
      </c>
      <c r="C132" t="s">
        <v>305</v>
      </c>
      <c r="D132" t="s">
        <v>39</v>
      </c>
      <c r="E132" t="s">
        <v>30</v>
      </c>
      <c r="H132" t="str">
        <f t="shared" si="6"/>
        <v>Request extension for travel authorization.</v>
      </c>
      <c r="I132" t="str">
        <f t="shared" si="7"/>
        <v>2</v>
      </c>
      <c r="J132" t="str">
        <f t="shared" si="8"/>
        <v>3</v>
      </c>
    </row>
    <row r="133" spans="1:10">
      <c r="A133">
        <v>132</v>
      </c>
      <c r="B133" t="s">
        <v>306</v>
      </c>
      <c r="C133" t="s">
        <v>307</v>
      </c>
      <c r="D133" t="s">
        <v>30</v>
      </c>
      <c r="E133" t="s">
        <v>16</v>
      </c>
      <c r="H133" t="str">
        <f t="shared" si="6"/>
        <v>Deactivate email account for ex-employee.</v>
      </c>
      <c r="I133" t="str">
        <f t="shared" si="7"/>
        <v>3</v>
      </c>
      <c r="J133" t="str">
        <f t="shared" si="8"/>
        <v>6</v>
      </c>
    </row>
    <row r="134" spans="1:10">
      <c r="A134">
        <v>133</v>
      </c>
      <c r="B134" t="s">
        <v>308</v>
      </c>
      <c r="C134" t="s">
        <v>309</v>
      </c>
      <c r="D134" t="s">
        <v>39</v>
      </c>
      <c r="E134" t="s">
        <v>30</v>
      </c>
      <c r="H134" t="str">
        <f t="shared" si="6"/>
        <v>Review and comment on draft policy document.</v>
      </c>
      <c r="I134" t="str">
        <f t="shared" si="7"/>
        <v>2</v>
      </c>
      <c r="J134" t="str">
        <f t="shared" si="8"/>
        <v>3</v>
      </c>
    </row>
    <row r="135" spans="1:10">
      <c r="A135">
        <v>134</v>
      </c>
      <c r="B135" t="s">
        <v>310</v>
      </c>
      <c r="C135" t="s">
        <v>311</v>
      </c>
      <c r="D135" t="s">
        <v>23</v>
      </c>
      <c r="E135" t="s">
        <v>23</v>
      </c>
      <c r="H135" t="str">
        <f t="shared" si="6"/>
        <v>Request maintenance on production server.</v>
      </c>
      <c r="I135" t="str">
        <f t="shared" si="7"/>
        <v>1</v>
      </c>
      <c r="J135" t="str">
        <f t="shared" si="8"/>
        <v>1</v>
      </c>
    </row>
    <row r="136" spans="1:10">
      <c r="A136">
        <v>135</v>
      </c>
      <c r="B136" t="s">
        <v>312</v>
      </c>
      <c r="C136" t="s">
        <v>313</v>
      </c>
      <c r="D136" t="s">
        <v>39</v>
      </c>
      <c r="E136" t="s">
        <v>19</v>
      </c>
      <c r="H136" t="str">
        <f t="shared" si="6"/>
        <v>Update training materials with new content.</v>
      </c>
      <c r="I136" t="str">
        <f t="shared" si="7"/>
        <v>2</v>
      </c>
      <c r="J136" t="str">
        <f t="shared" si="8"/>
        <v>4</v>
      </c>
    </row>
    <row r="137" spans="1:10">
      <c r="A137">
        <v>136</v>
      </c>
      <c r="B137" t="s">
        <v>314</v>
      </c>
      <c r="C137" t="s">
        <v>315</v>
      </c>
      <c r="D137" t="s">
        <v>23</v>
      </c>
      <c r="E137" t="s">
        <v>39</v>
      </c>
      <c r="H137" t="str">
        <f t="shared" si="6"/>
        <v>Restore files from backup.</v>
      </c>
      <c r="I137" t="str">
        <f t="shared" si="7"/>
        <v>1</v>
      </c>
      <c r="J137" t="str">
        <f t="shared" si="8"/>
        <v>2</v>
      </c>
    </row>
    <row r="138" spans="1:10">
      <c r="A138">
        <v>137</v>
      </c>
      <c r="B138" t="s">
        <v>316</v>
      </c>
      <c r="C138" t="s">
        <v>317</v>
      </c>
      <c r="D138" t="s">
        <v>19</v>
      </c>
      <c r="E138" t="s">
        <v>46</v>
      </c>
      <c r="H138" t="str">
        <f t="shared" si="6"/>
        <v>Check status of reimbursement request.</v>
      </c>
      <c r="I138" t="str">
        <f t="shared" si="7"/>
        <v>4</v>
      </c>
      <c r="J138" t="str">
        <f t="shared" si="8"/>
        <v>8</v>
      </c>
    </row>
    <row r="139" spans="1:10">
      <c r="A139">
        <v>138</v>
      </c>
      <c r="B139" t="s">
        <v>318</v>
      </c>
      <c r="C139" t="s">
        <v>319</v>
      </c>
      <c r="D139" t="s">
        <v>30</v>
      </c>
      <c r="E139" t="s">
        <v>35</v>
      </c>
      <c r="H139" t="str">
        <f t="shared" si="6"/>
        <v>Audit software licenses for compliance.</v>
      </c>
      <c r="I139" t="str">
        <f t="shared" si="7"/>
        <v>3</v>
      </c>
      <c r="J139" t="str">
        <f t="shared" si="8"/>
        <v>7</v>
      </c>
    </row>
    <row r="140" spans="1:10">
      <c r="A140">
        <v>139</v>
      </c>
      <c r="B140" t="s">
        <v>320</v>
      </c>
      <c r="C140" t="s">
        <v>321</v>
      </c>
      <c r="D140" t="s">
        <v>23</v>
      </c>
      <c r="E140" t="s">
        <v>23</v>
      </c>
      <c r="H140" t="str">
        <f t="shared" si="6"/>
        <v>Relocate office furniture for new layout.</v>
      </c>
      <c r="I140" t="str">
        <f t="shared" si="7"/>
        <v>1</v>
      </c>
      <c r="J140" t="str">
        <f t="shared" si="8"/>
        <v>1</v>
      </c>
    </row>
    <row r="141" spans="1:10">
      <c r="A141">
        <v>140</v>
      </c>
      <c r="B141" t="s">
        <v>322</v>
      </c>
      <c r="C141" t="s">
        <v>323</v>
      </c>
      <c r="D141" t="s">
        <v>39</v>
      </c>
      <c r="E141" t="s">
        <v>30</v>
      </c>
      <c r="H141" t="str">
        <f t="shared" si="6"/>
        <v>Initiate exit process for departing employee.</v>
      </c>
      <c r="I141" t="str">
        <f t="shared" si="7"/>
        <v>2</v>
      </c>
      <c r="J141" t="str">
        <f t="shared" si="8"/>
        <v>3</v>
      </c>
    </row>
    <row r="142" spans="1:10">
      <c r="A142">
        <v>141</v>
      </c>
      <c r="B142" t="s">
        <v>324</v>
      </c>
      <c r="C142" t="s">
        <v>325</v>
      </c>
      <c r="D142" t="s">
        <v>30</v>
      </c>
      <c r="E142" t="s">
        <v>16</v>
      </c>
      <c r="H142" t="str">
        <f t="shared" si="6"/>
        <v>Receiving too much spam in inbox.</v>
      </c>
      <c r="I142" t="str">
        <f t="shared" si="7"/>
        <v>3</v>
      </c>
      <c r="J142" t="str">
        <f t="shared" si="8"/>
        <v>6</v>
      </c>
    </row>
    <row r="143" spans="1:10">
      <c r="A143">
        <v>142</v>
      </c>
      <c r="B143" t="s">
        <v>326</v>
      </c>
      <c r="C143" t="s">
        <v>327</v>
      </c>
      <c r="D143" t="s">
        <v>23</v>
      </c>
      <c r="E143" t="s">
        <v>23</v>
      </c>
      <c r="H143" t="str">
        <f t="shared" si="6"/>
        <v>Check equipment before important meeting.</v>
      </c>
      <c r="I143" t="str">
        <f t="shared" si="7"/>
        <v>1</v>
      </c>
      <c r="J143" t="str">
        <f t="shared" si="8"/>
        <v>1</v>
      </c>
    </row>
    <row r="144" spans="1:10">
      <c r="A144">
        <v>143</v>
      </c>
      <c r="B144" t="s">
        <v>328</v>
      </c>
      <c r="C144" t="s">
        <v>329</v>
      </c>
      <c r="D144" t="s">
        <v>39</v>
      </c>
      <c r="E144" t="s">
        <v>30</v>
      </c>
      <c r="H144" t="str">
        <f t="shared" si="6"/>
        <v>Query regarding travel policy details.</v>
      </c>
      <c r="I144" t="str">
        <f t="shared" si="7"/>
        <v>2</v>
      </c>
      <c r="J144" t="str">
        <f t="shared" si="8"/>
        <v>3</v>
      </c>
    </row>
    <row r="145" spans="1:10">
      <c r="A145">
        <v>144</v>
      </c>
      <c r="B145" t="s">
        <v>330</v>
      </c>
      <c r="C145" t="s">
        <v>331</v>
      </c>
      <c r="D145" t="s">
        <v>30</v>
      </c>
      <c r="E145" t="s">
        <v>31</v>
      </c>
      <c r="H145" t="str">
        <f t="shared" si="6"/>
        <v>Request loan of IT equipment for short term.</v>
      </c>
      <c r="I145" t="str">
        <f t="shared" si="7"/>
        <v>3</v>
      </c>
      <c r="J145" t="str">
        <f t="shared" si="8"/>
        <v>5</v>
      </c>
    </row>
    <row r="146" spans="1:10">
      <c r="A146">
        <v>145</v>
      </c>
      <c r="B146" t="s">
        <v>332</v>
      </c>
      <c r="C146" t="s">
        <v>333</v>
      </c>
      <c r="D146" t="s">
        <v>23</v>
      </c>
      <c r="E146" t="s">
        <v>23</v>
      </c>
      <c r="H146" t="str">
        <f t="shared" si="6"/>
        <v>Request cleaning schedule for office area.</v>
      </c>
      <c r="I146" t="str">
        <f t="shared" si="7"/>
        <v>1</v>
      </c>
      <c r="J146" t="str">
        <f t="shared" si="8"/>
        <v>1</v>
      </c>
    </row>
    <row r="147" spans="1:10">
      <c r="A147">
        <v>146</v>
      </c>
      <c r="B147" t="s">
        <v>334</v>
      </c>
      <c r="C147" t="s">
        <v>335</v>
      </c>
      <c r="D147" t="s">
        <v>19</v>
      </c>
      <c r="E147" t="s">
        <v>46</v>
      </c>
      <c r="H147" t="str">
        <f t="shared" si="6"/>
        <v>Appeal rejected reimbursement claim.</v>
      </c>
      <c r="I147" t="str">
        <f t="shared" si="7"/>
        <v>4</v>
      </c>
      <c r="J147" t="str">
        <f t="shared" si="8"/>
        <v>8</v>
      </c>
    </row>
    <row r="148" spans="1:10">
      <c r="A148">
        <v>147</v>
      </c>
      <c r="B148" t="s">
        <v>336</v>
      </c>
      <c r="C148" t="s">
        <v>337</v>
      </c>
      <c r="D148" t="s">
        <v>30</v>
      </c>
      <c r="E148" t="s">
        <v>35</v>
      </c>
      <c r="H148" t="str">
        <f t="shared" si="6"/>
        <v>Request new feature in internal software.</v>
      </c>
      <c r="I148" t="str">
        <f t="shared" si="7"/>
        <v>3</v>
      </c>
      <c r="J148" t="str">
        <f t="shared" si="8"/>
        <v>7</v>
      </c>
    </row>
    <row r="149" spans="1:10">
      <c r="A149">
        <v>148</v>
      </c>
      <c r="B149" t="s">
        <v>338</v>
      </c>
      <c r="C149" t="s">
        <v>339</v>
      </c>
      <c r="D149" t="s">
        <v>39</v>
      </c>
      <c r="E149" t="s">
        <v>30</v>
      </c>
      <c r="H149" t="str">
        <f t="shared" si="6"/>
        <v>Reminder to complete employee survey.</v>
      </c>
      <c r="I149" t="str">
        <f t="shared" si="7"/>
        <v>2</v>
      </c>
      <c r="J149" t="str">
        <f t="shared" si="8"/>
        <v>3</v>
      </c>
    </row>
    <row r="150" spans="1:10">
      <c r="A150">
        <v>149</v>
      </c>
      <c r="B150" t="s">
        <v>340</v>
      </c>
      <c r="C150" t="s">
        <v>341</v>
      </c>
      <c r="D150" t="s">
        <v>30</v>
      </c>
      <c r="E150" t="s">
        <v>16</v>
      </c>
      <c r="H150" t="str">
        <f t="shared" si="6"/>
        <v>Request email signature template.</v>
      </c>
      <c r="I150" t="str">
        <f t="shared" si="7"/>
        <v>3</v>
      </c>
      <c r="J150" t="str">
        <f t="shared" si="8"/>
        <v>6</v>
      </c>
    </row>
    <row r="151" spans="1:10">
      <c r="A151">
        <v>150</v>
      </c>
      <c r="B151" t="s">
        <v>342</v>
      </c>
      <c r="C151" t="s">
        <v>343</v>
      </c>
      <c r="D151" t="s">
        <v>23</v>
      </c>
      <c r="E151" t="s">
        <v>23</v>
      </c>
      <c r="H151" t="str">
        <f t="shared" si="6"/>
        <v>Complaint about room temperature in meeting room.</v>
      </c>
      <c r="I151" t="str">
        <f t="shared" si="7"/>
        <v>1</v>
      </c>
      <c r="J151" t="str">
        <f t="shared" si="8"/>
        <v>1</v>
      </c>
    </row>
    <row r="152" spans="1:10">
      <c r="A152">
        <v>151</v>
      </c>
      <c r="B152" t="s">
        <v>344</v>
      </c>
      <c r="C152" t="s">
        <v>345</v>
      </c>
      <c r="D152" t="s">
        <v>39</v>
      </c>
      <c r="E152" t="s">
        <v>30</v>
      </c>
      <c r="H152" t="str">
        <f t="shared" si="6"/>
        <v>Submit form for policy exception request.</v>
      </c>
      <c r="I152" t="str">
        <f t="shared" si="7"/>
        <v>2</v>
      </c>
      <c r="J152" t="str">
        <f t="shared" si="8"/>
        <v>3</v>
      </c>
    </row>
    <row r="153" spans="1:10">
      <c r="A153">
        <v>152</v>
      </c>
      <c r="B153" t="s">
        <v>346</v>
      </c>
      <c r="C153" t="s">
        <v>347</v>
      </c>
      <c r="D153" t="s">
        <v>19</v>
      </c>
      <c r="E153" t="s">
        <v>46</v>
      </c>
      <c r="H153" t="str">
        <f t="shared" si="6"/>
        <v>Request audit of travel expenses.</v>
      </c>
      <c r="I153" t="str">
        <f t="shared" si="7"/>
        <v>4</v>
      </c>
      <c r="J153" t="str">
        <f t="shared" si="8"/>
        <v>8</v>
      </c>
    </row>
    <row r="154" spans="1:10">
      <c r="A154">
        <v>153</v>
      </c>
      <c r="B154" t="s">
        <v>348</v>
      </c>
      <c r="C154" t="s">
        <v>349</v>
      </c>
      <c r="D154" t="s">
        <v>30</v>
      </c>
      <c r="E154" t="s">
        <v>31</v>
      </c>
      <c r="H154" t="str">
        <f t="shared" si="6"/>
        <v>Upgrade IT equipment for team members.</v>
      </c>
      <c r="I154" t="str">
        <f t="shared" si="7"/>
        <v>3</v>
      </c>
      <c r="J154" t="str">
        <f t="shared" si="8"/>
        <v>5</v>
      </c>
    </row>
    <row r="155" spans="1:10">
      <c r="A155">
        <v>154</v>
      </c>
      <c r="B155" t="s">
        <v>350</v>
      </c>
      <c r="C155" t="s">
        <v>351</v>
      </c>
      <c r="D155" t="s">
        <v>23</v>
      </c>
      <c r="E155" t="s">
        <v>23</v>
      </c>
      <c r="H155" t="str">
        <f t="shared" si="6"/>
        <v>Request additional office keys.</v>
      </c>
      <c r="I155" t="str">
        <f t="shared" si="7"/>
        <v>1</v>
      </c>
      <c r="J155" t="str">
        <f t="shared" si="8"/>
        <v>1</v>
      </c>
    </row>
    <row r="156" spans="1:10">
      <c r="A156">
        <v>155</v>
      </c>
      <c r="B156" t="s">
        <v>352</v>
      </c>
      <c r="C156" t="s">
        <v>353</v>
      </c>
      <c r="D156" t="s">
        <v>30</v>
      </c>
      <c r="E156" t="s">
        <v>16</v>
      </c>
      <c r="H156" t="str">
        <f t="shared" si="6"/>
        <v>My email account has been locked due to multiple failed attempts.</v>
      </c>
      <c r="I156" t="str">
        <f t="shared" si="7"/>
        <v>3</v>
      </c>
      <c r="J156" t="str">
        <f t="shared" si="8"/>
        <v>6</v>
      </c>
    </row>
    <row r="157" spans="1:10">
      <c r="A157">
        <v>156</v>
      </c>
      <c r="B157" t="s">
        <v>354</v>
      </c>
      <c r="C157" t="s">
        <v>355</v>
      </c>
      <c r="D157" t="s">
        <v>39</v>
      </c>
      <c r="E157" t="s">
        <v>30</v>
      </c>
      <c r="H157" t="str">
        <f t="shared" si="6"/>
        <v>Unable to access the online recruitment portal.</v>
      </c>
      <c r="I157" t="str">
        <f t="shared" si="7"/>
        <v>2</v>
      </c>
      <c r="J157" t="str">
        <f t="shared" si="8"/>
        <v>3</v>
      </c>
    </row>
    <row r="158" spans="1:10">
      <c r="A158">
        <v>157</v>
      </c>
      <c r="B158" t="s">
        <v>356</v>
      </c>
      <c r="C158" t="s">
        <v>357</v>
      </c>
      <c r="D158" t="s">
        <v>23</v>
      </c>
      <c r="E158" t="s">
        <v>39</v>
      </c>
      <c r="H158" t="str">
        <f t="shared" si="6"/>
        <v>Request backup of critical server data.</v>
      </c>
      <c r="I158" t="str">
        <f t="shared" si="7"/>
        <v>1</v>
      </c>
      <c r="J158" t="str">
        <f t="shared" si="8"/>
        <v>2</v>
      </c>
    </row>
    <row r="159" spans="1:10">
      <c r="A159">
        <v>158</v>
      </c>
      <c r="B159" t="s">
        <v>358</v>
      </c>
      <c r="C159" t="s">
        <v>359</v>
      </c>
      <c r="D159" t="s">
        <v>39</v>
      </c>
      <c r="E159" t="s">
        <v>30</v>
      </c>
      <c r="H159" t="str">
        <f t="shared" si="6"/>
        <v>Approval needed for urgent travel expenses.</v>
      </c>
      <c r="I159" t="str">
        <f t="shared" si="7"/>
        <v>2</v>
      </c>
      <c r="J159" t="str">
        <f t="shared" si="8"/>
        <v>3</v>
      </c>
    </row>
    <row r="160" spans="1:10">
      <c r="A160">
        <v>159</v>
      </c>
      <c r="B160" t="s">
        <v>360</v>
      </c>
      <c r="C160" t="s">
        <v>361</v>
      </c>
      <c r="D160" t="s">
        <v>23</v>
      </c>
      <c r="E160" t="s">
        <v>23</v>
      </c>
      <c r="H160" t="str">
        <f t="shared" si="6"/>
        <v>Printer in room 5 has a paper jam.</v>
      </c>
      <c r="I160" t="str">
        <f t="shared" si="7"/>
        <v>1</v>
      </c>
      <c r="J160" t="str">
        <f t="shared" si="8"/>
        <v>1</v>
      </c>
    </row>
    <row r="161" spans="1:10">
      <c r="A161">
        <v>160</v>
      </c>
      <c r="B161" t="s">
        <v>362</v>
      </c>
      <c r="C161" t="s">
        <v>363</v>
      </c>
      <c r="D161" t="s">
        <v>30</v>
      </c>
      <c r="E161" t="s">
        <v>35</v>
      </c>
      <c r="H161" t="str">
        <f t="shared" si="6"/>
        <v>Install latest security patches on workstation.</v>
      </c>
      <c r="I161" t="str">
        <f t="shared" si="7"/>
        <v>3</v>
      </c>
      <c r="J161" t="str">
        <f t="shared" si="8"/>
        <v>7</v>
      </c>
    </row>
    <row r="162" spans="1:10">
      <c r="A162">
        <v>161</v>
      </c>
      <c r="B162" t="s">
        <v>364</v>
      </c>
      <c r="C162" t="s">
        <v>365</v>
      </c>
      <c r="D162" t="s">
        <v>23</v>
      </c>
      <c r="E162" t="s">
        <v>39</v>
      </c>
      <c r="H162" t="str">
        <f t="shared" si="6"/>
        <v>Set up guest Wi-Fi portal for event.</v>
      </c>
      <c r="I162" t="str">
        <f t="shared" si="7"/>
        <v>1</v>
      </c>
      <c r="J162" t="str">
        <f t="shared" si="8"/>
        <v>2</v>
      </c>
    </row>
    <row r="163" spans="1:10">
      <c r="A163">
        <v>162</v>
      </c>
      <c r="B163" t="s">
        <v>366</v>
      </c>
      <c r="C163" t="s">
        <v>367</v>
      </c>
      <c r="D163" t="s">
        <v>39</v>
      </c>
      <c r="E163" t="s">
        <v>30</v>
      </c>
      <c r="H163" t="str">
        <f t="shared" si="6"/>
        <v>Request approval for planned leave.</v>
      </c>
      <c r="I163" t="str">
        <f t="shared" si="7"/>
        <v>2</v>
      </c>
      <c r="J163" t="str">
        <f t="shared" si="8"/>
        <v>3</v>
      </c>
    </row>
    <row r="164" spans="1:10">
      <c r="A164">
        <v>163</v>
      </c>
      <c r="B164" t="s">
        <v>368</v>
      </c>
      <c r="C164" t="s">
        <v>369</v>
      </c>
      <c r="D164" t="s">
        <v>19</v>
      </c>
      <c r="E164" t="s">
        <v>46</v>
      </c>
      <c r="H164" t="str">
        <f t="shared" si="6"/>
        <v>Query regarding invoice payment status.</v>
      </c>
      <c r="I164" t="str">
        <f t="shared" si="7"/>
        <v>4</v>
      </c>
      <c r="J164" t="str">
        <f t="shared" si="8"/>
        <v>8</v>
      </c>
    </row>
    <row r="165" spans="1:10">
      <c r="A165">
        <v>164</v>
      </c>
      <c r="B165" t="s">
        <v>370</v>
      </c>
      <c r="C165" t="s">
        <v>371</v>
      </c>
      <c r="D165" t="s">
        <v>30</v>
      </c>
      <c r="E165" t="s">
        <v>31</v>
      </c>
      <c r="H165" t="str">
        <f t="shared" si="6"/>
        <v>Submit IT equipment return form.</v>
      </c>
      <c r="I165" t="str">
        <f t="shared" si="7"/>
        <v>3</v>
      </c>
      <c r="J165" t="str">
        <f t="shared" si="8"/>
        <v>5</v>
      </c>
    </row>
    <row r="166" spans="1:10">
      <c r="A166">
        <v>165</v>
      </c>
      <c r="B166" t="s">
        <v>372</v>
      </c>
      <c r="C166" t="s">
        <v>373</v>
      </c>
      <c r="D166" t="s">
        <v>23</v>
      </c>
      <c r="E166" t="s">
        <v>23</v>
      </c>
      <c r="H166" t="str">
        <f t="shared" si="6"/>
        <v>Unable to use room reservation system.</v>
      </c>
      <c r="I166" t="str">
        <f t="shared" si="7"/>
        <v>1</v>
      </c>
      <c r="J166" t="str">
        <f t="shared" si="8"/>
        <v>1</v>
      </c>
    </row>
    <row r="167" spans="1:10">
      <c r="A167">
        <v>166</v>
      </c>
      <c r="B167" t="s">
        <v>374</v>
      </c>
      <c r="C167" t="s">
        <v>375</v>
      </c>
      <c r="D167" t="s">
        <v>39</v>
      </c>
      <c r="E167" t="s">
        <v>19</v>
      </c>
      <c r="H167" t="str">
        <f t="shared" si="6"/>
        <v>Conflict in training session schedule.</v>
      </c>
      <c r="I167" t="str">
        <f t="shared" si="7"/>
        <v>2</v>
      </c>
      <c r="J167" t="str">
        <f t="shared" si="8"/>
        <v>4</v>
      </c>
    </row>
    <row r="168" spans="1:10">
      <c r="A168">
        <v>167</v>
      </c>
      <c r="B168" t="s">
        <v>376</v>
      </c>
      <c r="C168" t="s">
        <v>377</v>
      </c>
      <c r="D168" t="s">
        <v>23</v>
      </c>
      <c r="E168" t="s">
        <v>39</v>
      </c>
      <c r="H168" t="str">
        <f t="shared" si="6"/>
        <v>Request access to shared project files.</v>
      </c>
      <c r="I168" t="str">
        <f t="shared" si="7"/>
        <v>1</v>
      </c>
      <c r="J168" t="str">
        <f t="shared" si="8"/>
        <v>2</v>
      </c>
    </row>
    <row r="169" spans="1:10">
      <c r="A169">
        <v>168</v>
      </c>
      <c r="B169" t="s">
        <v>378</v>
      </c>
      <c r="C169" t="s">
        <v>379</v>
      </c>
      <c r="D169" t="s">
        <v>19</v>
      </c>
      <c r="E169" t="s">
        <v>46</v>
      </c>
      <c r="H169" t="str">
        <f t="shared" si="6"/>
        <v>Query regarding reimbursement process.</v>
      </c>
      <c r="I169" t="str">
        <f t="shared" si="7"/>
        <v>4</v>
      </c>
      <c r="J169" t="str">
        <f t="shared" si="8"/>
        <v>8</v>
      </c>
    </row>
    <row r="170" spans="1:10">
      <c r="A170">
        <v>169</v>
      </c>
      <c r="B170" t="s">
        <v>380</v>
      </c>
      <c r="C170" t="s">
        <v>381</v>
      </c>
      <c r="D170" t="s">
        <v>30</v>
      </c>
      <c r="E170" t="s">
        <v>16</v>
      </c>
      <c r="H170" t="str">
        <f t="shared" si="6"/>
        <v>Add user to email distribution group.</v>
      </c>
      <c r="I170" t="str">
        <f t="shared" si="7"/>
        <v>3</v>
      </c>
      <c r="J170" t="str">
        <f t="shared" si="8"/>
        <v>6</v>
      </c>
    </row>
    <row r="171" spans="1:10">
      <c r="A171">
        <v>170</v>
      </c>
      <c r="B171" t="s">
        <v>382</v>
      </c>
      <c r="C171" t="s">
        <v>383</v>
      </c>
      <c r="D171" t="s">
        <v>30</v>
      </c>
      <c r="E171" t="s">
        <v>31</v>
      </c>
      <c r="H171" t="str">
        <f t="shared" si="6"/>
        <v>Set up workstation for new hire.</v>
      </c>
      <c r="I171" t="str">
        <f t="shared" si="7"/>
        <v>3</v>
      </c>
      <c r="J171" t="str">
        <f t="shared" si="8"/>
        <v>5</v>
      </c>
    </row>
    <row r="172" spans="1:10">
      <c r="A172">
        <v>171</v>
      </c>
      <c r="B172" t="s">
        <v>384</v>
      </c>
      <c r="C172" t="s">
        <v>385</v>
      </c>
      <c r="D172" t="s">
        <v>23</v>
      </c>
      <c r="E172" t="s">
        <v>23</v>
      </c>
      <c r="H172" t="str">
        <f t="shared" si="6"/>
        <v>Update printer drivers on all workstations.</v>
      </c>
      <c r="I172" t="str">
        <f t="shared" si="7"/>
        <v>1</v>
      </c>
      <c r="J172" t="str">
        <f t="shared" si="8"/>
        <v>1</v>
      </c>
    </row>
    <row r="173" spans="1:10">
      <c r="A173">
        <v>172</v>
      </c>
      <c r="B173" t="s">
        <v>386</v>
      </c>
      <c r="C173" t="s">
        <v>387</v>
      </c>
      <c r="D173" t="s">
        <v>39</v>
      </c>
      <c r="E173" t="s">
        <v>30</v>
      </c>
      <c r="H173" t="str">
        <f t="shared" si="6"/>
        <v>Clarification needed on travel policy.</v>
      </c>
      <c r="I173" t="str">
        <f t="shared" si="7"/>
        <v>2</v>
      </c>
      <c r="J173" t="str">
        <f t="shared" si="8"/>
        <v>3</v>
      </c>
    </row>
    <row r="174" spans="1:10">
      <c r="A174">
        <v>173</v>
      </c>
      <c r="B174" t="s">
        <v>388</v>
      </c>
      <c r="C174" t="s">
        <v>389</v>
      </c>
      <c r="D174" t="s">
        <v>19</v>
      </c>
      <c r="E174" t="s">
        <v>46</v>
      </c>
      <c r="H174" t="str">
        <f t="shared" si="6"/>
        <v>Approval needed for vendor payment.</v>
      </c>
      <c r="I174" t="str">
        <f t="shared" si="7"/>
        <v>4</v>
      </c>
      <c r="J174" t="str">
        <f t="shared" si="8"/>
        <v>8</v>
      </c>
    </row>
    <row r="175" spans="1:10">
      <c r="A175">
        <v>174</v>
      </c>
      <c r="B175" t="s">
        <v>390</v>
      </c>
      <c r="C175" t="s">
        <v>391</v>
      </c>
      <c r="D175" t="s">
        <v>23</v>
      </c>
      <c r="E175" t="s">
        <v>23</v>
      </c>
      <c r="H175" t="str">
        <f t="shared" si="6"/>
        <v>Request maintenance for office heating system.</v>
      </c>
      <c r="I175" t="str">
        <f t="shared" si="7"/>
        <v>1</v>
      </c>
      <c r="J175" t="str">
        <f t="shared" si="8"/>
        <v>1</v>
      </c>
    </row>
    <row r="176" spans="1:10">
      <c r="A176">
        <v>175</v>
      </c>
      <c r="B176" t="s">
        <v>89</v>
      </c>
      <c r="C176" t="s">
        <v>392</v>
      </c>
      <c r="D176" t="s">
        <v>30</v>
      </c>
      <c r="E176" t="s">
        <v>35</v>
      </c>
      <c r="H176" t="str">
        <f t="shared" si="6"/>
        <v>Need to renew software license.</v>
      </c>
      <c r="I176" t="str">
        <f t="shared" si="7"/>
        <v>3</v>
      </c>
      <c r="J176" t="str">
        <f t="shared" si="8"/>
        <v>7</v>
      </c>
    </row>
    <row r="177" spans="1:10">
      <c r="A177">
        <v>176</v>
      </c>
      <c r="B177" t="s">
        <v>393</v>
      </c>
      <c r="C177" t="s">
        <v>394</v>
      </c>
      <c r="D177" t="s">
        <v>39</v>
      </c>
      <c r="E177" t="s">
        <v>30</v>
      </c>
      <c r="H177" t="str">
        <f t="shared" si="6"/>
        <v>Submit leave application for next month.</v>
      </c>
      <c r="I177" t="str">
        <f t="shared" si="7"/>
        <v>2</v>
      </c>
      <c r="J177" t="str">
        <f t="shared" si="8"/>
        <v>3</v>
      </c>
    </row>
    <row r="178" spans="1:10">
      <c r="A178">
        <v>177</v>
      </c>
      <c r="B178" t="s">
        <v>395</v>
      </c>
      <c r="C178" t="s">
        <v>396</v>
      </c>
      <c r="D178" t="s">
        <v>30</v>
      </c>
      <c r="E178" t="s">
        <v>16</v>
      </c>
      <c r="H178" t="str">
        <f t="shared" si="6"/>
        <v>Help with designing professional email signature.</v>
      </c>
      <c r="I178" t="str">
        <f t="shared" si="7"/>
        <v>3</v>
      </c>
      <c r="J178" t="str">
        <f t="shared" si="8"/>
        <v>6</v>
      </c>
    </row>
    <row r="179" spans="1:10">
      <c r="A179">
        <v>178</v>
      </c>
      <c r="B179" t="s">
        <v>397</v>
      </c>
      <c r="C179" t="s">
        <v>398</v>
      </c>
      <c r="D179" t="s">
        <v>23</v>
      </c>
      <c r="E179" t="s">
        <v>23</v>
      </c>
      <c r="H179" t="str">
        <f t="shared" si="6"/>
        <v>Request minutes from recent team meeting.</v>
      </c>
      <c r="I179" t="str">
        <f t="shared" si="7"/>
        <v>1</v>
      </c>
      <c r="J179" t="str">
        <f t="shared" si="8"/>
        <v>1</v>
      </c>
    </row>
    <row r="180" spans="1:10">
      <c r="A180">
        <v>179</v>
      </c>
      <c r="B180" t="s">
        <v>399</v>
      </c>
      <c r="C180" t="s">
        <v>400</v>
      </c>
      <c r="D180" t="s">
        <v>30</v>
      </c>
      <c r="E180" t="s">
        <v>31</v>
      </c>
      <c r="H180" t="str">
        <f t="shared" si="6"/>
        <v>Request loan of IT equipment for project.</v>
      </c>
      <c r="I180" t="str">
        <f t="shared" si="7"/>
        <v>3</v>
      </c>
      <c r="J180" t="str">
        <f t="shared" si="8"/>
        <v>5</v>
      </c>
    </row>
    <row r="181" spans="1:10">
      <c r="A181">
        <v>180</v>
      </c>
      <c r="B181" t="s">
        <v>401</v>
      </c>
      <c r="C181" t="s">
        <v>402</v>
      </c>
      <c r="D181" t="s">
        <v>39</v>
      </c>
      <c r="E181" t="s">
        <v>30</v>
      </c>
      <c r="H181" t="str">
        <f t="shared" si="6"/>
        <v>Request delivery of training materials.</v>
      </c>
      <c r="I181" t="str">
        <f t="shared" si="7"/>
        <v>2</v>
      </c>
      <c r="J181" t="str">
        <f t="shared" si="8"/>
        <v>3</v>
      </c>
    </row>
    <row r="182" spans="1:10">
      <c r="A182">
        <v>181</v>
      </c>
      <c r="B182" t="s">
        <v>403</v>
      </c>
      <c r="C182" t="s">
        <v>404</v>
      </c>
      <c r="D182" t="s">
        <v>23</v>
      </c>
      <c r="E182" t="s">
        <v>39</v>
      </c>
      <c r="H182" t="str">
        <f t="shared" si="6"/>
        <v>Request increase in file server quota.</v>
      </c>
      <c r="I182" t="str">
        <f t="shared" si="7"/>
        <v>1</v>
      </c>
      <c r="J182" t="str">
        <f t="shared" si="8"/>
        <v>2</v>
      </c>
    </row>
    <row r="183" spans="1:10">
      <c r="A183">
        <v>182</v>
      </c>
      <c r="B183" t="s">
        <v>99</v>
      </c>
      <c r="C183" t="s">
        <v>405</v>
      </c>
      <c r="D183" t="s">
        <v>19</v>
      </c>
      <c r="E183" t="s">
        <v>46</v>
      </c>
      <c r="H183" t="str">
        <f t="shared" si="6"/>
        <v>Submit monthly expense report.</v>
      </c>
      <c r="I183" t="str">
        <f t="shared" si="7"/>
        <v>4</v>
      </c>
      <c r="J183" t="str">
        <f t="shared" si="8"/>
        <v>8</v>
      </c>
    </row>
    <row r="184" spans="1:10">
      <c r="A184">
        <v>183</v>
      </c>
      <c r="B184" t="s">
        <v>106</v>
      </c>
      <c r="C184" t="s">
        <v>406</v>
      </c>
      <c r="D184" t="s">
        <v>23</v>
      </c>
      <c r="E184" t="s">
        <v>23</v>
      </c>
      <c r="H184" t="str">
        <f t="shared" si="6"/>
        <v>Replace toner in department printer.</v>
      </c>
      <c r="I184" t="str">
        <f t="shared" si="7"/>
        <v>1</v>
      </c>
      <c r="J184" t="str">
        <f t="shared" si="8"/>
        <v>1</v>
      </c>
    </row>
    <row r="185" spans="1:10">
      <c r="A185">
        <v>184</v>
      </c>
      <c r="B185" t="s">
        <v>407</v>
      </c>
      <c r="C185" t="s">
        <v>408</v>
      </c>
      <c r="D185" t="s">
        <v>39</v>
      </c>
      <c r="E185" t="s">
        <v>19</v>
      </c>
      <c r="H185" t="str">
        <f t="shared" si="6"/>
        <v>Register for software training session.</v>
      </c>
      <c r="I185" t="str">
        <f t="shared" si="7"/>
        <v>2</v>
      </c>
      <c r="J185" t="str">
        <f t="shared" si="8"/>
        <v>4</v>
      </c>
    </row>
    <row r="186" spans="1:10">
      <c r="A186">
        <v>185</v>
      </c>
      <c r="B186" t="s">
        <v>111</v>
      </c>
      <c r="C186" t="s">
        <v>409</v>
      </c>
      <c r="D186" t="s">
        <v>30</v>
      </c>
      <c r="E186" t="s">
        <v>16</v>
      </c>
      <c r="H186" t="str">
        <f t="shared" si="6"/>
        <v>Set up email forwarding for temporary absence.</v>
      </c>
      <c r="I186" t="str">
        <f t="shared" si="7"/>
        <v>3</v>
      </c>
      <c r="J186" t="str">
        <f t="shared" si="8"/>
        <v>6</v>
      </c>
    </row>
    <row r="187" spans="1:10">
      <c r="A187">
        <v>186</v>
      </c>
      <c r="B187" t="s">
        <v>410</v>
      </c>
      <c r="C187" t="s">
        <v>411</v>
      </c>
      <c r="D187" t="s">
        <v>23</v>
      </c>
      <c r="E187" t="s">
        <v>23</v>
      </c>
      <c r="H187" t="str">
        <f t="shared" si="6"/>
        <v>Request replacement keycard for lost access card.</v>
      </c>
      <c r="I187" t="str">
        <f t="shared" si="7"/>
        <v>1</v>
      </c>
      <c r="J187" t="str">
        <f t="shared" si="8"/>
        <v>1</v>
      </c>
    </row>
    <row r="188" spans="1:10">
      <c r="A188">
        <v>187</v>
      </c>
      <c r="B188" t="s">
        <v>113</v>
      </c>
      <c r="C188" t="s">
        <v>412</v>
      </c>
      <c r="D188" t="s">
        <v>39</v>
      </c>
      <c r="E188" t="s">
        <v>30</v>
      </c>
      <c r="H188" t="str">
        <f t="shared" si="6"/>
        <v>Help with booking travel for conference.</v>
      </c>
      <c r="I188" t="str">
        <f t="shared" si="7"/>
        <v>2</v>
      </c>
      <c r="J188" t="str">
        <f t="shared" si="8"/>
        <v>3</v>
      </c>
    </row>
    <row r="189" spans="1:10">
      <c r="A189">
        <v>188</v>
      </c>
      <c r="B189" t="s">
        <v>268</v>
      </c>
      <c r="C189" t="s">
        <v>413</v>
      </c>
      <c r="D189" t="s">
        <v>30</v>
      </c>
      <c r="E189" t="s">
        <v>31</v>
      </c>
      <c r="H189" t="str">
        <f t="shared" si="6"/>
        <v>Request IT equipment audit for department.</v>
      </c>
      <c r="I189" t="str">
        <f t="shared" si="7"/>
        <v>3</v>
      </c>
      <c r="J189" t="str">
        <f t="shared" si="8"/>
        <v>5</v>
      </c>
    </row>
    <row r="190" spans="1:10">
      <c r="A190">
        <v>189</v>
      </c>
      <c r="B190" t="s">
        <v>414</v>
      </c>
      <c r="C190" t="s">
        <v>415</v>
      </c>
      <c r="D190" t="s">
        <v>23</v>
      </c>
      <c r="E190" t="s">
        <v>23</v>
      </c>
      <c r="H190" t="str">
        <f t="shared" si="6"/>
        <v>Check AV equipment before client meeting.</v>
      </c>
      <c r="I190" t="str">
        <f t="shared" si="7"/>
        <v>1</v>
      </c>
      <c r="J190" t="str">
        <f t="shared" si="8"/>
        <v>1</v>
      </c>
    </row>
    <row r="191" spans="1:10">
      <c r="A191">
        <v>190</v>
      </c>
      <c r="B191" t="s">
        <v>201</v>
      </c>
      <c r="C191" t="s">
        <v>416</v>
      </c>
      <c r="D191" t="s">
        <v>39</v>
      </c>
      <c r="E191" t="s">
        <v>30</v>
      </c>
      <c r="H191" t="str">
        <f t="shared" si="6"/>
        <v>Update policy document with new guidelines.</v>
      </c>
      <c r="I191" t="str">
        <f t="shared" si="7"/>
        <v>2</v>
      </c>
      <c r="J191" t="str">
        <f t="shared" si="8"/>
        <v>3</v>
      </c>
    </row>
    <row r="192" spans="1:10">
      <c r="A192">
        <v>191</v>
      </c>
      <c r="B192" t="s">
        <v>417</v>
      </c>
      <c r="C192" t="s">
        <v>418</v>
      </c>
      <c r="D192" t="s">
        <v>23</v>
      </c>
      <c r="E192" t="s">
        <v>39</v>
      </c>
      <c r="H192" t="str">
        <f t="shared" si="6"/>
        <v>Restore deleted files from backup.</v>
      </c>
      <c r="I192" t="str">
        <f t="shared" si="7"/>
        <v>1</v>
      </c>
      <c r="J192" t="str">
        <f t="shared" si="8"/>
        <v>2</v>
      </c>
    </row>
    <row r="193" spans="1:10">
      <c r="A193">
        <v>192</v>
      </c>
      <c r="B193" t="s">
        <v>419</v>
      </c>
      <c r="C193" t="s">
        <v>317</v>
      </c>
      <c r="D193" t="s">
        <v>19</v>
      </c>
      <c r="E193" t="s">
        <v>46</v>
      </c>
      <c r="H193" t="str">
        <f t="shared" si="6"/>
        <v>Check status of reimbursement request.</v>
      </c>
      <c r="I193" t="str">
        <f t="shared" si="7"/>
        <v>4</v>
      </c>
      <c r="J193" t="str">
        <f t="shared" si="8"/>
        <v>8</v>
      </c>
    </row>
    <row r="194" spans="1:10">
      <c r="A194">
        <v>193</v>
      </c>
      <c r="B194" t="s">
        <v>121</v>
      </c>
      <c r="C194" t="s">
        <v>420</v>
      </c>
      <c r="D194" t="s">
        <v>30</v>
      </c>
      <c r="E194" t="s">
        <v>35</v>
      </c>
      <c r="H194" t="str">
        <f t="shared" si="6"/>
        <v>Report bug in internal software.</v>
      </c>
      <c r="I194" t="str">
        <f t="shared" si="7"/>
        <v>3</v>
      </c>
      <c r="J194" t="str">
        <f t="shared" si="8"/>
        <v>7</v>
      </c>
    </row>
    <row r="195" spans="1:10">
      <c r="A195">
        <v>194</v>
      </c>
      <c r="B195" t="s">
        <v>302</v>
      </c>
      <c r="C195" t="s">
        <v>421</v>
      </c>
      <c r="D195" t="s">
        <v>23</v>
      </c>
      <c r="E195" t="s">
        <v>23</v>
      </c>
      <c r="H195" t="str">
        <f t="shared" ref="H195:H258" si="9">IF(IFERROR(_xlfn.NUMBERVALUE($D195),-1)&gt;-1, C195, C195 &amp; D195)</f>
        <v>Order office supplies for team.</v>
      </c>
      <c r="I195" t="str">
        <f t="shared" ref="I195:I258" si="10">IF(IFERROR(_xlfn.NUMBERVALUE($D195),-1)&gt;-1, $D195,$E195)</f>
        <v>1</v>
      </c>
      <c r="J195" t="str">
        <f t="shared" ref="J195:J258" si="11">IF(IFERROR(_xlfn.NUMBERVALUE($D195),-1)&gt;-1, $E195,$F195)</f>
        <v>1</v>
      </c>
    </row>
    <row r="196" spans="1:10">
      <c r="A196">
        <v>195</v>
      </c>
      <c r="B196" t="s">
        <v>207</v>
      </c>
      <c r="C196" t="s">
        <v>136</v>
      </c>
      <c r="D196" t="s">
        <v>39</v>
      </c>
      <c r="E196" t="s">
        <v>19</v>
      </c>
      <c r="H196" t="str">
        <f t="shared" si="9"/>
        <v>Submit feedback for recent training session.</v>
      </c>
      <c r="I196" t="str">
        <f t="shared" si="10"/>
        <v>2</v>
      </c>
      <c r="J196" t="str">
        <f t="shared" si="11"/>
        <v>4</v>
      </c>
    </row>
    <row r="197" spans="1:10">
      <c r="A197">
        <v>196</v>
      </c>
      <c r="B197" t="s">
        <v>129</v>
      </c>
      <c r="C197" t="s">
        <v>422</v>
      </c>
      <c r="D197" t="s">
        <v>30</v>
      </c>
      <c r="E197" t="s">
        <v>16</v>
      </c>
      <c r="H197" t="str">
        <f t="shared" si="9"/>
        <v>Create new email account for intern.</v>
      </c>
      <c r="I197" t="str">
        <f t="shared" si="10"/>
        <v>3</v>
      </c>
      <c r="J197" t="str">
        <f t="shared" si="11"/>
        <v>6</v>
      </c>
    </row>
    <row r="198" spans="1:10">
      <c r="A198">
        <v>197</v>
      </c>
      <c r="B198" t="s">
        <v>189</v>
      </c>
      <c r="C198" t="s">
        <v>423</v>
      </c>
      <c r="D198" t="s">
        <v>23</v>
      </c>
      <c r="E198" t="s">
        <v>23</v>
      </c>
      <c r="H198" t="str">
        <f t="shared" si="9"/>
        <v>Change layout for meeting room setup.</v>
      </c>
      <c r="I198" t="str">
        <f t="shared" si="10"/>
        <v>1</v>
      </c>
      <c r="J198" t="str">
        <f t="shared" si="11"/>
        <v>1</v>
      </c>
    </row>
    <row r="199" spans="1:10">
      <c r="A199">
        <v>198</v>
      </c>
      <c r="B199" t="s">
        <v>424</v>
      </c>
      <c r="C199" t="s">
        <v>425</v>
      </c>
      <c r="D199" t="s">
        <v>39</v>
      </c>
      <c r="E199" t="s">
        <v>30</v>
      </c>
      <c r="H199" t="str">
        <f t="shared" si="9"/>
        <v>Request authorization for business trip.</v>
      </c>
      <c r="I199" t="str">
        <f t="shared" si="10"/>
        <v>2</v>
      </c>
      <c r="J199" t="str">
        <f t="shared" si="11"/>
        <v>3</v>
      </c>
    </row>
    <row r="200" spans="1:10">
      <c r="A200">
        <v>199</v>
      </c>
      <c r="B200" t="s">
        <v>222</v>
      </c>
      <c r="C200" t="s">
        <v>223</v>
      </c>
      <c r="D200" t="s">
        <v>30</v>
      </c>
      <c r="E200" t="s">
        <v>31</v>
      </c>
      <c r="H200" t="str">
        <f t="shared" si="9"/>
        <v>Request maintenance for IT equipment.</v>
      </c>
      <c r="I200" t="str">
        <f t="shared" si="10"/>
        <v>3</v>
      </c>
      <c r="J200" t="str">
        <f t="shared" si="11"/>
        <v>5</v>
      </c>
    </row>
    <row r="201" spans="1:10">
      <c r="A201">
        <v>200</v>
      </c>
      <c r="B201" t="s">
        <v>426</v>
      </c>
      <c r="C201" t="s">
        <v>241</v>
      </c>
      <c r="D201" t="s">
        <v>23</v>
      </c>
      <c r="E201" t="s">
        <v>23</v>
      </c>
      <c r="H201" t="str">
        <f t="shared" si="9"/>
        <v>Request cleaning for office area.</v>
      </c>
      <c r="I201" t="str">
        <f t="shared" si="10"/>
        <v>1</v>
      </c>
      <c r="J201" t="str">
        <f t="shared" si="11"/>
        <v>1</v>
      </c>
    </row>
    <row r="202" spans="1:10">
      <c r="A202">
        <v>201</v>
      </c>
      <c r="B202" t="s">
        <v>427</v>
      </c>
      <c r="C202" t="s">
        <v>428</v>
      </c>
      <c r="D202" t="s">
        <v>19</v>
      </c>
      <c r="E202" t="s">
        <v>46</v>
      </c>
      <c r="H202" t="str">
        <f t="shared" si="9"/>
        <v>Query regarding expense policy.</v>
      </c>
      <c r="I202" t="str">
        <f t="shared" si="10"/>
        <v>4</v>
      </c>
      <c r="J202" t="str">
        <f t="shared" si="11"/>
        <v>8</v>
      </c>
    </row>
    <row r="203" spans="1:10">
      <c r="A203">
        <v>202</v>
      </c>
      <c r="B203" t="s">
        <v>429</v>
      </c>
      <c r="C203" t="s">
        <v>430</v>
      </c>
      <c r="D203" t="s">
        <v>30</v>
      </c>
      <c r="E203" t="s">
        <v>35</v>
      </c>
      <c r="H203" t="str">
        <f t="shared" si="9"/>
        <v>Request enhancement for internal software.</v>
      </c>
      <c r="I203" t="str">
        <f t="shared" si="10"/>
        <v>3</v>
      </c>
      <c r="J203" t="str">
        <f t="shared" si="11"/>
        <v>7</v>
      </c>
    </row>
    <row r="204" spans="1:10">
      <c r="A204">
        <v>203</v>
      </c>
      <c r="B204" t="s">
        <v>288</v>
      </c>
      <c r="C204" t="s">
        <v>431</v>
      </c>
      <c r="D204" t="s">
        <v>39</v>
      </c>
      <c r="E204" t="s">
        <v>30</v>
      </c>
      <c r="H204" t="str">
        <f t="shared" si="9"/>
        <v>Update employee record in HR system.</v>
      </c>
      <c r="I204" t="str">
        <f t="shared" si="10"/>
        <v>2</v>
      </c>
      <c r="J204" t="str">
        <f t="shared" si="11"/>
        <v>3</v>
      </c>
    </row>
    <row r="205" spans="1:10">
      <c r="A205">
        <v>204</v>
      </c>
      <c r="B205" t="s">
        <v>216</v>
      </c>
      <c r="C205" t="s">
        <v>432</v>
      </c>
      <c r="D205" t="s">
        <v>30</v>
      </c>
      <c r="E205" t="s">
        <v>16</v>
      </c>
      <c r="H205" t="str">
        <f t="shared" si="9"/>
        <v>Adjust spam filter settings for inbox.</v>
      </c>
      <c r="I205" t="str">
        <f t="shared" si="10"/>
        <v>3</v>
      </c>
      <c r="J205" t="str">
        <f t="shared" si="11"/>
        <v>6</v>
      </c>
    </row>
    <row r="206" spans="1:10">
      <c r="A206">
        <v>205</v>
      </c>
      <c r="B206" t="s">
        <v>433</v>
      </c>
      <c r="C206" t="s">
        <v>434</v>
      </c>
      <c r="D206" t="s">
        <v>30</v>
      </c>
      <c r="E206" t="s">
        <v>16</v>
      </c>
      <c r="H206" t="str">
        <f t="shared" si="9"/>
        <v>Calendar not syncing with mobile device.</v>
      </c>
      <c r="I206" t="str">
        <f t="shared" si="10"/>
        <v>3</v>
      </c>
      <c r="J206" t="str">
        <f t="shared" si="11"/>
        <v>6</v>
      </c>
    </row>
    <row r="207" spans="1:10">
      <c r="A207">
        <v>206</v>
      </c>
      <c r="B207" t="s">
        <v>435</v>
      </c>
      <c r="C207" t="s">
        <v>436</v>
      </c>
      <c r="D207" t="s">
        <v>39</v>
      </c>
      <c r="E207" t="s">
        <v>30</v>
      </c>
      <c r="H207" t="str">
        <f t="shared" si="9"/>
        <v>Error appears when uploading candidate resumes.</v>
      </c>
      <c r="I207" t="str">
        <f t="shared" si="10"/>
        <v>2</v>
      </c>
      <c r="J207" t="str">
        <f t="shared" si="11"/>
        <v>3</v>
      </c>
    </row>
    <row r="208" spans="1:10">
      <c r="A208">
        <v>207</v>
      </c>
      <c r="B208" t="s">
        <v>437</v>
      </c>
      <c r="C208" t="s">
        <v>438</v>
      </c>
      <c r="D208" t="s">
        <v>23</v>
      </c>
      <c r="E208" t="s">
        <v>23</v>
      </c>
      <c r="H208" t="str">
        <f t="shared" si="9"/>
        <v>Server room temperature exceeds safe limits.</v>
      </c>
      <c r="I208" t="str">
        <f t="shared" si="10"/>
        <v>1</v>
      </c>
      <c r="J208" t="str">
        <f t="shared" si="11"/>
        <v>1</v>
      </c>
    </row>
    <row r="209" spans="1:10">
      <c r="A209">
        <v>208</v>
      </c>
      <c r="B209" t="s">
        <v>439</v>
      </c>
      <c r="C209" t="s">
        <v>440</v>
      </c>
      <c r="D209" t="s">
        <v>39</v>
      </c>
      <c r="E209" t="s">
        <v>30</v>
      </c>
      <c r="H209" t="str">
        <f t="shared" si="9"/>
        <v>Unable to book flight through travel portal.</v>
      </c>
      <c r="I209" t="str">
        <f t="shared" si="10"/>
        <v>2</v>
      </c>
      <c r="J209" t="str">
        <f t="shared" si="11"/>
        <v>3</v>
      </c>
    </row>
    <row r="210" spans="1:10">
      <c r="A210">
        <v>209</v>
      </c>
      <c r="B210" t="s">
        <v>441</v>
      </c>
      <c r="C210" t="s">
        <v>442</v>
      </c>
      <c r="D210" t="s">
        <v>23</v>
      </c>
      <c r="E210" t="s">
        <v>23</v>
      </c>
      <c r="H210" t="str">
        <f t="shared" si="9"/>
        <v>Print jobs not clearing from printer queue.</v>
      </c>
      <c r="I210" t="str">
        <f t="shared" si="10"/>
        <v>1</v>
      </c>
      <c r="J210" t="str">
        <f t="shared" si="11"/>
        <v>1</v>
      </c>
    </row>
    <row r="211" spans="1:10">
      <c r="A211">
        <v>210</v>
      </c>
      <c r="B211" t="s">
        <v>443</v>
      </c>
      <c r="C211" t="s">
        <v>444</v>
      </c>
      <c r="D211" t="s">
        <v>30</v>
      </c>
      <c r="E211" t="s">
        <v>35</v>
      </c>
      <c r="H211" t="str">
        <f t="shared" si="9"/>
        <v>Requested software not compatible with OS.</v>
      </c>
      <c r="I211" t="str">
        <f t="shared" si="10"/>
        <v>3</v>
      </c>
      <c r="J211" t="str">
        <f t="shared" si="11"/>
        <v>7</v>
      </c>
    </row>
    <row r="212" spans="1:10">
      <c r="A212">
        <v>211</v>
      </c>
      <c r="B212" t="s">
        <v>445</v>
      </c>
      <c r="C212" t="s">
        <v>446</v>
      </c>
      <c r="D212" t="s">
        <v>23</v>
      </c>
      <c r="E212" t="s">
        <v>39</v>
      </c>
      <c r="H212" t="str">
        <f t="shared" si="9"/>
        <v>Request to extend Wi-Fi coverage to parking area.</v>
      </c>
      <c r="I212" t="str">
        <f t="shared" si="10"/>
        <v>1</v>
      </c>
      <c r="J212" t="str">
        <f t="shared" si="11"/>
        <v>2</v>
      </c>
    </row>
    <row r="213" spans="1:10">
      <c r="A213">
        <v>212</v>
      </c>
      <c r="B213" t="s">
        <v>447</v>
      </c>
      <c r="C213" t="s">
        <v>448</v>
      </c>
      <c r="D213" t="s">
        <v>39</v>
      </c>
      <c r="E213" t="s">
        <v>30</v>
      </c>
      <c r="H213" t="str">
        <f t="shared" si="9"/>
        <v>Leave balance does not match HR records.</v>
      </c>
      <c r="I213" t="str">
        <f t="shared" si="10"/>
        <v>2</v>
      </c>
      <c r="J213" t="str">
        <f t="shared" si="11"/>
        <v>3</v>
      </c>
    </row>
    <row r="214" spans="1:10">
      <c r="A214">
        <v>213</v>
      </c>
      <c r="B214" t="s">
        <v>449</v>
      </c>
      <c r="C214" t="s">
        <v>450</v>
      </c>
      <c r="D214" t="s">
        <v>19</v>
      </c>
      <c r="E214" t="s">
        <v>46</v>
      </c>
      <c r="H214" t="str">
        <f t="shared" si="9"/>
        <v>Received duplicate invoice from vendor.</v>
      </c>
      <c r="I214" t="str">
        <f t="shared" si="10"/>
        <v>4</v>
      </c>
      <c r="J214" t="str">
        <f t="shared" si="11"/>
        <v>8</v>
      </c>
    </row>
    <row r="215" spans="1:10">
      <c r="A215">
        <v>214</v>
      </c>
      <c r="B215" t="s">
        <v>451</v>
      </c>
      <c r="C215" t="s">
        <v>452</v>
      </c>
      <c r="D215" t="s">
        <v>30</v>
      </c>
      <c r="E215" t="s">
        <v>31</v>
      </c>
      <c r="H215" t="str">
        <f t="shared" si="9"/>
        <v>Request to dispose obsolete IT equipment.</v>
      </c>
      <c r="I215" t="str">
        <f t="shared" si="10"/>
        <v>3</v>
      </c>
      <c r="J215" t="str">
        <f t="shared" si="11"/>
        <v>5</v>
      </c>
    </row>
    <row r="216" spans="1:10">
      <c r="A216">
        <v>215</v>
      </c>
      <c r="B216" t="s">
        <v>453</v>
      </c>
      <c r="C216" t="s">
        <v>454</v>
      </c>
      <c r="D216" t="s">
        <v>23</v>
      </c>
      <c r="E216" t="s">
        <v>23</v>
      </c>
      <c r="H216" t="str">
        <f t="shared" si="9"/>
        <v>Lighting not working in meeting room 2.</v>
      </c>
      <c r="I216" t="str">
        <f t="shared" si="10"/>
        <v>1</v>
      </c>
      <c r="J216" t="str">
        <f t="shared" si="11"/>
        <v>1</v>
      </c>
    </row>
    <row r="217" spans="1:10">
      <c r="A217">
        <v>216</v>
      </c>
      <c r="B217" t="s">
        <v>455</v>
      </c>
      <c r="C217" t="s">
        <v>456</v>
      </c>
      <c r="D217" t="s">
        <v>39</v>
      </c>
      <c r="E217" t="s">
        <v>19</v>
      </c>
      <c r="H217" t="str">
        <f t="shared" si="9"/>
        <v>Two training sessions scheduled at same time.</v>
      </c>
      <c r="I217" t="str">
        <f t="shared" si="10"/>
        <v>2</v>
      </c>
      <c r="J217" t="str">
        <f t="shared" si="11"/>
        <v>4</v>
      </c>
    </row>
    <row r="218" spans="1:10">
      <c r="A218">
        <v>217</v>
      </c>
      <c r="B218" t="s">
        <v>457</v>
      </c>
      <c r="C218" t="s">
        <v>458</v>
      </c>
      <c r="D218" t="s">
        <v>23</v>
      </c>
      <c r="E218" t="s">
        <v>39</v>
      </c>
      <c r="H218" t="str">
        <f t="shared" si="9"/>
        <v>Access denied to shared project folder.</v>
      </c>
      <c r="I218" t="str">
        <f t="shared" si="10"/>
        <v>1</v>
      </c>
      <c r="J218" t="str">
        <f t="shared" si="11"/>
        <v>2</v>
      </c>
    </row>
    <row r="219" spans="1:10">
      <c r="A219">
        <v>218</v>
      </c>
      <c r="B219" t="s">
        <v>459</v>
      </c>
      <c r="C219" t="s">
        <v>460</v>
      </c>
      <c r="D219" t="s">
        <v>19</v>
      </c>
      <c r="E219" t="s">
        <v>46</v>
      </c>
      <c r="H219" t="str">
        <f t="shared" si="9"/>
        <v>Reimbursement not credited after approval.</v>
      </c>
      <c r="I219" t="str">
        <f t="shared" si="10"/>
        <v>4</v>
      </c>
      <c r="J219" t="str">
        <f t="shared" si="11"/>
        <v>8</v>
      </c>
    </row>
    <row r="220" spans="1:10">
      <c r="A220">
        <v>219</v>
      </c>
      <c r="B220" t="s">
        <v>461</v>
      </c>
      <c r="C220" t="s">
        <v>462</v>
      </c>
      <c r="D220" t="s">
        <v>30</v>
      </c>
      <c r="E220" t="s">
        <v>16</v>
      </c>
      <c r="H220" t="str">
        <f t="shared" si="9"/>
        <v>Create new group for project communications.</v>
      </c>
      <c r="I220" t="str">
        <f t="shared" si="10"/>
        <v>3</v>
      </c>
      <c r="J220" t="str">
        <f t="shared" si="11"/>
        <v>6</v>
      </c>
    </row>
    <row r="221" spans="1:10">
      <c r="A221">
        <v>220</v>
      </c>
      <c r="B221" t="s">
        <v>463</v>
      </c>
      <c r="C221" t="s">
        <v>464</v>
      </c>
      <c r="D221" t="s">
        <v>30</v>
      </c>
      <c r="E221" t="s">
        <v>31</v>
      </c>
      <c r="H221" t="str">
        <f t="shared" si="9"/>
        <v>Set up IT access for transferred employee.</v>
      </c>
      <c r="I221" t="str">
        <f t="shared" si="10"/>
        <v>3</v>
      </c>
      <c r="J221" t="str">
        <f t="shared" si="11"/>
        <v>5</v>
      </c>
    </row>
    <row r="222" spans="1:10">
      <c r="A222">
        <v>221</v>
      </c>
      <c r="B222" t="s">
        <v>465</v>
      </c>
      <c r="C222" t="s">
        <v>466</v>
      </c>
      <c r="D222" t="s">
        <v>23</v>
      </c>
      <c r="E222" t="s">
        <v>23</v>
      </c>
      <c r="H222" t="str">
        <f t="shared" si="9"/>
        <v>Printer not appearing online for users.</v>
      </c>
      <c r="I222" t="str">
        <f t="shared" si="10"/>
        <v>1</v>
      </c>
      <c r="J222" t="str">
        <f t="shared" si="11"/>
        <v>1</v>
      </c>
    </row>
    <row r="223" spans="1:10">
      <c r="A223">
        <v>222</v>
      </c>
      <c r="B223" t="s">
        <v>131</v>
      </c>
      <c r="C223" t="s">
        <v>467</v>
      </c>
      <c r="D223" t="s">
        <v>39</v>
      </c>
      <c r="E223" t="s">
        <v>30</v>
      </c>
      <c r="H223" t="str">
        <f t="shared" si="9"/>
        <v>Request advance payment for business trip.</v>
      </c>
      <c r="I223" t="str">
        <f t="shared" si="10"/>
        <v>2</v>
      </c>
      <c r="J223" t="str">
        <f t="shared" si="11"/>
        <v>3</v>
      </c>
    </row>
    <row r="224" spans="1:10">
      <c r="A224">
        <v>223</v>
      </c>
      <c r="B224" t="s">
        <v>468</v>
      </c>
      <c r="C224" t="s">
        <v>469</v>
      </c>
      <c r="D224" t="s">
        <v>19</v>
      </c>
      <c r="E224" t="s">
        <v>46</v>
      </c>
      <c r="H224" t="str">
        <f t="shared" si="9"/>
        <v>Clarification needed on vendor invoice details.</v>
      </c>
      <c r="I224" t="str">
        <f t="shared" si="10"/>
        <v>4</v>
      </c>
      <c r="J224" t="str">
        <f t="shared" si="11"/>
        <v>8</v>
      </c>
    </row>
    <row r="225" spans="1:10">
      <c r="A225">
        <v>224</v>
      </c>
      <c r="B225" t="s">
        <v>470</v>
      </c>
      <c r="C225" t="s">
        <v>471</v>
      </c>
      <c r="D225" t="s">
        <v>23</v>
      </c>
      <c r="E225" t="s">
        <v>23</v>
      </c>
      <c r="H225" t="str">
        <f t="shared" si="9"/>
        <v>Report poor air quality in office.</v>
      </c>
      <c r="I225" t="str">
        <f t="shared" si="10"/>
        <v>1</v>
      </c>
      <c r="J225" t="str">
        <f t="shared" si="11"/>
        <v>1</v>
      </c>
    </row>
    <row r="226" spans="1:10">
      <c r="A226">
        <v>225</v>
      </c>
      <c r="B226" t="s">
        <v>472</v>
      </c>
      <c r="C226" t="s">
        <v>473</v>
      </c>
      <c r="D226" t="s">
        <v>30</v>
      </c>
      <c r="E226" t="s">
        <v>35</v>
      </c>
      <c r="H226" t="str">
        <f t="shared" si="9"/>
        <v>Error activating newly installed software.</v>
      </c>
      <c r="I226" t="str">
        <f t="shared" si="10"/>
        <v>3</v>
      </c>
      <c r="J226" t="str">
        <f t="shared" si="11"/>
        <v>7</v>
      </c>
    </row>
    <row r="227" spans="1:10">
      <c r="A227">
        <v>226</v>
      </c>
      <c r="B227" t="s">
        <v>474</v>
      </c>
      <c r="C227" t="s">
        <v>475</v>
      </c>
      <c r="D227" t="s">
        <v>39</v>
      </c>
      <c r="E227" t="s">
        <v>30</v>
      </c>
      <c r="H227" t="str">
        <f t="shared" si="9"/>
        <v>Approval needed for submitted leave request.</v>
      </c>
      <c r="I227" t="str">
        <f t="shared" si="10"/>
        <v>2</v>
      </c>
      <c r="J227" t="str">
        <f t="shared" si="11"/>
        <v>3</v>
      </c>
    </row>
    <row r="228" spans="1:10">
      <c r="A228">
        <v>227</v>
      </c>
      <c r="B228" t="s">
        <v>476</v>
      </c>
      <c r="C228" t="s">
        <v>477</v>
      </c>
      <c r="D228" t="s">
        <v>30</v>
      </c>
      <c r="E228" t="s">
        <v>16</v>
      </c>
      <c r="H228" t="str">
        <f t="shared" si="9"/>
        <v>Question about email retention policy.</v>
      </c>
      <c r="I228" t="str">
        <f t="shared" si="10"/>
        <v>3</v>
      </c>
      <c r="J228" t="str">
        <f t="shared" si="11"/>
        <v>6</v>
      </c>
    </row>
    <row r="229" spans="1:10">
      <c r="A229">
        <v>228</v>
      </c>
      <c r="B229" t="s">
        <v>478</v>
      </c>
      <c r="C229" t="s">
        <v>479</v>
      </c>
      <c r="D229" t="s">
        <v>23</v>
      </c>
      <c r="E229" t="s">
        <v>23</v>
      </c>
      <c r="H229" t="str">
        <f t="shared" si="9"/>
        <v>Update recurring meeting room reservation.</v>
      </c>
      <c r="I229" t="str">
        <f t="shared" si="10"/>
        <v>1</v>
      </c>
      <c r="J229" t="str">
        <f t="shared" si="11"/>
        <v>1</v>
      </c>
    </row>
    <row r="230" spans="1:10">
      <c r="A230">
        <v>229</v>
      </c>
      <c r="B230" t="s">
        <v>480</v>
      </c>
      <c r="C230" t="s">
        <v>481</v>
      </c>
      <c r="D230" t="s">
        <v>30</v>
      </c>
      <c r="E230" t="s">
        <v>31</v>
      </c>
      <c r="H230" t="str">
        <f t="shared" si="9"/>
        <v>Request asset tags for new equipment.</v>
      </c>
      <c r="I230" t="str">
        <f t="shared" si="10"/>
        <v>3</v>
      </c>
      <c r="J230" t="str">
        <f t="shared" si="11"/>
        <v>5</v>
      </c>
    </row>
    <row r="231" spans="1:10">
      <c r="A231">
        <v>230</v>
      </c>
      <c r="B231" t="s">
        <v>482</v>
      </c>
      <c r="C231" t="s">
        <v>483</v>
      </c>
      <c r="D231" t="s">
        <v>39</v>
      </c>
      <c r="E231" t="s">
        <v>19</v>
      </c>
      <c r="H231" t="str">
        <f t="shared" si="9"/>
        <v>Request certificate for completed training.</v>
      </c>
      <c r="I231" t="str">
        <f t="shared" si="10"/>
        <v>2</v>
      </c>
      <c r="J231" t="str">
        <f t="shared" si="11"/>
        <v>4</v>
      </c>
    </row>
    <row r="232" spans="1:10">
      <c r="A232">
        <v>231</v>
      </c>
      <c r="B232" t="s">
        <v>484</v>
      </c>
      <c r="C232" t="s">
        <v>485</v>
      </c>
      <c r="D232" t="s">
        <v>23</v>
      </c>
      <c r="E232" t="s">
        <v>39</v>
      </c>
      <c r="H232" t="str">
        <f t="shared" si="9"/>
        <v>Request to migrate files to new server.</v>
      </c>
      <c r="I232" t="str">
        <f t="shared" si="10"/>
        <v>1</v>
      </c>
      <c r="J232" t="str">
        <f t="shared" si="11"/>
        <v>2</v>
      </c>
    </row>
    <row r="233" spans="1:10">
      <c r="A233">
        <v>232</v>
      </c>
      <c r="B233" t="s">
        <v>486</v>
      </c>
      <c r="C233" t="s">
        <v>487</v>
      </c>
      <c r="D233" t="s">
        <v>19</v>
      </c>
      <c r="E233" t="s">
        <v>46</v>
      </c>
      <c r="H233" t="str">
        <f t="shared" si="9"/>
        <v>Expense report rejected without reason.</v>
      </c>
      <c r="I233" t="str">
        <f t="shared" si="10"/>
        <v>4</v>
      </c>
      <c r="J233" t="str">
        <f t="shared" si="11"/>
        <v>8</v>
      </c>
    </row>
    <row r="234" spans="1:10">
      <c r="A234">
        <v>233</v>
      </c>
      <c r="B234" t="s">
        <v>488</v>
      </c>
      <c r="C234" t="s">
        <v>489</v>
      </c>
      <c r="D234" t="s">
        <v>23</v>
      </c>
      <c r="E234" t="s">
        <v>23</v>
      </c>
      <c r="H234" t="str">
        <f t="shared" si="9"/>
        <v>Request schedule for printer maintenance.</v>
      </c>
      <c r="I234" t="str">
        <f t="shared" si="10"/>
        <v>1</v>
      </c>
      <c r="J234" t="str">
        <f t="shared" si="11"/>
        <v>1</v>
      </c>
    </row>
    <row r="235" spans="1:10">
      <c r="A235">
        <v>234</v>
      </c>
      <c r="B235" t="s">
        <v>490</v>
      </c>
      <c r="C235" t="s">
        <v>491</v>
      </c>
      <c r="D235" t="s">
        <v>39</v>
      </c>
      <c r="E235" t="s">
        <v>19</v>
      </c>
      <c r="H235" t="str">
        <f t="shared" si="9"/>
        <v>Schedule demo for new HR software.</v>
      </c>
      <c r="I235" t="str">
        <f t="shared" si="10"/>
        <v>2</v>
      </c>
      <c r="J235" t="str">
        <f t="shared" si="11"/>
        <v>4</v>
      </c>
    </row>
    <row r="236" spans="1:10">
      <c r="A236">
        <v>235</v>
      </c>
      <c r="B236" t="s">
        <v>492</v>
      </c>
      <c r="C236" t="s">
        <v>493</v>
      </c>
      <c r="D236" t="s">
        <v>30</v>
      </c>
      <c r="E236" t="s">
        <v>16</v>
      </c>
      <c r="H236" t="str">
        <f t="shared" si="9"/>
        <v>Request new email alias for project.</v>
      </c>
      <c r="I236" t="str">
        <f t="shared" si="10"/>
        <v>3</v>
      </c>
      <c r="J236" t="str">
        <f t="shared" si="11"/>
        <v>6</v>
      </c>
    </row>
    <row r="237" spans="1:10">
      <c r="A237">
        <v>236</v>
      </c>
      <c r="B237" t="s">
        <v>494</v>
      </c>
      <c r="C237" t="s">
        <v>495</v>
      </c>
      <c r="D237" t="s">
        <v>23</v>
      </c>
      <c r="E237" t="s">
        <v>23</v>
      </c>
      <c r="H237" t="str">
        <f t="shared" si="9"/>
        <v>Notify IT of upcoming department relocation.</v>
      </c>
      <c r="I237" t="str">
        <f t="shared" si="10"/>
        <v>1</v>
      </c>
      <c r="J237" t="str">
        <f t="shared" si="11"/>
        <v>1</v>
      </c>
    </row>
    <row r="238" spans="1:10">
      <c r="A238">
        <v>237</v>
      </c>
      <c r="B238" t="s">
        <v>496</v>
      </c>
      <c r="C238" t="s">
        <v>497</v>
      </c>
      <c r="D238" t="s">
        <v>39</v>
      </c>
      <c r="E238" t="s">
        <v>30</v>
      </c>
      <c r="H238" t="str">
        <f t="shared" si="9"/>
        <v>Request update on travel policy changes.</v>
      </c>
      <c r="I238" t="str">
        <f t="shared" si="10"/>
        <v>2</v>
      </c>
      <c r="J238" t="str">
        <f t="shared" si="11"/>
        <v>3</v>
      </c>
    </row>
    <row r="239" spans="1:10">
      <c r="A239">
        <v>238</v>
      </c>
      <c r="B239" t="s">
        <v>498</v>
      </c>
      <c r="C239" t="s">
        <v>499</v>
      </c>
      <c r="D239" t="s">
        <v>30</v>
      </c>
      <c r="E239" t="s">
        <v>31</v>
      </c>
      <c r="H239" t="str">
        <f t="shared" si="9"/>
        <v>Request to purchase additional IT equipment.</v>
      </c>
      <c r="I239" t="str">
        <f t="shared" si="10"/>
        <v>3</v>
      </c>
      <c r="J239" t="str">
        <f t="shared" si="11"/>
        <v>5</v>
      </c>
    </row>
    <row r="240" spans="1:10">
      <c r="A240">
        <v>239</v>
      </c>
      <c r="B240" t="s">
        <v>500</v>
      </c>
      <c r="C240" t="s">
        <v>501</v>
      </c>
      <c r="D240" t="s">
        <v>23</v>
      </c>
      <c r="E240" t="s">
        <v>23</v>
      </c>
      <c r="H240" t="str">
        <f t="shared" si="9"/>
        <v>Request to rename meeting room for clarity.</v>
      </c>
      <c r="I240" t="str">
        <f t="shared" si="10"/>
        <v>1</v>
      </c>
      <c r="J240" t="str">
        <f t="shared" si="11"/>
        <v>1</v>
      </c>
    </row>
    <row r="241" spans="1:10">
      <c r="A241">
        <v>240</v>
      </c>
      <c r="B241" t="s">
        <v>502</v>
      </c>
      <c r="C241" t="s">
        <v>503</v>
      </c>
      <c r="D241" t="s">
        <v>39</v>
      </c>
      <c r="E241" t="s">
        <v>30</v>
      </c>
      <c r="H241" t="str">
        <f t="shared" si="9"/>
        <v>Distribute updated policy documents.</v>
      </c>
      <c r="I241" t="str">
        <f t="shared" si="10"/>
        <v>2</v>
      </c>
      <c r="J241" t="str">
        <f t="shared" si="11"/>
        <v>3</v>
      </c>
    </row>
    <row r="242" spans="1:10">
      <c r="A242">
        <v>241</v>
      </c>
      <c r="B242" t="s">
        <v>504</v>
      </c>
      <c r="C242" t="s">
        <v>505</v>
      </c>
      <c r="D242" t="s">
        <v>23</v>
      </c>
      <c r="E242" t="s">
        <v>39</v>
      </c>
      <c r="H242" t="str">
        <f t="shared" si="9"/>
        <v>Unable to decrypt project files.</v>
      </c>
      <c r="I242" t="str">
        <f t="shared" si="10"/>
        <v>1</v>
      </c>
      <c r="J242" t="str">
        <f t="shared" si="11"/>
        <v>2</v>
      </c>
    </row>
    <row r="243" spans="1:10">
      <c r="A243">
        <v>242</v>
      </c>
      <c r="B243" t="s">
        <v>506</v>
      </c>
      <c r="C243" t="s">
        <v>507</v>
      </c>
      <c r="D243" t="s">
        <v>19</v>
      </c>
      <c r="E243" t="s">
        <v>46</v>
      </c>
      <c r="H243" t="str">
        <f t="shared" si="9"/>
        <v>Need to submit additional documents for reimbursement.</v>
      </c>
      <c r="I243" t="str">
        <f t="shared" si="10"/>
        <v>4</v>
      </c>
      <c r="J243" t="str">
        <f t="shared" si="11"/>
        <v>8</v>
      </c>
    </row>
    <row r="244" spans="1:10">
      <c r="A244">
        <v>243</v>
      </c>
      <c r="B244" t="s">
        <v>508</v>
      </c>
      <c r="C244" t="s">
        <v>509</v>
      </c>
      <c r="D244" t="s">
        <v>30</v>
      </c>
      <c r="E244" t="s">
        <v>35</v>
      </c>
      <c r="H244" t="str">
        <f t="shared" si="9"/>
        <v>Request access to beta version of software.</v>
      </c>
      <c r="I244" t="str">
        <f t="shared" si="10"/>
        <v>3</v>
      </c>
      <c r="J244" t="str">
        <f t="shared" si="11"/>
        <v>7</v>
      </c>
    </row>
    <row r="245" spans="1:10">
      <c r="A245">
        <v>244</v>
      </c>
      <c r="B245" t="s">
        <v>510</v>
      </c>
      <c r="C245" t="s">
        <v>511</v>
      </c>
      <c r="D245" t="s">
        <v>23</v>
      </c>
      <c r="E245" t="s">
        <v>23</v>
      </c>
      <c r="H245" t="str">
        <f t="shared" si="9"/>
        <v>Shortage of office supplies in storeroom.</v>
      </c>
      <c r="I245" t="str">
        <f t="shared" si="10"/>
        <v>1</v>
      </c>
      <c r="J245" t="str">
        <f t="shared" si="11"/>
        <v>1</v>
      </c>
    </row>
    <row r="246" spans="1:10">
      <c r="A246">
        <v>245</v>
      </c>
      <c r="B246" t="s">
        <v>512</v>
      </c>
      <c r="C246" t="s">
        <v>513</v>
      </c>
      <c r="D246" t="s">
        <v>39</v>
      </c>
      <c r="E246" t="s">
        <v>19</v>
      </c>
      <c r="H246" t="str">
        <f t="shared" si="9"/>
        <v>Reminder for mandatory training session.</v>
      </c>
      <c r="I246" t="str">
        <f t="shared" si="10"/>
        <v>2</v>
      </c>
      <c r="J246" t="str">
        <f t="shared" si="11"/>
        <v>4</v>
      </c>
    </row>
    <row r="247" spans="1:10">
      <c r="A247">
        <v>246</v>
      </c>
      <c r="B247" t="s">
        <v>514</v>
      </c>
      <c r="C247" t="s">
        <v>1679</v>
      </c>
      <c r="D247" t="s">
        <v>1680</v>
      </c>
      <c r="E247" t="s">
        <v>30</v>
      </c>
      <c r="F247" t="s">
        <v>16</v>
      </c>
      <c r="H247" t="str">
        <f t="shared" si="9"/>
        <v>Mailbox quota exceeded unable to send emails.</v>
      </c>
      <c r="I247" t="str">
        <f t="shared" si="10"/>
        <v>3</v>
      </c>
      <c r="J247" t="str">
        <f t="shared" si="11"/>
        <v>6</v>
      </c>
    </row>
    <row r="248" spans="1:10">
      <c r="A248">
        <v>247</v>
      </c>
      <c r="B248" t="s">
        <v>516</v>
      </c>
      <c r="C248" t="s">
        <v>517</v>
      </c>
      <c r="D248" t="s">
        <v>23</v>
      </c>
      <c r="E248" t="s">
        <v>23</v>
      </c>
      <c r="H248" t="str">
        <f t="shared" si="9"/>
        <v>Request upgrade of AV equipment.</v>
      </c>
      <c r="I248" t="str">
        <f t="shared" si="10"/>
        <v>1</v>
      </c>
      <c r="J248" t="str">
        <f t="shared" si="11"/>
        <v>1</v>
      </c>
    </row>
    <row r="249" spans="1:10">
      <c r="A249">
        <v>248</v>
      </c>
      <c r="B249" t="s">
        <v>518</v>
      </c>
      <c r="C249" t="s">
        <v>519</v>
      </c>
      <c r="D249" t="s">
        <v>39</v>
      </c>
      <c r="E249" t="s">
        <v>30</v>
      </c>
      <c r="H249" t="str">
        <f t="shared" si="9"/>
        <v>Confirmation needed for travel booking.</v>
      </c>
      <c r="I249" t="str">
        <f t="shared" si="10"/>
        <v>2</v>
      </c>
      <c r="J249" t="str">
        <f t="shared" si="11"/>
        <v>3</v>
      </c>
    </row>
    <row r="250" spans="1:10">
      <c r="A250">
        <v>249</v>
      </c>
      <c r="B250" t="s">
        <v>520</v>
      </c>
      <c r="C250" t="s">
        <v>521</v>
      </c>
      <c r="D250" t="s">
        <v>30</v>
      </c>
      <c r="E250" t="s">
        <v>31</v>
      </c>
      <c r="H250" t="str">
        <f t="shared" si="9"/>
        <v>Update IT inventory records.</v>
      </c>
      <c r="I250" t="str">
        <f t="shared" si="10"/>
        <v>3</v>
      </c>
      <c r="J250" t="str">
        <f t="shared" si="11"/>
        <v>5</v>
      </c>
    </row>
    <row r="251" spans="1:10">
      <c r="A251">
        <v>250</v>
      </c>
      <c r="B251" t="s">
        <v>522</v>
      </c>
      <c r="C251" t="s">
        <v>523</v>
      </c>
      <c r="D251" t="s">
        <v>23</v>
      </c>
      <c r="E251" t="s">
        <v>23</v>
      </c>
      <c r="H251" t="str">
        <f t="shared" si="9"/>
        <v>Request to adjust office temperature.</v>
      </c>
      <c r="I251" t="str">
        <f t="shared" si="10"/>
        <v>1</v>
      </c>
      <c r="J251" t="str">
        <f t="shared" si="11"/>
        <v>1</v>
      </c>
    </row>
    <row r="252" spans="1:10">
      <c r="A252">
        <v>251</v>
      </c>
      <c r="B252" t="s">
        <v>524</v>
      </c>
      <c r="C252" t="s">
        <v>525</v>
      </c>
      <c r="D252" t="s">
        <v>19</v>
      </c>
      <c r="E252" t="s">
        <v>46</v>
      </c>
      <c r="H252" t="str">
        <f t="shared" si="9"/>
        <v>Request amendment to expense policy.</v>
      </c>
      <c r="I252" t="str">
        <f t="shared" si="10"/>
        <v>4</v>
      </c>
      <c r="J252" t="str">
        <f t="shared" si="11"/>
        <v>8</v>
      </c>
    </row>
    <row r="253" spans="1:10">
      <c r="A253">
        <v>252</v>
      </c>
      <c r="B253" t="s">
        <v>526</v>
      </c>
      <c r="C253" t="s">
        <v>527</v>
      </c>
      <c r="D253" t="s">
        <v>30</v>
      </c>
      <c r="E253" t="s">
        <v>35</v>
      </c>
      <c r="H253" t="str">
        <f t="shared" si="9"/>
        <v>Approval needed for new software installation.</v>
      </c>
      <c r="I253" t="str">
        <f t="shared" si="10"/>
        <v>3</v>
      </c>
      <c r="J253" t="str">
        <f t="shared" si="11"/>
        <v>7</v>
      </c>
    </row>
    <row r="254" spans="1:10">
      <c r="A254">
        <v>253</v>
      </c>
      <c r="B254" t="s">
        <v>528</v>
      </c>
      <c r="C254" t="s">
        <v>529</v>
      </c>
      <c r="D254" t="s">
        <v>39</v>
      </c>
      <c r="E254" t="s">
        <v>30</v>
      </c>
      <c r="H254" t="str">
        <f t="shared" si="9"/>
        <v>Request latest employee handbook.</v>
      </c>
      <c r="I254" t="str">
        <f t="shared" si="10"/>
        <v>2</v>
      </c>
      <c r="J254" t="str">
        <f t="shared" si="11"/>
        <v>3</v>
      </c>
    </row>
    <row r="255" spans="1:10">
      <c r="A255">
        <v>254</v>
      </c>
      <c r="B255" t="s">
        <v>530</v>
      </c>
      <c r="C255" t="s">
        <v>531</v>
      </c>
      <c r="D255" t="s">
        <v>30</v>
      </c>
      <c r="E255" t="s">
        <v>16</v>
      </c>
      <c r="H255" t="str">
        <f t="shared" si="9"/>
        <v>Request removal from email blacklist.</v>
      </c>
      <c r="I255" t="str">
        <f t="shared" si="10"/>
        <v>3</v>
      </c>
      <c r="J255" t="str">
        <f t="shared" si="11"/>
        <v>6</v>
      </c>
    </row>
    <row r="256" spans="1:10">
      <c r="A256">
        <v>255</v>
      </c>
      <c r="B256" t="s">
        <v>532</v>
      </c>
      <c r="C256" t="s">
        <v>533</v>
      </c>
      <c r="D256" t="s">
        <v>23</v>
      </c>
      <c r="E256" t="s">
        <v>39</v>
      </c>
      <c r="H256" t="str">
        <f t="shared" si="9"/>
        <v>Request access to shared marketing folder.</v>
      </c>
      <c r="I256" t="str">
        <f t="shared" si="10"/>
        <v>1</v>
      </c>
      <c r="J256" t="str">
        <f t="shared" si="11"/>
        <v>2</v>
      </c>
    </row>
    <row r="257" spans="1:10">
      <c r="A257">
        <v>256</v>
      </c>
      <c r="B257" t="s">
        <v>534</v>
      </c>
      <c r="C257" t="s">
        <v>535</v>
      </c>
      <c r="D257" t="s">
        <v>39</v>
      </c>
      <c r="E257" t="s">
        <v>19</v>
      </c>
      <c r="H257" t="str">
        <f t="shared" si="9"/>
        <v>Salary credited is less than expected.</v>
      </c>
      <c r="I257" t="str">
        <f t="shared" si="10"/>
        <v>2</v>
      </c>
      <c r="J257" t="str">
        <f t="shared" si="11"/>
        <v>4</v>
      </c>
    </row>
    <row r="258" spans="1:10">
      <c r="A258">
        <v>257</v>
      </c>
      <c r="B258" t="s">
        <v>536</v>
      </c>
      <c r="C258" t="s">
        <v>537</v>
      </c>
      <c r="D258" t="s">
        <v>23</v>
      </c>
      <c r="E258" t="s">
        <v>23</v>
      </c>
      <c r="H258" t="str">
        <f t="shared" si="9"/>
        <v>Request to restart application server.</v>
      </c>
      <c r="I258" t="str">
        <f t="shared" si="10"/>
        <v>1</v>
      </c>
      <c r="J258" t="str">
        <f t="shared" si="11"/>
        <v>1</v>
      </c>
    </row>
    <row r="259" spans="1:10">
      <c r="A259">
        <v>258</v>
      </c>
      <c r="B259" t="s">
        <v>538</v>
      </c>
      <c r="C259" t="s">
        <v>539</v>
      </c>
      <c r="D259" t="s">
        <v>39</v>
      </c>
      <c r="E259" t="s">
        <v>30</v>
      </c>
      <c r="H259" t="str">
        <f t="shared" ref="H259:H322" si="12">IF(IFERROR(_xlfn.NUMBERVALUE($D259),-1)&gt;-1, C259, C259 &amp; D259)</f>
        <v>Inquire about recent changes to travel expense policy.</v>
      </c>
      <c r="I259" t="str">
        <f t="shared" ref="I259:I322" si="13">IF(IFERROR(_xlfn.NUMBERVALUE($D259),-1)&gt;-1, $D259,$E259)</f>
        <v>2</v>
      </c>
      <c r="J259" t="str">
        <f t="shared" ref="J259:J322" si="14">IF(IFERROR(_xlfn.NUMBERVALUE($D259),-1)&gt;-1, $E259,$F259)</f>
        <v>3</v>
      </c>
    </row>
    <row r="260" spans="1:10">
      <c r="A260">
        <v>259</v>
      </c>
      <c r="B260" t="s">
        <v>441</v>
      </c>
      <c r="C260" t="s">
        <v>540</v>
      </c>
      <c r="D260" t="s">
        <v>23</v>
      </c>
      <c r="E260" t="s">
        <v>23</v>
      </c>
      <c r="H260" t="str">
        <f t="shared" si="12"/>
        <v>Print jobs are stuck in the printer queue.</v>
      </c>
      <c r="I260" t="str">
        <f t="shared" si="13"/>
        <v>1</v>
      </c>
      <c r="J260" t="str">
        <f t="shared" si="14"/>
        <v>1</v>
      </c>
    </row>
    <row r="261" spans="1:10">
      <c r="A261">
        <v>260</v>
      </c>
      <c r="B261" t="s">
        <v>443</v>
      </c>
      <c r="C261" t="s">
        <v>541</v>
      </c>
      <c r="D261" t="s">
        <v>30</v>
      </c>
      <c r="E261" t="s">
        <v>35</v>
      </c>
      <c r="H261" t="str">
        <f t="shared" si="12"/>
        <v>Application not compatible with new OS version.</v>
      </c>
      <c r="I261" t="str">
        <f t="shared" si="13"/>
        <v>3</v>
      </c>
      <c r="J261" t="str">
        <f t="shared" si="14"/>
        <v>7</v>
      </c>
    </row>
    <row r="262" spans="1:10">
      <c r="A262">
        <v>261</v>
      </c>
      <c r="B262" t="s">
        <v>542</v>
      </c>
      <c r="C262" t="s">
        <v>543</v>
      </c>
      <c r="D262" t="s">
        <v>30</v>
      </c>
      <c r="E262" t="s">
        <v>16</v>
      </c>
      <c r="H262" t="str">
        <f t="shared" si="12"/>
        <v>Wi-Fi signal weak in remote office area.</v>
      </c>
      <c r="I262" t="str">
        <f t="shared" si="13"/>
        <v>3</v>
      </c>
      <c r="J262" t="str">
        <f t="shared" si="14"/>
        <v>6</v>
      </c>
    </row>
    <row r="263" spans="1:10">
      <c r="A263">
        <v>262</v>
      </c>
      <c r="B263" t="s">
        <v>544</v>
      </c>
      <c r="C263" t="s">
        <v>545</v>
      </c>
      <c r="D263" t="s">
        <v>39</v>
      </c>
      <c r="E263" t="s">
        <v>30</v>
      </c>
      <c r="H263" t="str">
        <f t="shared" si="12"/>
        <v>Leave balance not updated after recent leave.</v>
      </c>
      <c r="I263" t="str">
        <f t="shared" si="13"/>
        <v>2</v>
      </c>
      <c r="J263" t="str">
        <f t="shared" si="14"/>
        <v>3</v>
      </c>
    </row>
    <row r="264" spans="1:10">
      <c r="A264">
        <v>263</v>
      </c>
      <c r="B264" t="s">
        <v>546</v>
      </c>
      <c r="C264" t="s">
        <v>547</v>
      </c>
      <c r="D264" t="s">
        <v>19</v>
      </c>
      <c r="E264" t="s">
        <v>46</v>
      </c>
      <c r="H264" t="str">
        <f t="shared" si="12"/>
        <v>Delay in processing vendor invoice.</v>
      </c>
      <c r="I264" t="str">
        <f t="shared" si="13"/>
        <v>4</v>
      </c>
      <c r="J264" t="str">
        <f t="shared" si="14"/>
        <v>8</v>
      </c>
    </row>
    <row r="265" spans="1:10">
      <c r="A265">
        <v>264</v>
      </c>
      <c r="B265" t="s">
        <v>480</v>
      </c>
      <c r="C265" t="s">
        <v>548</v>
      </c>
      <c r="D265" t="s">
        <v>30</v>
      </c>
      <c r="E265" t="s">
        <v>31</v>
      </c>
      <c r="H265" t="str">
        <f t="shared" si="12"/>
        <v>Request asset tags for new IT equipment.</v>
      </c>
      <c r="I265" t="str">
        <f t="shared" si="13"/>
        <v>3</v>
      </c>
      <c r="J265" t="str">
        <f t="shared" si="14"/>
        <v>5</v>
      </c>
    </row>
    <row r="266" spans="1:10">
      <c r="A266">
        <v>265</v>
      </c>
      <c r="B266" t="s">
        <v>549</v>
      </c>
      <c r="C266" t="s">
        <v>550</v>
      </c>
      <c r="D266" t="s">
        <v>23</v>
      </c>
      <c r="E266" t="s">
        <v>23</v>
      </c>
      <c r="H266" t="str">
        <f t="shared" si="12"/>
        <v>Lighting too dim in meeting room 2.</v>
      </c>
      <c r="I266" t="str">
        <f t="shared" si="13"/>
        <v>1</v>
      </c>
      <c r="J266" t="str">
        <f t="shared" si="14"/>
        <v>1</v>
      </c>
    </row>
    <row r="267" spans="1:10">
      <c r="A267">
        <v>266</v>
      </c>
      <c r="B267" t="s">
        <v>551</v>
      </c>
      <c r="C267" t="s">
        <v>552</v>
      </c>
      <c r="D267" t="s">
        <v>39</v>
      </c>
      <c r="E267" t="s">
        <v>19</v>
      </c>
      <c r="H267" t="str">
        <f t="shared" si="12"/>
        <v>Reminder for tomorrow’s compliance training.</v>
      </c>
      <c r="I267" t="str">
        <f t="shared" si="13"/>
        <v>2</v>
      </c>
      <c r="J267" t="str">
        <f t="shared" si="14"/>
        <v>4</v>
      </c>
    </row>
    <row r="268" spans="1:10">
      <c r="A268">
        <v>267</v>
      </c>
      <c r="B268" t="s">
        <v>553</v>
      </c>
      <c r="C268" t="s">
        <v>554</v>
      </c>
      <c r="D268" t="s">
        <v>23</v>
      </c>
      <c r="E268" t="s">
        <v>39</v>
      </c>
      <c r="H268" t="str">
        <f t="shared" si="12"/>
        <v>Need help encrypting sensitive files.</v>
      </c>
      <c r="I268" t="str">
        <f t="shared" si="13"/>
        <v>1</v>
      </c>
      <c r="J268" t="str">
        <f t="shared" si="14"/>
        <v>2</v>
      </c>
    </row>
    <row r="269" spans="1:10">
      <c r="A269">
        <v>268</v>
      </c>
      <c r="B269" t="s">
        <v>555</v>
      </c>
      <c r="C269" t="s">
        <v>556</v>
      </c>
      <c r="D269" t="s">
        <v>19</v>
      </c>
      <c r="E269" t="s">
        <v>46</v>
      </c>
      <c r="H269" t="str">
        <f t="shared" si="12"/>
        <v>Error submitting reimbursement form online.</v>
      </c>
      <c r="I269" t="str">
        <f t="shared" si="13"/>
        <v>4</v>
      </c>
      <c r="J269" t="str">
        <f t="shared" si="14"/>
        <v>8</v>
      </c>
    </row>
    <row r="270" spans="1:10">
      <c r="A270">
        <v>269</v>
      </c>
      <c r="B270" t="s">
        <v>557</v>
      </c>
      <c r="C270" t="s">
        <v>558</v>
      </c>
      <c r="D270" t="s">
        <v>30</v>
      </c>
      <c r="E270" t="s">
        <v>16</v>
      </c>
      <c r="H270" t="str">
        <f t="shared" si="12"/>
        <v>Request creation of email alias for project.</v>
      </c>
      <c r="I270" t="str">
        <f t="shared" si="13"/>
        <v>3</v>
      </c>
      <c r="J270" t="str">
        <f t="shared" si="14"/>
        <v>6</v>
      </c>
    </row>
    <row r="271" spans="1:10">
      <c r="A271">
        <v>270</v>
      </c>
      <c r="B271" t="s">
        <v>559</v>
      </c>
      <c r="C271" t="s">
        <v>560</v>
      </c>
      <c r="D271" t="s">
        <v>39</v>
      </c>
      <c r="E271" t="s">
        <v>30</v>
      </c>
      <c r="H271" t="str">
        <f t="shared" si="12"/>
        <v>Request welcome kit for new joiner.</v>
      </c>
      <c r="I271" t="str">
        <f t="shared" si="13"/>
        <v>2</v>
      </c>
      <c r="J271" t="str">
        <f t="shared" si="14"/>
        <v>3</v>
      </c>
    </row>
    <row r="272" spans="1:10">
      <c r="A272">
        <v>271</v>
      </c>
      <c r="B272" t="s">
        <v>561</v>
      </c>
      <c r="C272" t="s">
        <v>562</v>
      </c>
      <c r="D272" t="s">
        <v>23</v>
      </c>
      <c r="E272" t="s">
        <v>23</v>
      </c>
      <c r="H272" t="str">
        <f t="shared" si="12"/>
        <v>Restrict printer access to authorized users only.</v>
      </c>
      <c r="I272" t="str">
        <f t="shared" si="13"/>
        <v>1</v>
      </c>
      <c r="J272" t="str">
        <f t="shared" si="14"/>
        <v>1</v>
      </c>
    </row>
    <row r="273" spans="1:10">
      <c r="A273">
        <v>272</v>
      </c>
      <c r="B273" t="s">
        <v>563</v>
      </c>
      <c r="C273" t="s">
        <v>564</v>
      </c>
      <c r="D273" t="s">
        <v>39</v>
      </c>
      <c r="E273" t="s">
        <v>30</v>
      </c>
      <c r="H273" t="str">
        <f t="shared" si="12"/>
        <v>Escalate issue with delayed travel booking.</v>
      </c>
      <c r="I273" t="str">
        <f t="shared" si="13"/>
        <v>2</v>
      </c>
      <c r="J273" t="str">
        <f t="shared" si="14"/>
        <v>3</v>
      </c>
    </row>
    <row r="274" spans="1:10">
      <c r="A274">
        <v>273</v>
      </c>
      <c r="B274" t="s">
        <v>565</v>
      </c>
      <c r="C274" t="s">
        <v>566</v>
      </c>
      <c r="D274" t="s">
        <v>19</v>
      </c>
      <c r="E274" t="s">
        <v>46</v>
      </c>
      <c r="H274" t="str">
        <f t="shared" si="12"/>
        <v>Request vendor tax documents for audit.</v>
      </c>
      <c r="I274" t="str">
        <f t="shared" si="13"/>
        <v>4</v>
      </c>
      <c r="J274" t="str">
        <f t="shared" si="14"/>
        <v>8</v>
      </c>
    </row>
    <row r="275" spans="1:10">
      <c r="A275">
        <v>274</v>
      </c>
      <c r="B275" t="s">
        <v>567</v>
      </c>
      <c r="C275" t="s">
        <v>568</v>
      </c>
      <c r="D275" t="s">
        <v>23</v>
      </c>
      <c r="E275" t="s">
        <v>23</v>
      </c>
      <c r="H275" t="str">
        <f t="shared" si="12"/>
        <v>Air conditioning maintenance needed in reception.</v>
      </c>
      <c r="I275" t="str">
        <f t="shared" si="13"/>
        <v>1</v>
      </c>
      <c r="J275" t="str">
        <f t="shared" si="14"/>
        <v>1</v>
      </c>
    </row>
    <row r="276" spans="1:10">
      <c r="A276">
        <v>275</v>
      </c>
      <c r="B276" t="s">
        <v>569</v>
      </c>
      <c r="C276" t="s">
        <v>570</v>
      </c>
      <c r="D276" t="s">
        <v>30</v>
      </c>
      <c r="E276" t="s">
        <v>35</v>
      </c>
      <c r="H276" t="str">
        <f t="shared" si="12"/>
        <v>Approval needed for installing new software.</v>
      </c>
      <c r="I276" t="str">
        <f t="shared" si="13"/>
        <v>3</v>
      </c>
      <c r="J276" t="str">
        <f t="shared" si="14"/>
        <v>7</v>
      </c>
    </row>
    <row r="277" spans="1:10">
      <c r="A277">
        <v>276</v>
      </c>
      <c r="B277" t="s">
        <v>571</v>
      </c>
      <c r="C277" t="s">
        <v>572</v>
      </c>
      <c r="D277" t="s">
        <v>39</v>
      </c>
      <c r="E277" t="s">
        <v>30</v>
      </c>
      <c r="H277" t="str">
        <f t="shared" si="12"/>
        <v>Did not receive notification for approved leave.</v>
      </c>
      <c r="I277" t="str">
        <f t="shared" si="13"/>
        <v>2</v>
      </c>
      <c r="J277" t="str">
        <f t="shared" si="14"/>
        <v>3</v>
      </c>
    </row>
    <row r="278" spans="1:10">
      <c r="A278">
        <v>277</v>
      </c>
      <c r="B278" t="s">
        <v>573</v>
      </c>
      <c r="C278" t="s">
        <v>574</v>
      </c>
      <c r="D278" t="s">
        <v>30</v>
      </c>
      <c r="E278" t="s">
        <v>16</v>
      </c>
      <c r="H278" t="str">
        <f t="shared" si="12"/>
        <v>Set up auto-reply for vacation period.</v>
      </c>
      <c r="I278" t="str">
        <f t="shared" si="13"/>
        <v>3</v>
      </c>
      <c r="J278" t="str">
        <f t="shared" si="14"/>
        <v>6</v>
      </c>
    </row>
    <row r="279" spans="1:10">
      <c r="A279">
        <v>278</v>
      </c>
      <c r="B279" t="s">
        <v>575</v>
      </c>
      <c r="C279" t="s">
        <v>576</v>
      </c>
      <c r="D279" t="s">
        <v>23</v>
      </c>
      <c r="E279" t="s">
        <v>23</v>
      </c>
      <c r="H279" t="str">
        <f t="shared" si="12"/>
        <v>Door lock malfunction in meeting room 5.</v>
      </c>
      <c r="I279" t="str">
        <f t="shared" si="13"/>
        <v>1</v>
      </c>
      <c r="J279" t="str">
        <f t="shared" si="14"/>
        <v>1</v>
      </c>
    </row>
    <row r="280" spans="1:10">
      <c r="A280">
        <v>279</v>
      </c>
      <c r="B280" t="s">
        <v>451</v>
      </c>
      <c r="C280" t="s">
        <v>577</v>
      </c>
      <c r="D280" t="s">
        <v>30</v>
      </c>
      <c r="E280" t="s">
        <v>31</v>
      </c>
      <c r="H280" t="str">
        <f t="shared" si="12"/>
        <v>Request disposal of obsolete IT equipment.</v>
      </c>
      <c r="I280" t="str">
        <f t="shared" si="13"/>
        <v>3</v>
      </c>
      <c r="J280" t="str">
        <f t="shared" si="14"/>
        <v>5</v>
      </c>
    </row>
    <row r="281" spans="1:10">
      <c r="A281">
        <v>280</v>
      </c>
      <c r="B281" t="s">
        <v>482</v>
      </c>
      <c r="C281" t="s">
        <v>483</v>
      </c>
      <c r="D281" t="s">
        <v>39</v>
      </c>
      <c r="E281" t="s">
        <v>19</v>
      </c>
      <c r="H281" t="str">
        <f t="shared" si="12"/>
        <v>Request certificate for completed training.</v>
      </c>
      <c r="I281" t="str">
        <f t="shared" si="13"/>
        <v>2</v>
      </c>
      <c r="J281" t="str">
        <f t="shared" si="14"/>
        <v>4</v>
      </c>
    </row>
    <row r="282" spans="1:10">
      <c r="A282">
        <v>281</v>
      </c>
      <c r="B282" t="s">
        <v>578</v>
      </c>
      <c r="C282" t="s">
        <v>579</v>
      </c>
      <c r="D282" t="s">
        <v>23</v>
      </c>
      <c r="E282" t="s">
        <v>39</v>
      </c>
      <c r="H282" t="str">
        <f t="shared" si="12"/>
        <v>Unable to transfer files to external drive.</v>
      </c>
      <c r="I282" t="str">
        <f t="shared" si="13"/>
        <v>1</v>
      </c>
      <c r="J282" t="str">
        <f t="shared" si="14"/>
        <v>2</v>
      </c>
    </row>
    <row r="283" spans="1:10">
      <c r="A283">
        <v>282</v>
      </c>
      <c r="B283" t="s">
        <v>580</v>
      </c>
      <c r="C283" t="s">
        <v>581</v>
      </c>
      <c r="D283" t="s">
        <v>19</v>
      </c>
      <c r="E283" t="s">
        <v>46</v>
      </c>
      <c r="H283" t="str">
        <f t="shared" si="12"/>
        <v>Request extension for expense report submission.</v>
      </c>
      <c r="I283" t="str">
        <f t="shared" si="13"/>
        <v>4</v>
      </c>
      <c r="J283" t="str">
        <f t="shared" si="14"/>
        <v>8</v>
      </c>
    </row>
    <row r="284" spans="1:10">
      <c r="A284">
        <v>283</v>
      </c>
      <c r="B284" t="s">
        <v>465</v>
      </c>
      <c r="C284" t="s">
        <v>582</v>
      </c>
      <c r="D284" t="s">
        <v>23</v>
      </c>
      <c r="E284" t="s">
        <v>23</v>
      </c>
      <c r="H284" t="str">
        <f t="shared" si="12"/>
        <v>Office printer showing as offline.</v>
      </c>
      <c r="I284" t="str">
        <f t="shared" si="13"/>
        <v>1</v>
      </c>
      <c r="J284" t="str">
        <f t="shared" si="14"/>
        <v>1</v>
      </c>
    </row>
    <row r="285" spans="1:10">
      <c r="A285">
        <v>284</v>
      </c>
      <c r="B285" t="s">
        <v>508</v>
      </c>
      <c r="C285" t="s">
        <v>583</v>
      </c>
      <c r="D285" t="s">
        <v>30</v>
      </c>
      <c r="E285" t="s">
        <v>35</v>
      </c>
      <c r="H285" t="str">
        <f t="shared" si="12"/>
        <v>Request access to beta version of internal software.</v>
      </c>
      <c r="I285" t="str">
        <f t="shared" si="13"/>
        <v>3</v>
      </c>
      <c r="J285" t="str">
        <f t="shared" si="14"/>
        <v>7</v>
      </c>
    </row>
    <row r="286" spans="1:10">
      <c r="A286">
        <v>285</v>
      </c>
      <c r="B286" t="s">
        <v>514</v>
      </c>
      <c r="C286" t="s">
        <v>1679</v>
      </c>
      <c r="D286" t="s">
        <v>1681</v>
      </c>
      <c r="E286" t="s">
        <v>30</v>
      </c>
      <c r="F286" t="s">
        <v>16</v>
      </c>
      <c r="H286" t="str">
        <f t="shared" si="12"/>
        <v>Mailbox quota exceeded unable to receive emails.</v>
      </c>
      <c r="I286" t="str">
        <f t="shared" si="13"/>
        <v>3</v>
      </c>
      <c r="J286" t="str">
        <f t="shared" si="14"/>
        <v>6</v>
      </c>
    </row>
    <row r="287" spans="1:10">
      <c r="A287">
        <v>286</v>
      </c>
      <c r="B287" t="s">
        <v>494</v>
      </c>
      <c r="C287" t="s">
        <v>585</v>
      </c>
      <c r="D287" t="s">
        <v>23</v>
      </c>
      <c r="E287" t="s">
        <v>23</v>
      </c>
      <c r="H287" t="str">
        <f t="shared" si="12"/>
        <v>Notify IT of upcoming department move.</v>
      </c>
      <c r="I287" t="str">
        <f t="shared" si="13"/>
        <v>1</v>
      </c>
      <c r="J287" t="str">
        <f t="shared" si="14"/>
        <v>1</v>
      </c>
    </row>
    <row r="288" spans="1:10">
      <c r="A288">
        <v>287</v>
      </c>
      <c r="B288" t="s">
        <v>518</v>
      </c>
      <c r="C288" t="s">
        <v>586</v>
      </c>
      <c r="D288" t="s">
        <v>39</v>
      </c>
      <c r="E288" t="s">
        <v>30</v>
      </c>
      <c r="H288" t="str">
        <f t="shared" si="12"/>
        <v>Did not receive travel booking confirmation.</v>
      </c>
      <c r="I288" t="str">
        <f t="shared" si="13"/>
        <v>2</v>
      </c>
      <c r="J288" t="str">
        <f t="shared" si="14"/>
        <v>3</v>
      </c>
    </row>
    <row r="289" spans="1:10">
      <c r="A289">
        <v>288</v>
      </c>
      <c r="B289" t="s">
        <v>587</v>
      </c>
      <c r="C289" t="s">
        <v>588</v>
      </c>
      <c r="D289" t="s">
        <v>30</v>
      </c>
      <c r="E289" t="s">
        <v>31</v>
      </c>
      <c r="H289" t="str">
        <f t="shared" si="12"/>
        <v>Check warranty status of laptop.</v>
      </c>
      <c r="I289" t="str">
        <f t="shared" si="13"/>
        <v>3</v>
      </c>
      <c r="J289" t="str">
        <f t="shared" si="14"/>
        <v>5</v>
      </c>
    </row>
    <row r="290" spans="1:10">
      <c r="A290">
        <v>289</v>
      </c>
      <c r="B290" t="s">
        <v>589</v>
      </c>
      <c r="C290" t="s">
        <v>590</v>
      </c>
      <c r="D290" t="s">
        <v>23</v>
      </c>
      <c r="E290" t="s">
        <v>23</v>
      </c>
      <c r="H290" t="str">
        <f t="shared" si="12"/>
        <v>Projector not displaying image.</v>
      </c>
      <c r="I290" t="str">
        <f t="shared" si="13"/>
        <v>1</v>
      </c>
      <c r="J290" t="str">
        <f t="shared" si="14"/>
        <v>1</v>
      </c>
    </row>
    <row r="291" spans="1:10">
      <c r="A291">
        <v>290</v>
      </c>
      <c r="B291" t="s">
        <v>591</v>
      </c>
      <c r="C291" t="s">
        <v>592</v>
      </c>
      <c r="D291" t="s">
        <v>39</v>
      </c>
      <c r="E291" t="s">
        <v>30</v>
      </c>
      <c r="H291" t="str">
        <f t="shared" si="12"/>
        <v>Request notification for policy updates.</v>
      </c>
      <c r="I291" t="str">
        <f t="shared" si="13"/>
        <v>2</v>
      </c>
      <c r="J291" t="str">
        <f t="shared" si="14"/>
        <v>3</v>
      </c>
    </row>
    <row r="292" spans="1:10">
      <c r="A292">
        <v>291</v>
      </c>
      <c r="B292" t="s">
        <v>593</v>
      </c>
      <c r="C292" t="s">
        <v>594</v>
      </c>
      <c r="D292" t="s">
        <v>23</v>
      </c>
      <c r="E292" t="s">
        <v>39</v>
      </c>
      <c r="H292" t="str">
        <f t="shared" si="12"/>
        <v>Conflict detected in shared file versions.</v>
      </c>
      <c r="I292" t="str">
        <f t="shared" si="13"/>
        <v>1</v>
      </c>
      <c r="J292" t="str">
        <f t="shared" si="14"/>
        <v>2</v>
      </c>
    </row>
    <row r="293" spans="1:10">
      <c r="A293">
        <v>292</v>
      </c>
      <c r="B293" t="s">
        <v>595</v>
      </c>
      <c r="C293" t="s">
        <v>596</v>
      </c>
      <c r="D293" t="s">
        <v>19</v>
      </c>
      <c r="E293" t="s">
        <v>46</v>
      </c>
      <c r="H293" t="str">
        <f t="shared" si="12"/>
        <v>Unable to upload documents for reimbursement.</v>
      </c>
      <c r="I293" t="str">
        <f t="shared" si="13"/>
        <v>4</v>
      </c>
      <c r="J293" t="str">
        <f t="shared" si="14"/>
        <v>8</v>
      </c>
    </row>
    <row r="294" spans="1:10">
      <c r="A294">
        <v>293</v>
      </c>
      <c r="B294" t="s">
        <v>597</v>
      </c>
      <c r="C294" t="s">
        <v>598</v>
      </c>
      <c r="D294" t="s">
        <v>30</v>
      </c>
      <c r="E294" t="s">
        <v>35</v>
      </c>
      <c r="H294" t="str">
        <f t="shared" si="12"/>
        <v>Transfer license to another user.</v>
      </c>
      <c r="I294" t="str">
        <f t="shared" si="13"/>
        <v>3</v>
      </c>
      <c r="J294" t="str">
        <f t="shared" si="14"/>
        <v>7</v>
      </c>
    </row>
    <row r="295" spans="1:10">
      <c r="A295">
        <v>294</v>
      </c>
      <c r="B295" t="s">
        <v>510</v>
      </c>
      <c r="C295" t="s">
        <v>599</v>
      </c>
      <c r="D295" t="s">
        <v>23</v>
      </c>
      <c r="E295" t="s">
        <v>23</v>
      </c>
      <c r="H295" t="str">
        <f t="shared" si="12"/>
        <v>Running low on office stationery.</v>
      </c>
      <c r="I295" t="str">
        <f t="shared" si="13"/>
        <v>1</v>
      </c>
      <c r="J295" t="str">
        <f t="shared" si="14"/>
        <v>1</v>
      </c>
    </row>
    <row r="296" spans="1:10">
      <c r="A296">
        <v>295</v>
      </c>
      <c r="B296" t="s">
        <v>600</v>
      </c>
      <c r="C296" t="s">
        <v>601</v>
      </c>
      <c r="D296" t="s">
        <v>39</v>
      </c>
      <c r="E296" t="s">
        <v>19</v>
      </c>
      <c r="H296" t="str">
        <f t="shared" si="12"/>
        <v>Attendance not recorded for training session.</v>
      </c>
      <c r="I296" t="str">
        <f t="shared" si="13"/>
        <v>2</v>
      </c>
      <c r="J296" t="str">
        <f t="shared" si="14"/>
        <v>4</v>
      </c>
    </row>
    <row r="297" spans="1:10">
      <c r="A297">
        <v>296</v>
      </c>
      <c r="B297" t="s">
        <v>602</v>
      </c>
      <c r="C297" t="s">
        <v>603</v>
      </c>
      <c r="D297" t="s">
        <v>30</v>
      </c>
      <c r="E297" t="s">
        <v>16</v>
      </c>
      <c r="H297" t="str">
        <f t="shared" si="12"/>
        <v>Modify members of department email group.</v>
      </c>
      <c r="I297" t="str">
        <f t="shared" si="13"/>
        <v>3</v>
      </c>
      <c r="J297" t="str">
        <f t="shared" si="14"/>
        <v>6</v>
      </c>
    </row>
    <row r="298" spans="1:10">
      <c r="A298">
        <v>297</v>
      </c>
      <c r="B298" t="s">
        <v>604</v>
      </c>
      <c r="C298" t="s">
        <v>605</v>
      </c>
      <c r="D298" t="s">
        <v>23</v>
      </c>
      <c r="E298" t="s">
        <v>23</v>
      </c>
      <c r="H298" t="str">
        <f t="shared" si="12"/>
        <v>Room shows as occupied when empty.</v>
      </c>
      <c r="I298" t="str">
        <f t="shared" si="13"/>
        <v>1</v>
      </c>
      <c r="J298" t="str">
        <f t="shared" si="14"/>
        <v>1</v>
      </c>
    </row>
    <row r="299" spans="1:10">
      <c r="A299">
        <v>298</v>
      </c>
      <c r="B299" t="s">
        <v>606</v>
      </c>
      <c r="C299" t="s">
        <v>607</v>
      </c>
      <c r="D299" t="s">
        <v>39</v>
      </c>
      <c r="E299" t="s">
        <v>30</v>
      </c>
      <c r="H299" t="str">
        <f t="shared" si="12"/>
        <v>Correction needed in travel itinerary.</v>
      </c>
      <c r="I299" t="str">
        <f t="shared" si="13"/>
        <v>2</v>
      </c>
      <c r="J299" t="str">
        <f t="shared" si="14"/>
        <v>3</v>
      </c>
    </row>
    <row r="300" spans="1:10">
      <c r="A300">
        <v>299</v>
      </c>
      <c r="B300" t="s">
        <v>608</v>
      </c>
      <c r="C300" t="s">
        <v>609</v>
      </c>
      <c r="D300" t="s">
        <v>30</v>
      </c>
      <c r="E300" t="s">
        <v>31</v>
      </c>
      <c r="H300" t="str">
        <f t="shared" si="12"/>
        <v>Request replacement for faulty monitor.</v>
      </c>
      <c r="I300" t="str">
        <f t="shared" si="13"/>
        <v>3</v>
      </c>
      <c r="J300" t="str">
        <f t="shared" si="14"/>
        <v>5</v>
      </c>
    </row>
    <row r="301" spans="1:10">
      <c r="A301">
        <v>300</v>
      </c>
      <c r="B301" t="s">
        <v>610</v>
      </c>
      <c r="C301" t="s">
        <v>611</v>
      </c>
      <c r="D301" t="s">
        <v>23</v>
      </c>
      <c r="E301" t="s">
        <v>23</v>
      </c>
      <c r="H301" t="str">
        <f t="shared" si="12"/>
        <v>Request for additional cleaning supplies.</v>
      </c>
      <c r="I301" t="str">
        <f t="shared" si="13"/>
        <v>1</v>
      </c>
      <c r="J301" t="str">
        <f t="shared" si="14"/>
        <v>1</v>
      </c>
    </row>
    <row r="302" spans="1:10">
      <c r="A302">
        <v>301</v>
      </c>
      <c r="B302" t="s">
        <v>612</v>
      </c>
      <c r="C302" t="s">
        <v>613</v>
      </c>
      <c r="D302" t="s">
        <v>19</v>
      </c>
      <c r="E302" t="s">
        <v>46</v>
      </c>
      <c r="H302" t="str">
        <f t="shared" si="12"/>
        <v>Delay in expense approval process.</v>
      </c>
      <c r="I302" t="str">
        <f t="shared" si="13"/>
        <v>4</v>
      </c>
      <c r="J302" t="str">
        <f t="shared" si="14"/>
        <v>8</v>
      </c>
    </row>
    <row r="303" spans="1:10">
      <c r="A303">
        <v>302</v>
      </c>
      <c r="B303" t="s">
        <v>614</v>
      </c>
      <c r="C303" t="s">
        <v>615</v>
      </c>
      <c r="D303" t="s">
        <v>30</v>
      </c>
      <c r="E303" t="s">
        <v>35</v>
      </c>
      <c r="H303" t="str">
        <f t="shared" si="12"/>
        <v>Notify users about upcoming software rollout.</v>
      </c>
      <c r="I303" t="str">
        <f t="shared" si="13"/>
        <v>3</v>
      </c>
      <c r="J303" t="str">
        <f t="shared" si="14"/>
        <v>7</v>
      </c>
    </row>
    <row r="304" spans="1:10">
      <c r="A304">
        <v>303</v>
      </c>
      <c r="B304" t="s">
        <v>616</v>
      </c>
      <c r="C304" t="s">
        <v>617</v>
      </c>
      <c r="D304" t="s">
        <v>39</v>
      </c>
      <c r="E304" t="s">
        <v>30</v>
      </c>
      <c r="H304" t="str">
        <f t="shared" si="12"/>
        <v>Correct error in employee personal data.</v>
      </c>
      <c r="I304" t="str">
        <f t="shared" si="13"/>
        <v>2</v>
      </c>
      <c r="J304" t="str">
        <f t="shared" si="14"/>
        <v>3</v>
      </c>
    </row>
    <row r="305" spans="1:10">
      <c r="A305">
        <v>304</v>
      </c>
      <c r="B305" t="s">
        <v>618</v>
      </c>
      <c r="C305" t="s">
        <v>619</v>
      </c>
      <c r="D305" t="s">
        <v>30</v>
      </c>
      <c r="E305" t="s">
        <v>16</v>
      </c>
      <c r="H305" t="str">
        <f t="shared" si="12"/>
        <v>Emails not being delivered to external contacts.</v>
      </c>
      <c r="I305" t="str">
        <f t="shared" si="13"/>
        <v>3</v>
      </c>
      <c r="J305" t="str">
        <f t="shared" si="14"/>
        <v>6</v>
      </c>
    </row>
    <row r="306" spans="1:10">
      <c r="A306">
        <v>305</v>
      </c>
      <c r="B306" t="s">
        <v>620</v>
      </c>
      <c r="C306" t="s">
        <v>621</v>
      </c>
      <c r="D306" t="s">
        <v>30</v>
      </c>
      <c r="E306" t="s">
        <v>31</v>
      </c>
      <c r="H306" t="str">
        <f t="shared" si="12"/>
        <v>Request replacement for worn-out laptop battery.</v>
      </c>
      <c r="I306" t="str">
        <f t="shared" si="13"/>
        <v>3</v>
      </c>
      <c r="J306" t="str">
        <f t="shared" si="14"/>
        <v>5</v>
      </c>
    </row>
    <row r="307" spans="1:10">
      <c r="A307">
        <v>306</v>
      </c>
      <c r="B307" t="s">
        <v>622</v>
      </c>
      <c r="C307" t="s">
        <v>623</v>
      </c>
      <c r="D307" t="s">
        <v>39</v>
      </c>
      <c r="E307" t="s">
        <v>30</v>
      </c>
      <c r="H307" t="str">
        <f t="shared" si="12"/>
        <v>Unable to log in to recruitment portal.</v>
      </c>
      <c r="I307" t="str">
        <f t="shared" si="13"/>
        <v>2</v>
      </c>
      <c r="J307" t="str">
        <f t="shared" si="14"/>
        <v>3</v>
      </c>
    </row>
    <row r="308" spans="1:10">
      <c r="A308">
        <v>307</v>
      </c>
      <c r="B308" t="s">
        <v>624</v>
      </c>
      <c r="C308" t="s">
        <v>1682</v>
      </c>
      <c r="D308" t="s">
        <v>1683</v>
      </c>
      <c r="E308" t="s">
        <v>23</v>
      </c>
      <c r="F308" t="s">
        <v>23</v>
      </c>
      <c r="H308" t="str">
        <f t="shared" si="12"/>
        <v>Server running low on disk space needs attention.</v>
      </c>
      <c r="I308" t="str">
        <f t="shared" si="13"/>
        <v>1</v>
      </c>
      <c r="J308" t="str">
        <f t="shared" si="14"/>
        <v>1</v>
      </c>
    </row>
    <row r="309" spans="1:10">
      <c r="A309">
        <v>308</v>
      </c>
      <c r="B309" t="s">
        <v>626</v>
      </c>
      <c r="C309" t="s">
        <v>627</v>
      </c>
      <c r="D309" t="s">
        <v>39</v>
      </c>
      <c r="E309" t="s">
        <v>30</v>
      </c>
      <c r="H309" t="str">
        <f t="shared" si="12"/>
        <v>Need reimbursement for self-booked travel.</v>
      </c>
      <c r="I309" t="str">
        <f t="shared" si="13"/>
        <v>2</v>
      </c>
      <c r="J309" t="str">
        <f t="shared" si="14"/>
        <v>3</v>
      </c>
    </row>
    <row r="310" spans="1:10">
      <c r="A310">
        <v>309</v>
      </c>
      <c r="B310" t="s">
        <v>628</v>
      </c>
      <c r="C310" t="s">
        <v>629</v>
      </c>
      <c r="D310" t="s">
        <v>23</v>
      </c>
      <c r="E310" t="s">
        <v>23</v>
      </c>
      <c r="H310" t="str">
        <f t="shared" si="12"/>
        <v>Printer not printing in color.</v>
      </c>
      <c r="I310" t="str">
        <f t="shared" si="13"/>
        <v>1</v>
      </c>
      <c r="J310" t="str">
        <f t="shared" si="14"/>
        <v>1</v>
      </c>
    </row>
    <row r="311" spans="1:10">
      <c r="A311">
        <v>310</v>
      </c>
      <c r="B311" t="s">
        <v>472</v>
      </c>
      <c r="C311" t="s">
        <v>473</v>
      </c>
      <c r="D311" t="s">
        <v>30</v>
      </c>
      <c r="E311" t="s">
        <v>35</v>
      </c>
      <c r="H311" t="str">
        <f t="shared" si="12"/>
        <v>Error activating newly installed software.</v>
      </c>
      <c r="I311" t="str">
        <f t="shared" si="13"/>
        <v>3</v>
      </c>
      <c r="J311" t="str">
        <f t="shared" si="14"/>
        <v>7</v>
      </c>
    </row>
    <row r="312" spans="1:10">
      <c r="A312">
        <v>311</v>
      </c>
      <c r="B312" t="s">
        <v>630</v>
      </c>
      <c r="C312" t="s">
        <v>631</v>
      </c>
      <c r="D312" t="s">
        <v>30</v>
      </c>
      <c r="E312" t="s">
        <v>16</v>
      </c>
      <c r="H312" t="str">
        <f t="shared" si="12"/>
        <v>Unable to connect to Wi-Fi due to authentication error.</v>
      </c>
      <c r="I312" t="str">
        <f t="shared" si="13"/>
        <v>3</v>
      </c>
      <c r="J312" t="str">
        <f t="shared" si="14"/>
        <v>6</v>
      </c>
    </row>
    <row r="313" spans="1:10">
      <c r="A313">
        <v>312</v>
      </c>
      <c r="B313" t="s">
        <v>632</v>
      </c>
      <c r="C313" t="s">
        <v>633</v>
      </c>
      <c r="D313" t="s">
        <v>39</v>
      </c>
      <c r="E313" t="s">
        <v>30</v>
      </c>
      <c r="H313" t="str">
        <f t="shared" si="12"/>
        <v>Leave records do not match attendance.</v>
      </c>
      <c r="I313" t="str">
        <f t="shared" si="13"/>
        <v>2</v>
      </c>
      <c r="J313" t="str">
        <f t="shared" si="14"/>
        <v>3</v>
      </c>
    </row>
    <row r="314" spans="1:10">
      <c r="A314">
        <v>313</v>
      </c>
      <c r="B314" t="s">
        <v>634</v>
      </c>
      <c r="C314" t="s">
        <v>635</v>
      </c>
      <c r="D314" t="s">
        <v>19</v>
      </c>
      <c r="E314" t="s">
        <v>46</v>
      </c>
      <c r="H314" t="str">
        <f t="shared" si="12"/>
        <v>Invoice number does not match vendor records.</v>
      </c>
      <c r="I314" t="str">
        <f t="shared" si="13"/>
        <v>4</v>
      </c>
      <c r="J314" t="str">
        <f t="shared" si="14"/>
        <v>8</v>
      </c>
    </row>
    <row r="315" spans="1:10">
      <c r="A315">
        <v>314</v>
      </c>
      <c r="B315" t="s">
        <v>636</v>
      </c>
      <c r="C315" t="s">
        <v>637</v>
      </c>
      <c r="D315" t="s">
        <v>30</v>
      </c>
      <c r="E315" t="s">
        <v>31</v>
      </c>
      <c r="H315" t="str">
        <f t="shared" si="12"/>
        <v>Reminder to return IT assets after resignation.</v>
      </c>
      <c r="I315" t="str">
        <f t="shared" si="13"/>
        <v>3</v>
      </c>
      <c r="J315" t="str">
        <f t="shared" si="14"/>
        <v>5</v>
      </c>
    </row>
    <row r="316" spans="1:10">
      <c r="A316">
        <v>315</v>
      </c>
      <c r="B316" t="s">
        <v>638</v>
      </c>
      <c r="C316" t="s">
        <v>639</v>
      </c>
      <c r="D316" t="s">
        <v>23</v>
      </c>
      <c r="E316" t="s">
        <v>23</v>
      </c>
      <c r="H316" t="str">
        <f t="shared" si="12"/>
        <v>Speakers not working in meeting room.</v>
      </c>
      <c r="I316" t="str">
        <f t="shared" si="13"/>
        <v>1</v>
      </c>
      <c r="J316" t="str">
        <f t="shared" si="14"/>
        <v>1</v>
      </c>
    </row>
    <row r="317" spans="1:10">
      <c r="A317">
        <v>316</v>
      </c>
      <c r="B317" t="s">
        <v>455</v>
      </c>
      <c r="C317" t="s">
        <v>640</v>
      </c>
      <c r="D317" t="s">
        <v>39</v>
      </c>
      <c r="E317" t="s">
        <v>19</v>
      </c>
      <c r="H317" t="str">
        <f t="shared" si="12"/>
        <v>Two training sessions scheduled at the same time.</v>
      </c>
      <c r="I317" t="str">
        <f t="shared" si="13"/>
        <v>2</v>
      </c>
      <c r="J317" t="str">
        <f t="shared" si="14"/>
        <v>4</v>
      </c>
    </row>
    <row r="318" spans="1:10">
      <c r="A318">
        <v>317</v>
      </c>
      <c r="B318" t="s">
        <v>641</v>
      </c>
      <c r="C318" t="s">
        <v>642</v>
      </c>
      <c r="D318" t="s">
        <v>23</v>
      </c>
      <c r="E318" t="s">
        <v>39</v>
      </c>
      <c r="H318" t="str">
        <f t="shared" si="12"/>
        <v>Permission denied when accessing shared files.</v>
      </c>
      <c r="I318" t="str">
        <f t="shared" si="13"/>
        <v>1</v>
      </c>
      <c r="J318" t="str">
        <f t="shared" si="14"/>
        <v>2</v>
      </c>
    </row>
    <row r="319" spans="1:10">
      <c r="A319">
        <v>318</v>
      </c>
      <c r="B319" t="s">
        <v>643</v>
      </c>
      <c r="C319" t="s">
        <v>644</v>
      </c>
      <c r="D319" t="s">
        <v>19</v>
      </c>
      <c r="E319" t="s">
        <v>46</v>
      </c>
      <c r="H319" t="str">
        <f t="shared" si="12"/>
        <v>Reimbursement form not available on portal.</v>
      </c>
      <c r="I319" t="str">
        <f t="shared" si="13"/>
        <v>4</v>
      </c>
      <c r="J319" t="str">
        <f t="shared" si="14"/>
        <v>8</v>
      </c>
    </row>
    <row r="320" spans="1:10">
      <c r="A320">
        <v>319</v>
      </c>
      <c r="B320" t="s">
        <v>461</v>
      </c>
      <c r="C320" t="s">
        <v>645</v>
      </c>
      <c r="D320" t="s">
        <v>30</v>
      </c>
      <c r="E320" t="s">
        <v>16</v>
      </c>
      <c r="H320" t="str">
        <f t="shared" si="12"/>
        <v>Request to create new email group for project team.</v>
      </c>
      <c r="I320" t="str">
        <f t="shared" si="13"/>
        <v>3</v>
      </c>
      <c r="J320" t="str">
        <f t="shared" si="14"/>
        <v>6</v>
      </c>
    </row>
    <row r="321" spans="1:10">
      <c r="A321">
        <v>320</v>
      </c>
      <c r="B321" t="s">
        <v>646</v>
      </c>
      <c r="C321" t="s">
        <v>647</v>
      </c>
      <c r="D321" t="s">
        <v>39</v>
      </c>
      <c r="E321" t="s">
        <v>30</v>
      </c>
      <c r="H321" t="str">
        <f t="shared" si="12"/>
        <v>Schedule orientation for new hire.</v>
      </c>
      <c r="I321" t="str">
        <f t="shared" si="13"/>
        <v>2</v>
      </c>
      <c r="J321" t="str">
        <f t="shared" si="14"/>
        <v>3</v>
      </c>
    </row>
    <row r="322" spans="1:10">
      <c r="A322">
        <v>321</v>
      </c>
      <c r="B322" t="s">
        <v>648</v>
      </c>
      <c r="C322" t="s">
        <v>649</v>
      </c>
      <c r="D322" t="s">
        <v>23</v>
      </c>
      <c r="E322" t="s">
        <v>23</v>
      </c>
      <c r="H322" t="str">
        <f t="shared" si="12"/>
        <v>Update security settings on department printer.</v>
      </c>
      <c r="I322" t="str">
        <f t="shared" si="13"/>
        <v>1</v>
      </c>
      <c r="J322" t="str">
        <f t="shared" si="14"/>
        <v>1</v>
      </c>
    </row>
    <row r="323" spans="1:10">
      <c r="A323">
        <v>322</v>
      </c>
      <c r="B323" t="s">
        <v>650</v>
      </c>
      <c r="C323" t="s">
        <v>651</v>
      </c>
      <c r="D323" t="s">
        <v>39</v>
      </c>
      <c r="E323" t="s">
        <v>30</v>
      </c>
      <c r="H323" t="str">
        <f t="shared" ref="H323:H386" si="15">IF(IFERROR(_xlfn.NUMBERVALUE($D323),-1)&gt;-1, C323, C323 &amp; D323)</f>
        <v>Error booking travel via company portal.</v>
      </c>
      <c r="I323" t="str">
        <f t="shared" ref="I323:I386" si="16">IF(IFERROR(_xlfn.NUMBERVALUE($D323),-1)&gt;-1, $D323,$E323)</f>
        <v>2</v>
      </c>
      <c r="J323" t="str">
        <f t="shared" ref="J323:J386" si="17">IF(IFERROR(_xlfn.NUMBERVALUE($D323),-1)&gt;-1, $E323,$F323)</f>
        <v>3</v>
      </c>
    </row>
    <row r="324" spans="1:10">
      <c r="A324">
        <v>323</v>
      </c>
      <c r="B324" t="s">
        <v>652</v>
      </c>
      <c r="C324" t="s">
        <v>653</v>
      </c>
      <c r="D324" t="s">
        <v>19</v>
      </c>
      <c r="E324" t="s">
        <v>46</v>
      </c>
      <c r="H324" t="str">
        <f t="shared" si="15"/>
        <v>Update contact details for vendor.</v>
      </c>
      <c r="I324" t="str">
        <f t="shared" si="16"/>
        <v>4</v>
      </c>
      <c r="J324" t="str">
        <f t="shared" si="17"/>
        <v>8</v>
      </c>
    </row>
    <row r="325" spans="1:10">
      <c r="A325">
        <v>324</v>
      </c>
      <c r="B325" t="s">
        <v>654</v>
      </c>
      <c r="C325" t="s">
        <v>655</v>
      </c>
      <c r="D325" t="s">
        <v>23</v>
      </c>
      <c r="E325" t="s">
        <v>23</v>
      </c>
      <c r="H325" t="str">
        <f t="shared" si="15"/>
        <v>Office ventilation system not functioning.</v>
      </c>
      <c r="I325" t="str">
        <f t="shared" si="16"/>
        <v>1</v>
      </c>
      <c r="J325" t="str">
        <f t="shared" si="17"/>
        <v>1</v>
      </c>
    </row>
    <row r="326" spans="1:10">
      <c r="A326">
        <v>325</v>
      </c>
      <c r="B326" t="s">
        <v>656</v>
      </c>
      <c r="C326" t="s">
        <v>657</v>
      </c>
      <c r="D326" t="s">
        <v>30</v>
      </c>
      <c r="E326" t="s">
        <v>35</v>
      </c>
      <c r="H326" t="str">
        <f t="shared" si="15"/>
        <v>Installation failed for required software.</v>
      </c>
      <c r="I326" t="str">
        <f t="shared" si="16"/>
        <v>3</v>
      </c>
      <c r="J326" t="str">
        <f t="shared" si="17"/>
        <v>7</v>
      </c>
    </row>
    <row r="327" spans="1:10">
      <c r="A327">
        <v>326</v>
      </c>
      <c r="B327" t="s">
        <v>658</v>
      </c>
      <c r="C327" t="s">
        <v>659</v>
      </c>
      <c r="D327" t="s">
        <v>39</v>
      </c>
      <c r="E327" t="s">
        <v>30</v>
      </c>
      <c r="H327" t="str">
        <f t="shared" si="15"/>
        <v>Delay in approval of leave application.</v>
      </c>
      <c r="I327" t="str">
        <f t="shared" si="16"/>
        <v>2</v>
      </c>
      <c r="J327" t="str">
        <f t="shared" si="17"/>
        <v>3</v>
      </c>
    </row>
    <row r="328" spans="1:10">
      <c r="A328">
        <v>327</v>
      </c>
      <c r="B328" t="s">
        <v>476</v>
      </c>
      <c r="C328" t="s">
        <v>660</v>
      </c>
      <c r="D328" t="s">
        <v>30</v>
      </c>
      <c r="E328" t="s">
        <v>16</v>
      </c>
      <c r="H328" t="str">
        <f t="shared" si="15"/>
        <v>Clarification on email retention policy.</v>
      </c>
      <c r="I328" t="str">
        <f t="shared" si="16"/>
        <v>3</v>
      </c>
      <c r="J328" t="str">
        <f t="shared" si="17"/>
        <v>6</v>
      </c>
    </row>
    <row r="329" spans="1:10">
      <c r="A329">
        <v>328</v>
      </c>
      <c r="B329" t="s">
        <v>661</v>
      </c>
      <c r="C329" t="s">
        <v>662</v>
      </c>
      <c r="D329" t="s">
        <v>23</v>
      </c>
      <c r="E329" t="s">
        <v>23</v>
      </c>
      <c r="H329" t="str">
        <f t="shared" si="15"/>
        <v>Monitor not displaying in meeting room.</v>
      </c>
      <c r="I329" t="str">
        <f t="shared" si="16"/>
        <v>1</v>
      </c>
      <c r="J329" t="str">
        <f t="shared" si="17"/>
        <v>1</v>
      </c>
    </row>
    <row r="330" spans="1:10">
      <c r="A330">
        <v>329</v>
      </c>
      <c r="B330" t="s">
        <v>663</v>
      </c>
      <c r="C330" t="s">
        <v>664</v>
      </c>
      <c r="D330" t="s">
        <v>30</v>
      </c>
      <c r="E330" t="s">
        <v>31</v>
      </c>
      <c r="H330" t="str">
        <f t="shared" si="15"/>
        <v>Request additional IT equipment for project.</v>
      </c>
      <c r="I330" t="str">
        <f t="shared" si="16"/>
        <v>3</v>
      </c>
      <c r="J330" t="str">
        <f t="shared" si="17"/>
        <v>5</v>
      </c>
    </row>
    <row r="331" spans="1:10">
      <c r="A331">
        <v>330</v>
      </c>
      <c r="B331" t="s">
        <v>665</v>
      </c>
      <c r="C331" t="s">
        <v>666</v>
      </c>
      <c r="D331" t="s">
        <v>39</v>
      </c>
      <c r="E331" t="s">
        <v>19</v>
      </c>
      <c r="H331" t="str">
        <f t="shared" si="15"/>
        <v>Unable to submit feedback for training.</v>
      </c>
      <c r="I331" t="str">
        <f t="shared" si="16"/>
        <v>2</v>
      </c>
      <c r="J331" t="str">
        <f t="shared" si="17"/>
        <v>4</v>
      </c>
    </row>
    <row r="332" spans="1:10">
      <c r="A332">
        <v>331</v>
      </c>
      <c r="B332" t="s">
        <v>667</v>
      </c>
      <c r="C332" t="s">
        <v>668</v>
      </c>
      <c r="D332" t="s">
        <v>23</v>
      </c>
      <c r="E332" t="s">
        <v>39</v>
      </c>
      <c r="H332" t="str">
        <f t="shared" si="15"/>
        <v>Backup failed for important files.</v>
      </c>
      <c r="I332" t="str">
        <f t="shared" si="16"/>
        <v>1</v>
      </c>
      <c r="J332" t="str">
        <f t="shared" si="17"/>
        <v>2</v>
      </c>
    </row>
    <row r="333" spans="1:10">
      <c r="A333">
        <v>332</v>
      </c>
      <c r="B333" t="s">
        <v>669</v>
      </c>
      <c r="C333" t="s">
        <v>670</v>
      </c>
      <c r="D333" t="s">
        <v>19</v>
      </c>
      <c r="E333" t="s">
        <v>46</v>
      </c>
      <c r="H333" t="str">
        <f t="shared" si="15"/>
        <v>Expense report submission overdue.</v>
      </c>
      <c r="I333" t="str">
        <f t="shared" si="16"/>
        <v>4</v>
      </c>
      <c r="J333" t="str">
        <f t="shared" si="17"/>
        <v>8</v>
      </c>
    </row>
    <row r="334" spans="1:10">
      <c r="A334">
        <v>333</v>
      </c>
      <c r="B334" t="s">
        <v>671</v>
      </c>
      <c r="C334" t="s">
        <v>672</v>
      </c>
      <c r="D334" t="s">
        <v>23</v>
      </c>
      <c r="E334" t="s">
        <v>23</v>
      </c>
      <c r="H334" t="str">
        <f t="shared" si="15"/>
        <v>Request access to secure printer.</v>
      </c>
      <c r="I334" t="str">
        <f t="shared" si="16"/>
        <v>1</v>
      </c>
      <c r="J334" t="str">
        <f t="shared" si="17"/>
        <v>1</v>
      </c>
    </row>
    <row r="335" spans="1:10">
      <c r="A335">
        <v>334</v>
      </c>
      <c r="B335" t="s">
        <v>673</v>
      </c>
      <c r="C335" t="s">
        <v>674</v>
      </c>
      <c r="D335" t="s">
        <v>30</v>
      </c>
      <c r="E335" t="s">
        <v>35</v>
      </c>
      <c r="H335" t="str">
        <f t="shared" si="15"/>
        <v>Upgrade to latest version of project software.</v>
      </c>
      <c r="I335" t="str">
        <f t="shared" si="16"/>
        <v>3</v>
      </c>
      <c r="J335" t="str">
        <f t="shared" si="17"/>
        <v>7</v>
      </c>
    </row>
    <row r="336" spans="1:10">
      <c r="A336">
        <v>335</v>
      </c>
      <c r="B336" t="s">
        <v>675</v>
      </c>
      <c r="C336" t="s">
        <v>676</v>
      </c>
      <c r="D336" t="s">
        <v>30</v>
      </c>
      <c r="E336" t="s">
        <v>16</v>
      </c>
      <c r="H336" t="str">
        <f t="shared" si="15"/>
        <v>Request deletion of unused email alias.</v>
      </c>
      <c r="I336" t="str">
        <f t="shared" si="16"/>
        <v>3</v>
      </c>
      <c r="J336" t="str">
        <f t="shared" si="17"/>
        <v>6</v>
      </c>
    </row>
    <row r="337" spans="1:10">
      <c r="A337">
        <v>336</v>
      </c>
      <c r="B337" t="s">
        <v>677</v>
      </c>
      <c r="C337" t="s">
        <v>678</v>
      </c>
      <c r="D337" t="s">
        <v>23</v>
      </c>
      <c r="E337" t="s">
        <v>23</v>
      </c>
      <c r="H337" t="str">
        <f t="shared" si="15"/>
        <v>Coordinate IT support for office move.</v>
      </c>
      <c r="I337" t="str">
        <f t="shared" si="16"/>
        <v>1</v>
      </c>
      <c r="J337" t="str">
        <f t="shared" si="17"/>
        <v>1</v>
      </c>
    </row>
    <row r="338" spans="1:10">
      <c r="A338">
        <v>337</v>
      </c>
      <c r="B338" t="s">
        <v>679</v>
      </c>
      <c r="C338" t="s">
        <v>680</v>
      </c>
      <c r="D338" t="s">
        <v>39</v>
      </c>
      <c r="E338" t="s">
        <v>30</v>
      </c>
      <c r="H338" t="str">
        <f t="shared" si="15"/>
        <v>Unable to book travel for upcoming event.</v>
      </c>
      <c r="I338" t="str">
        <f t="shared" si="16"/>
        <v>2</v>
      </c>
      <c r="J338" t="str">
        <f t="shared" si="17"/>
        <v>3</v>
      </c>
    </row>
    <row r="339" spans="1:10">
      <c r="A339">
        <v>338</v>
      </c>
      <c r="B339" t="s">
        <v>681</v>
      </c>
      <c r="C339" t="s">
        <v>682</v>
      </c>
      <c r="D339" t="s">
        <v>30</v>
      </c>
      <c r="E339" t="s">
        <v>31</v>
      </c>
      <c r="H339" t="str">
        <f t="shared" si="15"/>
        <v>Update inventory records for IT assets.</v>
      </c>
      <c r="I339" t="str">
        <f t="shared" si="16"/>
        <v>3</v>
      </c>
      <c r="J339" t="str">
        <f t="shared" si="17"/>
        <v>5</v>
      </c>
    </row>
    <row r="340" spans="1:10">
      <c r="A340">
        <v>339</v>
      </c>
      <c r="B340" t="s">
        <v>683</v>
      </c>
      <c r="C340" t="s">
        <v>684</v>
      </c>
      <c r="D340" t="s">
        <v>23</v>
      </c>
      <c r="E340" t="s">
        <v>23</v>
      </c>
      <c r="H340" t="str">
        <f t="shared" si="15"/>
        <v>Error in booking system for meeting rooms.</v>
      </c>
      <c r="I340" t="str">
        <f t="shared" si="16"/>
        <v>1</v>
      </c>
      <c r="J340" t="str">
        <f t="shared" si="17"/>
        <v>1</v>
      </c>
    </row>
    <row r="341" spans="1:10">
      <c r="A341">
        <v>340</v>
      </c>
      <c r="B341" t="s">
        <v>685</v>
      </c>
      <c r="C341" t="s">
        <v>686</v>
      </c>
      <c r="D341" t="s">
        <v>39</v>
      </c>
      <c r="E341" t="s">
        <v>30</v>
      </c>
      <c r="H341" t="str">
        <f t="shared" si="15"/>
        <v>Request acknowledgment of new policy.</v>
      </c>
      <c r="I341" t="str">
        <f t="shared" si="16"/>
        <v>2</v>
      </c>
      <c r="J341" t="str">
        <f t="shared" si="17"/>
        <v>3</v>
      </c>
    </row>
    <row r="342" spans="1:10">
      <c r="A342">
        <v>341</v>
      </c>
      <c r="B342" t="s">
        <v>687</v>
      </c>
      <c r="C342" t="s">
        <v>688</v>
      </c>
      <c r="D342" t="s">
        <v>23</v>
      </c>
      <c r="E342" t="s">
        <v>39</v>
      </c>
      <c r="H342" t="str">
        <f t="shared" si="15"/>
        <v>Files not syncing to cloud storage.</v>
      </c>
      <c r="I342" t="str">
        <f t="shared" si="16"/>
        <v>1</v>
      </c>
      <c r="J342" t="str">
        <f t="shared" si="17"/>
        <v>2</v>
      </c>
    </row>
    <row r="343" spans="1:10">
      <c r="A343">
        <v>342</v>
      </c>
      <c r="B343" t="s">
        <v>689</v>
      </c>
      <c r="C343" t="s">
        <v>690</v>
      </c>
      <c r="D343" t="s">
        <v>19</v>
      </c>
      <c r="E343" t="s">
        <v>46</v>
      </c>
      <c r="H343" t="str">
        <f t="shared" si="15"/>
        <v>Notification of change in reimbursement policy.</v>
      </c>
      <c r="I343" t="str">
        <f t="shared" si="16"/>
        <v>4</v>
      </c>
      <c r="J343" t="str">
        <f t="shared" si="17"/>
        <v>8</v>
      </c>
    </row>
    <row r="344" spans="1:10">
      <c r="A344">
        <v>343</v>
      </c>
      <c r="B344" t="s">
        <v>691</v>
      </c>
      <c r="C344" t="s">
        <v>692</v>
      </c>
      <c r="D344" t="s">
        <v>30</v>
      </c>
      <c r="E344" t="s">
        <v>35</v>
      </c>
      <c r="H344" t="str">
        <f t="shared" si="15"/>
        <v>License expiring soon for critical software.</v>
      </c>
      <c r="I344" t="str">
        <f t="shared" si="16"/>
        <v>3</v>
      </c>
      <c r="J344" t="str">
        <f t="shared" si="17"/>
        <v>7</v>
      </c>
    </row>
    <row r="345" spans="1:10">
      <c r="A345">
        <v>344</v>
      </c>
      <c r="B345" t="s">
        <v>693</v>
      </c>
      <c r="C345" t="s">
        <v>694</v>
      </c>
      <c r="D345" t="s">
        <v>23</v>
      </c>
      <c r="E345" t="s">
        <v>23</v>
      </c>
      <c r="H345" t="str">
        <f t="shared" si="15"/>
        <v>Delay in delivery of ordered office supplies.</v>
      </c>
      <c r="I345" t="str">
        <f t="shared" si="16"/>
        <v>1</v>
      </c>
      <c r="J345" t="str">
        <f t="shared" si="17"/>
        <v>1</v>
      </c>
    </row>
    <row r="346" spans="1:10">
      <c r="A346">
        <v>345</v>
      </c>
      <c r="B346" t="s">
        <v>695</v>
      </c>
      <c r="C346" t="s">
        <v>1684</v>
      </c>
      <c r="D346" t="s">
        <v>1685</v>
      </c>
      <c r="E346" t="s">
        <v>39</v>
      </c>
      <c r="F346" t="s">
        <v>19</v>
      </c>
      <c r="H346" t="str">
        <f t="shared" si="15"/>
        <v>Training session at full capacity need more slots.</v>
      </c>
      <c r="I346" t="str">
        <f t="shared" si="16"/>
        <v>2</v>
      </c>
      <c r="J346" t="str">
        <f t="shared" si="17"/>
        <v>4</v>
      </c>
    </row>
    <row r="347" spans="1:10">
      <c r="A347">
        <v>346</v>
      </c>
      <c r="B347" t="s">
        <v>697</v>
      </c>
      <c r="C347" t="s">
        <v>698</v>
      </c>
      <c r="D347" t="s">
        <v>30</v>
      </c>
      <c r="E347" t="s">
        <v>16</v>
      </c>
      <c r="H347" t="str">
        <f t="shared" si="15"/>
        <v>Remove auto-forward from email account.</v>
      </c>
      <c r="I347" t="str">
        <f t="shared" si="16"/>
        <v>3</v>
      </c>
      <c r="J347" t="str">
        <f t="shared" si="17"/>
        <v>6</v>
      </c>
    </row>
    <row r="348" spans="1:10">
      <c r="A348">
        <v>347</v>
      </c>
      <c r="B348" t="s">
        <v>699</v>
      </c>
      <c r="C348" t="s">
        <v>700</v>
      </c>
      <c r="D348" t="s">
        <v>23</v>
      </c>
      <c r="E348" t="s">
        <v>23</v>
      </c>
      <c r="H348" t="str">
        <f t="shared" si="15"/>
        <v>Request approval for meeting room reservation.</v>
      </c>
      <c r="I348" t="str">
        <f t="shared" si="16"/>
        <v>1</v>
      </c>
      <c r="J348" t="str">
        <f t="shared" si="17"/>
        <v>1</v>
      </c>
    </row>
    <row r="349" spans="1:10">
      <c r="A349">
        <v>348</v>
      </c>
      <c r="B349" t="s">
        <v>701</v>
      </c>
      <c r="C349" t="s">
        <v>702</v>
      </c>
      <c r="D349" t="s">
        <v>39</v>
      </c>
      <c r="E349" t="s">
        <v>30</v>
      </c>
      <c r="H349" t="str">
        <f t="shared" si="15"/>
        <v>Submit travel documents for approval.</v>
      </c>
      <c r="I349" t="str">
        <f t="shared" si="16"/>
        <v>2</v>
      </c>
      <c r="J349" t="str">
        <f t="shared" si="17"/>
        <v>3</v>
      </c>
    </row>
    <row r="350" spans="1:10">
      <c r="A350">
        <v>349</v>
      </c>
      <c r="B350" t="s">
        <v>703</v>
      </c>
      <c r="C350" t="s">
        <v>704</v>
      </c>
      <c r="D350" t="s">
        <v>30</v>
      </c>
      <c r="E350" t="s">
        <v>31</v>
      </c>
      <c r="H350" t="str">
        <f t="shared" si="15"/>
        <v>Submit warranty claim for faulty equipment.</v>
      </c>
      <c r="I350" t="str">
        <f t="shared" si="16"/>
        <v>3</v>
      </c>
      <c r="J350" t="str">
        <f t="shared" si="17"/>
        <v>5</v>
      </c>
    </row>
    <row r="351" spans="1:10">
      <c r="A351">
        <v>350</v>
      </c>
      <c r="B351" t="s">
        <v>522</v>
      </c>
      <c r="C351" t="s">
        <v>523</v>
      </c>
      <c r="D351" t="s">
        <v>23</v>
      </c>
      <c r="E351" t="s">
        <v>23</v>
      </c>
      <c r="H351" t="str">
        <f t="shared" si="15"/>
        <v>Request to adjust office temperature.</v>
      </c>
      <c r="I351" t="str">
        <f t="shared" si="16"/>
        <v>1</v>
      </c>
      <c r="J351" t="str">
        <f t="shared" si="17"/>
        <v>1</v>
      </c>
    </row>
    <row r="352" spans="1:10">
      <c r="A352">
        <v>351</v>
      </c>
      <c r="B352" t="s">
        <v>705</v>
      </c>
      <c r="C352" t="s">
        <v>706</v>
      </c>
      <c r="D352" t="s">
        <v>19</v>
      </c>
      <c r="E352" t="s">
        <v>46</v>
      </c>
      <c r="H352" t="str">
        <f t="shared" si="15"/>
        <v>Dispute over rejected expense report.</v>
      </c>
      <c r="I352" t="str">
        <f t="shared" si="16"/>
        <v>4</v>
      </c>
      <c r="J352" t="str">
        <f t="shared" si="17"/>
        <v>8</v>
      </c>
    </row>
    <row r="353" spans="1:10">
      <c r="A353">
        <v>352</v>
      </c>
      <c r="B353" t="s">
        <v>707</v>
      </c>
      <c r="C353" t="s">
        <v>708</v>
      </c>
      <c r="D353" t="s">
        <v>30</v>
      </c>
      <c r="E353" t="s">
        <v>35</v>
      </c>
      <c r="H353" t="str">
        <f t="shared" si="15"/>
        <v>Request user access for new software.</v>
      </c>
      <c r="I353" t="str">
        <f t="shared" si="16"/>
        <v>3</v>
      </c>
      <c r="J353" t="str">
        <f t="shared" si="17"/>
        <v>7</v>
      </c>
    </row>
    <row r="354" spans="1:10">
      <c r="A354">
        <v>353</v>
      </c>
      <c r="B354" t="s">
        <v>709</v>
      </c>
      <c r="C354" t="s">
        <v>710</v>
      </c>
      <c r="D354" t="s">
        <v>39</v>
      </c>
      <c r="E354" t="s">
        <v>30</v>
      </c>
      <c r="H354" t="str">
        <f t="shared" si="15"/>
        <v>Notify HR of employee exit.</v>
      </c>
      <c r="I354" t="str">
        <f t="shared" si="16"/>
        <v>2</v>
      </c>
      <c r="J354" t="str">
        <f t="shared" si="17"/>
        <v>3</v>
      </c>
    </row>
    <row r="355" spans="1:10">
      <c r="A355">
        <v>354</v>
      </c>
      <c r="B355" t="s">
        <v>711</v>
      </c>
      <c r="C355" t="s">
        <v>712</v>
      </c>
      <c r="D355" t="s">
        <v>30</v>
      </c>
      <c r="E355" t="s">
        <v>16</v>
      </c>
      <c r="H355" t="str">
        <f t="shared" si="15"/>
        <v>Request help cleaning up email storage.</v>
      </c>
      <c r="I355" t="str">
        <f t="shared" si="16"/>
        <v>3</v>
      </c>
      <c r="J355" t="str">
        <f t="shared" si="17"/>
        <v>6</v>
      </c>
    </row>
    <row r="356" spans="1:10">
      <c r="A356">
        <v>355</v>
      </c>
      <c r="B356" t="s">
        <v>632</v>
      </c>
      <c r="C356" t="s">
        <v>633</v>
      </c>
      <c r="D356" t="s">
        <v>39</v>
      </c>
      <c r="E356" t="s">
        <v>30</v>
      </c>
      <c r="H356" t="str">
        <f t="shared" si="15"/>
        <v>Leave records do not match attendance.</v>
      </c>
      <c r="I356" t="str">
        <f t="shared" si="16"/>
        <v>2</v>
      </c>
      <c r="J356" t="str">
        <f t="shared" si="17"/>
        <v>3</v>
      </c>
    </row>
    <row r="357" spans="1:10">
      <c r="A357">
        <v>356</v>
      </c>
      <c r="B357" t="s">
        <v>634</v>
      </c>
      <c r="C357" t="s">
        <v>635</v>
      </c>
      <c r="D357" t="s">
        <v>19</v>
      </c>
      <c r="E357" t="s">
        <v>46</v>
      </c>
      <c r="H357" t="str">
        <f t="shared" si="15"/>
        <v>Invoice number does not match vendor records.</v>
      </c>
      <c r="I357" t="str">
        <f t="shared" si="16"/>
        <v>4</v>
      </c>
      <c r="J357" t="str">
        <f t="shared" si="17"/>
        <v>8</v>
      </c>
    </row>
    <row r="358" spans="1:10">
      <c r="A358">
        <v>357</v>
      </c>
      <c r="B358" t="s">
        <v>636</v>
      </c>
      <c r="C358" t="s">
        <v>637</v>
      </c>
      <c r="D358" t="s">
        <v>30</v>
      </c>
      <c r="E358" t="s">
        <v>31</v>
      </c>
      <c r="H358" t="str">
        <f t="shared" si="15"/>
        <v>Reminder to return IT assets after resignation.</v>
      </c>
      <c r="I358" t="str">
        <f t="shared" si="16"/>
        <v>3</v>
      </c>
      <c r="J358" t="str">
        <f t="shared" si="17"/>
        <v>5</v>
      </c>
    </row>
    <row r="359" spans="1:10">
      <c r="A359">
        <v>358</v>
      </c>
      <c r="B359" t="s">
        <v>638</v>
      </c>
      <c r="C359" t="s">
        <v>639</v>
      </c>
      <c r="D359" t="s">
        <v>23</v>
      </c>
      <c r="E359" t="s">
        <v>23</v>
      </c>
      <c r="H359" t="str">
        <f t="shared" si="15"/>
        <v>Speakers not working in meeting room.</v>
      </c>
      <c r="I359" t="str">
        <f t="shared" si="16"/>
        <v>1</v>
      </c>
      <c r="J359" t="str">
        <f t="shared" si="17"/>
        <v>1</v>
      </c>
    </row>
    <row r="360" spans="1:10">
      <c r="A360">
        <v>359</v>
      </c>
      <c r="B360" t="s">
        <v>455</v>
      </c>
      <c r="C360" t="s">
        <v>640</v>
      </c>
      <c r="D360" t="s">
        <v>39</v>
      </c>
      <c r="E360" t="s">
        <v>19</v>
      </c>
      <c r="H360" t="str">
        <f t="shared" si="15"/>
        <v>Two training sessions scheduled at the same time.</v>
      </c>
      <c r="I360" t="str">
        <f t="shared" si="16"/>
        <v>2</v>
      </c>
      <c r="J360" t="str">
        <f t="shared" si="17"/>
        <v>4</v>
      </c>
    </row>
    <row r="361" spans="1:10">
      <c r="A361">
        <v>360</v>
      </c>
      <c r="B361" t="s">
        <v>641</v>
      </c>
      <c r="C361" t="s">
        <v>642</v>
      </c>
      <c r="D361" t="s">
        <v>23</v>
      </c>
      <c r="E361" t="s">
        <v>39</v>
      </c>
      <c r="H361" t="str">
        <f t="shared" si="15"/>
        <v>Permission denied when accessing shared files.</v>
      </c>
      <c r="I361" t="str">
        <f t="shared" si="16"/>
        <v>1</v>
      </c>
      <c r="J361" t="str">
        <f t="shared" si="17"/>
        <v>2</v>
      </c>
    </row>
    <row r="362" spans="1:10">
      <c r="A362">
        <v>361</v>
      </c>
      <c r="B362" t="s">
        <v>643</v>
      </c>
      <c r="C362" t="s">
        <v>644</v>
      </c>
      <c r="D362" t="s">
        <v>19</v>
      </c>
      <c r="E362" t="s">
        <v>46</v>
      </c>
      <c r="H362" t="str">
        <f t="shared" si="15"/>
        <v>Reimbursement form not available on portal.</v>
      </c>
      <c r="I362" t="str">
        <f t="shared" si="16"/>
        <v>4</v>
      </c>
      <c r="J362" t="str">
        <f t="shared" si="17"/>
        <v>8</v>
      </c>
    </row>
    <row r="363" spans="1:10">
      <c r="A363">
        <v>362</v>
      </c>
      <c r="B363" t="s">
        <v>461</v>
      </c>
      <c r="C363" t="s">
        <v>645</v>
      </c>
      <c r="D363" t="s">
        <v>30</v>
      </c>
      <c r="E363" t="s">
        <v>16</v>
      </c>
      <c r="H363" t="str">
        <f t="shared" si="15"/>
        <v>Request to create new email group for project team.</v>
      </c>
      <c r="I363" t="str">
        <f t="shared" si="16"/>
        <v>3</v>
      </c>
      <c r="J363" t="str">
        <f t="shared" si="17"/>
        <v>6</v>
      </c>
    </row>
    <row r="364" spans="1:10">
      <c r="A364">
        <v>363</v>
      </c>
      <c r="B364" t="s">
        <v>646</v>
      </c>
      <c r="C364" t="s">
        <v>647</v>
      </c>
      <c r="D364" t="s">
        <v>39</v>
      </c>
      <c r="E364" t="s">
        <v>30</v>
      </c>
      <c r="H364" t="str">
        <f t="shared" si="15"/>
        <v>Schedule orientation for new hire.</v>
      </c>
      <c r="I364" t="str">
        <f t="shared" si="16"/>
        <v>2</v>
      </c>
      <c r="J364" t="str">
        <f t="shared" si="17"/>
        <v>3</v>
      </c>
    </row>
    <row r="365" spans="1:10">
      <c r="A365">
        <v>364</v>
      </c>
      <c r="B365" t="s">
        <v>648</v>
      </c>
      <c r="C365" t="s">
        <v>649</v>
      </c>
      <c r="D365" t="s">
        <v>23</v>
      </c>
      <c r="E365" t="s">
        <v>23</v>
      </c>
      <c r="H365" t="str">
        <f t="shared" si="15"/>
        <v>Update security settings on department printer.</v>
      </c>
      <c r="I365" t="str">
        <f t="shared" si="16"/>
        <v>1</v>
      </c>
      <c r="J365" t="str">
        <f t="shared" si="17"/>
        <v>1</v>
      </c>
    </row>
    <row r="366" spans="1:10">
      <c r="A366">
        <v>365</v>
      </c>
      <c r="B366" t="s">
        <v>650</v>
      </c>
      <c r="C366" t="s">
        <v>651</v>
      </c>
      <c r="D366" t="s">
        <v>39</v>
      </c>
      <c r="E366" t="s">
        <v>30</v>
      </c>
      <c r="H366" t="str">
        <f t="shared" si="15"/>
        <v>Error booking travel via company portal.</v>
      </c>
      <c r="I366" t="str">
        <f t="shared" si="16"/>
        <v>2</v>
      </c>
      <c r="J366" t="str">
        <f t="shared" si="17"/>
        <v>3</v>
      </c>
    </row>
    <row r="367" spans="1:10">
      <c r="A367">
        <v>366</v>
      </c>
      <c r="B367" t="s">
        <v>652</v>
      </c>
      <c r="C367" t="s">
        <v>653</v>
      </c>
      <c r="D367" t="s">
        <v>19</v>
      </c>
      <c r="E367" t="s">
        <v>46</v>
      </c>
      <c r="H367" t="str">
        <f t="shared" si="15"/>
        <v>Update contact details for vendor.</v>
      </c>
      <c r="I367" t="str">
        <f t="shared" si="16"/>
        <v>4</v>
      </c>
      <c r="J367" t="str">
        <f t="shared" si="17"/>
        <v>8</v>
      </c>
    </row>
    <row r="368" spans="1:10">
      <c r="A368">
        <v>367</v>
      </c>
      <c r="B368" t="s">
        <v>654</v>
      </c>
      <c r="C368" t="s">
        <v>655</v>
      </c>
      <c r="D368" t="s">
        <v>23</v>
      </c>
      <c r="E368" t="s">
        <v>23</v>
      </c>
      <c r="H368" t="str">
        <f t="shared" si="15"/>
        <v>Office ventilation system not functioning.</v>
      </c>
      <c r="I368" t="str">
        <f t="shared" si="16"/>
        <v>1</v>
      </c>
      <c r="J368" t="str">
        <f t="shared" si="17"/>
        <v>1</v>
      </c>
    </row>
    <row r="369" spans="1:10">
      <c r="A369">
        <v>368</v>
      </c>
      <c r="B369" t="s">
        <v>656</v>
      </c>
      <c r="C369" t="s">
        <v>657</v>
      </c>
      <c r="D369" t="s">
        <v>30</v>
      </c>
      <c r="E369" t="s">
        <v>35</v>
      </c>
      <c r="H369" t="str">
        <f t="shared" si="15"/>
        <v>Installation failed for required software.</v>
      </c>
      <c r="I369" t="str">
        <f t="shared" si="16"/>
        <v>3</v>
      </c>
      <c r="J369" t="str">
        <f t="shared" si="17"/>
        <v>7</v>
      </c>
    </row>
    <row r="370" spans="1:10">
      <c r="A370">
        <v>369</v>
      </c>
      <c r="B370" t="s">
        <v>658</v>
      </c>
      <c r="C370" t="s">
        <v>659</v>
      </c>
      <c r="D370" t="s">
        <v>39</v>
      </c>
      <c r="E370" t="s">
        <v>30</v>
      </c>
      <c r="H370" t="str">
        <f t="shared" si="15"/>
        <v>Delay in approval of leave application.</v>
      </c>
      <c r="I370" t="str">
        <f t="shared" si="16"/>
        <v>2</v>
      </c>
      <c r="J370" t="str">
        <f t="shared" si="17"/>
        <v>3</v>
      </c>
    </row>
    <row r="371" spans="1:10">
      <c r="A371">
        <v>370</v>
      </c>
      <c r="B371" t="s">
        <v>476</v>
      </c>
      <c r="C371" t="s">
        <v>660</v>
      </c>
      <c r="D371" t="s">
        <v>30</v>
      </c>
      <c r="E371" t="s">
        <v>16</v>
      </c>
      <c r="H371" t="str">
        <f t="shared" si="15"/>
        <v>Clarification on email retention policy.</v>
      </c>
      <c r="I371" t="str">
        <f t="shared" si="16"/>
        <v>3</v>
      </c>
      <c r="J371" t="str">
        <f t="shared" si="17"/>
        <v>6</v>
      </c>
    </row>
    <row r="372" spans="1:10">
      <c r="A372">
        <v>371</v>
      </c>
      <c r="B372" t="s">
        <v>661</v>
      </c>
      <c r="C372" t="s">
        <v>662</v>
      </c>
      <c r="D372" t="s">
        <v>23</v>
      </c>
      <c r="E372" t="s">
        <v>23</v>
      </c>
      <c r="H372" t="str">
        <f t="shared" si="15"/>
        <v>Monitor not displaying in meeting room.</v>
      </c>
      <c r="I372" t="str">
        <f t="shared" si="16"/>
        <v>1</v>
      </c>
      <c r="J372" t="str">
        <f t="shared" si="17"/>
        <v>1</v>
      </c>
    </row>
    <row r="373" spans="1:10">
      <c r="A373">
        <v>372</v>
      </c>
      <c r="B373" t="s">
        <v>663</v>
      </c>
      <c r="C373" t="s">
        <v>664</v>
      </c>
      <c r="D373" t="s">
        <v>30</v>
      </c>
      <c r="E373" t="s">
        <v>31</v>
      </c>
      <c r="H373" t="str">
        <f t="shared" si="15"/>
        <v>Request additional IT equipment for project.</v>
      </c>
      <c r="I373" t="str">
        <f t="shared" si="16"/>
        <v>3</v>
      </c>
      <c r="J373" t="str">
        <f t="shared" si="17"/>
        <v>5</v>
      </c>
    </row>
    <row r="374" spans="1:10">
      <c r="A374">
        <v>373</v>
      </c>
      <c r="B374" t="s">
        <v>665</v>
      </c>
      <c r="C374" t="s">
        <v>666</v>
      </c>
      <c r="D374" t="s">
        <v>39</v>
      </c>
      <c r="E374" t="s">
        <v>19</v>
      </c>
      <c r="H374" t="str">
        <f t="shared" si="15"/>
        <v>Unable to submit feedback for training.</v>
      </c>
      <c r="I374" t="str">
        <f t="shared" si="16"/>
        <v>2</v>
      </c>
      <c r="J374" t="str">
        <f t="shared" si="17"/>
        <v>4</v>
      </c>
    </row>
    <row r="375" spans="1:10">
      <c r="A375">
        <v>374</v>
      </c>
      <c r="B375" t="s">
        <v>667</v>
      </c>
      <c r="C375" t="s">
        <v>668</v>
      </c>
      <c r="D375" t="s">
        <v>23</v>
      </c>
      <c r="E375" t="s">
        <v>39</v>
      </c>
      <c r="H375" t="str">
        <f t="shared" si="15"/>
        <v>Backup failed for important files.</v>
      </c>
      <c r="I375" t="str">
        <f t="shared" si="16"/>
        <v>1</v>
      </c>
      <c r="J375" t="str">
        <f t="shared" si="17"/>
        <v>2</v>
      </c>
    </row>
    <row r="376" spans="1:10">
      <c r="A376">
        <v>375</v>
      </c>
      <c r="B376" t="s">
        <v>669</v>
      </c>
      <c r="C376" t="s">
        <v>670</v>
      </c>
      <c r="D376" t="s">
        <v>19</v>
      </c>
      <c r="E376" t="s">
        <v>46</v>
      </c>
      <c r="H376" t="str">
        <f t="shared" si="15"/>
        <v>Expense report submission overdue.</v>
      </c>
      <c r="I376" t="str">
        <f t="shared" si="16"/>
        <v>4</v>
      </c>
      <c r="J376" t="str">
        <f t="shared" si="17"/>
        <v>8</v>
      </c>
    </row>
    <row r="377" spans="1:10">
      <c r="A377">
        <v>376</v>
      </c>
      <c r="B377" t="s">
        <v>671</v>
      </c>
      <c r="C377" t="s">
        <v>672</v>
      </c>
      <c r="D377" t="s">
        <v>23</v>
      </c>
      <c r="E377" t="s">
        <v>23</v>
      </c>
      <c r="H377" t="str">
        <f t="shared" si="15"/>
        <v>Request access to secure printer.</v>
      </c>
      <c r="I377" t="str">
        <f t="shared" si="16"/>
        <v>1</v>
      </c>
      <c r="J377" t="str">
        <f t="shared" si="17"/>
        <v>1</v>
      </c>
    </row>
    <row r="378" spans="1:10">
      <c r="A378">
        <v>377</v>
      </c>
      <c r="B378" t="s">
        <v>673</v>
      </c>
      <c r="C378" t="s">
        <v>674</v>
      </c>
      <c r="D378" t="s">
        <v>30</v>
      </c>
      <c r="E378" t="s">
        <v>35</v>
      </c>
      <c r="H378" t="str">
        <f t="shared" si="15"/>
        <v>Upgrade to latest version of project software.</v>
      </c>
      <c r="I378" t="str">
        <f t="shared" si="16"/>
        <v>3</v>
      </c>
      <c r="J378" t="str">
        <f t="shared" si="17"/>
        <v>7</v>
      </c>
    </row>
    <row r="379" spans="1:10">
      <c r="A379">
        <v>378</v>
      </c>
      <c r="B379" t="s">
        <v>675</v>
      </c>
      <c r="C379" t="s">
        <v>676</v>
      </c>
      <c r="D379" t="s">
        <v>30</v>
      </c>
      <c r="E379" t="s">
        <v>16</v>
      </c>
      <c r="H379" t="str">
        <f t="shared" si="15"/>
        <v>Request deletion of unused email alias.</v>
      </c>
      <c r="I379" t="str">
        <f t="shared" si="16"/>
        <v>3</v>
      </c>
      <c r="J379" t="str">
        <f t="shared" si="17"/>
        <v>6</v>
      </c>
    </row>
    <row r="380" spans="1:10">
      <c r="A380">
        <v>379</v>
      </c>
      <c r="B380" t="s">
        <v>677</v>
      </c>
      <c r="C380" t="s">
        <v>678</v>
      </c>
      <c r="D380" t="s">
        <v>23</v>
      </c>
      <c r="E380" t="s">
        <v>23</v>
      </c>
      <c r="H380" t="str">
        <f t="shared" si="15"/>
        <v>Coordinate IT support for office move.</v>
      </c>
      <c r="I380" t="str">
        <f t="shared" si="16"/>
        <v>1</v>
      </c>
      <c r="J380" t="str">
        <f t="shared" si="17"/>
        <v>1</v>
      </c>
    </row>
    <row r="381" spans="1:10">
      <c r="A381">
        <v>380</v>
      </c>
      <c r="B381" t="s">
        <v>679</v>
      </c>
      <c r="C381" t="s">
        <v>680</v>
      </c>
      <c r="D381" t="s">
        <v>39</v>
      </c>
      <c r="E381" t="s">
        <v>30</v>
      </c>
      <c r="H381" t="str">
        <f t="shared" si="15"/>
        <v>Unable to book travel for upcoming event.</v>
      </c>
      <c r="I381" t="str">
        <f t="shared" si="16"/>
        <v>2</v>
      </c>
      <c r="J381" t="str">
        <f t="shared" si="17"/>
        <v>3</v>
      </c>
    </row>
    <row r="382" spans="1:10">
      <c r="A382">
        <v>381</v>
      </c>
      <c r="B382" t="s">
        <v>681</v>
      </c>
      <c r="C382" t="s">
        <v>682</v>
      </c>
      <c r="D382" t="s">
        <v>30</v>
      </c>
      <c r="E382" t="s">
        <v>31</v>
      </c>
      <c r="H382" t="str">
        <f t="shared" si="15"/>
        <v>Update inventory records for IT assets.</v>
      </c>
      <c r="I382" t="str">
        <f t="shared" si="16"/>
        <v>3</v>
      </c>
      <c r="J382" t="str">
        <f t="shared" si="17"/>
        <v>5</v>
      </c>
    </row>
    <row r="383" spans="1:10">
      <c r="A383">
        <v>382</v>
      </c>
      <c r="B383" t="s">
        <v>683</v>
      </c>
      <c r="C383" t="s">
        <v>684</v>
      </c>
      <c r="D383" t="s">
        <v>23</v>
      </c>
      <c r="E383" t="s">
        <v>23</v>
      </c>
      <c r="H383" t="str">
        <f t="shared" si="15"/>
        <v>Error in booking system for meeting rooms.</v>
      </c>
      <c r="I383" t="str">
        <f t="shared" si="16"/>
        <v>1</v>
      </c>
      <c r="J383" t="str">
        <f t="shared" si="17"/>
        <v>1</v>
      </c>
    </row>
    <row r="384" spans="1:10">
      <c r="A384">
        <v>383</v>
      </c>
      <c r="B384" t="s">
        <v>685</v>
      </c>
      <c r="C384" t="s">
        <v>686</v>
      </c>
      <c r="D384" t="s">
        <v>39</v>
      </c>
      <c r="E384" t="s">
        <v>30</v>
      </c>
      <c r="H384" t="str">
        <f t="shared" si="15"/>
        <v>Request acknowledgment of new policy.</v>
      </c>
      <c r="I384" t="str">
        <f t="shared" si="16"/>
        <v>2</v>
      </c>
      <c r="J384" t="str">
        <f t="shared" si="17"/>
        <v>3</v>
      </c>
    </row>
    <row r="385" spans="1:10">
      <c r="A385">
        <v>384</v>
      </c>
      <c r="B385" t="s">
        <v>687</v>
      </c>
      <c r="C385" t="s">
        <v>688</v>
      </c>
      <c r="D385" t="s">
        <v>23</v>
      </c>
      <c r="E385" t="s">
        <v>39</v>
      </c>
      <c r="H385" t="str">
        <f t="shared" si="15"/>
        <v>Files not syncing to cloud storage.</v>
      </c>
      <c r="I385" t="str">
        <f t="shared" si="16"/>
        <v>1</v>
      </c>
      <c r="J385" t="str">
        <f t="shared" si="17"/>
        <v>2</v>
      </c>
    </row>
    <row r="386" spans="1:10">
      <c r="A386">
        <v>385</v>
      </c>
      <c r="B386" t="s">
        <v>689</v>
      </c>
      <c r="C386" t="s">
        <v>690</v>
      </c>
      <c r="D386" t="s">
        <v>19</v>
      </c>
      <c r="E386" t="s">
        <v>46</v>
      </c>
      <c r="H386" t="str">
        <f t="shared" si="15"/>
        <v>Notification of change in reimbursement policy.</v>
      </c>
      <c r="I386" t="str">
        <f t="shared" si="16"/>
        <v>4</v>
      </c>
      <c r="J386" t="str">
        <f t="shared" si="17"/>
        <v>8</v>
      </c>
    </row>
    <row r="387" spans="1:10">
      <c r="A387">
        <v>386</v>
      </c>
      <c r="B387" t="s">
        <v>502</v>
      </c>
      <c r="C387" t="s">
        <v>503</v>
      </c>
      <c r="D387" t="s">
        <v>39</v>
      </c>
      <c r="E387" t="s">
        <v>30</v>
      </c>
      <c r="H387" t="str">
        <f t="shared" ref="H387:H450" si="18">IF(IFERROR(_xlfn.NUMBERVALUE($D387),-1)&gt;-1, C387, C387 &amp; D387)</f>
        <v>Distribute updated policy documents.</v>
      </c>
      <c r="I387" t="str">
        <f t="shared" ref="I387:I450" si="19">IF(IFERROR(_xlfn.NUMBERVALUE($D387),-1)&gt;-1, $D387,$E387)</f>
        <v>2</v>
      </c>
      <c r="J387" t="str">
        <f t="shared" ref="J387:J450" si="20">IF(IFERROR(_xlfn.NUMBERVALUE($D387),-1)&gt;-1, $E387,$F387)</f>
        <v>3</v>
      </c>
    </row>
    <row r="388" spans="1:10">
      <c r="A388">
        <v>387</v>
      </c>
      <c r="B388" t="s">
        <v>504</v>
      </c>
      <c r="C388" t="s">
        <v>505</v>
      </c>
      <c r="D388" t="s">
        <v>23</v>
      </c>
      <c r="E388" t="s">
        <v>39</v>
      </c>
      <c r="H388" t="str">
        <f t="shared" si="18"/>
        <v>Unable to decrypt project files.</v>
      </c>
      <c r="I388" t="str">
        <f t="shared" si="19"/>
        <v>1</v>
      </c>
      <c r="J388" t="str">
        <f t="shared" si="20"/>
        <v>2</v>
      </c>
    </row>
    <row r="389" spans="1:10">
      <c r="A389">
        <v>388</v>
      </c>
      <c r="B389" t="s">
        <v>506</v>
      </c>
      <c r="C389" t="s">
        <v>507</v>
      </c>
      <c r="D389" t="s">
        <v>19</v>
      </c>
      <c r="E389" t="s">
        <v>46</v>
      </c>
      <c r="H389" t="str">
        <f t="shared" si="18"/>
        <v>Need to submit additional documents for reimbursement.</v>
      </c>
      <c r="I389" t="str">
        <f t="shared" si="19"/>
        <v>4</v>
      </c>
      <c r="J389" t="str">
        <f t="shared" si="20"/>
        <v>8</v>
      </c>
    </row>
    <row r="390" spans="1:10">
      <c r="A390">
        <v>389</v>
      </c>
      <c r="B390" t="s">
        <v>508</v>
      </c>
      <c r="C390" t="s">
        <v>509</v>
      </c>
      <c r="D390" t="s">
        <v>30</v>
      </c>
      <c r="E390" t="s">
        <v>35</v>
      </c>
      <c r="H390" t="str">
        <f t="shared" si="18"/>
        <v>Request access to beta version of software.</v>
      </c>
      <c r="I390" t="str">
        <f t="shared" si="19"/>
        <v>3</v>
      </c>
      <c r="J390" t="str">
        <f t="shared" si="20"/>
        <v>7</v>
      </c>
    </row>
    <row r="391" spans="1:10">
      <c r="A391">
        <v>390</v>
      </c>
      <c r="B391" t="s">
        <v>510</v>
      </c>
      <c r="C391" t="s">
        <v>511</v>
      </c>
      <c r="D391" t="s">
        <v>23</v>
      </c>
      <c r="E391" t="s">
        <v>23</v>
      </c>
      <c r="H391" t="str">
        <f t="shared" si="18"/>
        <v>Shortage of office supplies in storeroom.</v>
      </c>
      <c r="I391" t="str">
        <f t="shared" si="19"/>
        <v>1</v>
      </c>
      <c r="J391" t="str">
        <f t="shared" si="20"/>
        <v>1</v>
      </c>
    </row>
    <row r="392" spans="1:10">
      <c r="A392">
        <v>391</v>
      </c>
      <c r="B392" t="s">
        <v>512</v>
      </c>
      <c r="C392" t="s">
        <v>513</v>
      </c>
      <c r="D392" t="s">
        <v>39</v>
      </c>
      <c r="E392" t="s">
        <v>19</v>
      </c>
      <c r="H392" t="str">
        <f t="shared" si="18"/>
        <v>Reminder for mandatory training session.</v>
      </c>
      <c r="I392" t="str">
        <f t="shared" si="19"/>
        <v>2</v>
      </c>
      <c r="J392" t="str">
        <f t="shared" si="20"/>
        <v>4</v>
      </c>
    </row>
    <row r="393" spans="1:10">
      <c r="A393">
        <v>392</v>
      </c>
      <c r="B393" t="s">
        <v>514</v>
      </c>
      <c r="C393" t="s">
        <v>1679</v>
      </c>
      <c r="D393" t="s">
        <v>1680</v>
      </c>
      <c r="E393" t="s">
        <v>30</v>
      </c>
      <c r="F393" t="s">
        <v>16</v>
      </c>
      <c r="H393" t="str">
        <f t="shared" si="18"/>
        <v>Mailbox quota exceeded unable to send emails.</v>
      </c>
      <c r="I393" t="str">
        <f t="shared" si="19"/>
        <v>3</v>
      </c>
      <c r="J393" t="str">
        <f t="shared" si="20"/>
        <v>6</v>
      </c>
    </row>
    <row r="394" spans="1:10">
      <c r="A394">
        <v>393</v>
      </c>
      <c r="B394" t="s">
        <v>516</v>
      </c>
      <c r="C394" t="s">
        <v>517</v>
      </c>
      <c r="D394" t="s">
        <v>23</v>
      </c>
      <c r="E394" t="s">
        <v>23</v>
      </c>
      <c r="H394" t="str">
        <f t="shared" si="18"/>
        <v>Request upgrade of AV equipment.</v>
      </c>
      <c r="I394" t="str">
        <f t="shared" si="19"/>
        <v>1</v>
      </c>
      <c r="J394" t="str">
        <f t="shared" si="20"/>
        <v>1</v>
      </c>
    </row>
    <row r="395" spans="1:10">
      <c r="A395">
        <v>394</v>
      </c>
      <c r="B395" t="s">
        <v>518</v>
      </c>
      <c r="C395" t="s">
        <v>519</v>
      </c>
      <c r="D395" t="s">
        <v>39</v>
      </c>
      <c r="E395" t="s">
        <v>30</v>
      </c>
      <c r="H395" t="str">
        <f t="shared" si="18"/>
        <v>Confirmation needed for travel booking.</v>
      </c>
      <c r="I395" t="str">
        <f t="shared" si="19"/>
        <v>2</v>
      </c>
      <c r="J395" t="str">
        <f t="shared" si="20"/>
        <v>3</v>
      </c>
    </row>
    <row r="396" spans="1:10">
      <c r="A396">
        <v>395</v>
      </c>
      <c r="B396" t="s">
        <v>520</v>
      </c>
      <c r="C396" t="s">
        <v>521</v>
      </c>
      <c r="D396" t="s">
        <v>30</v>
      </c>
      <c r="E396" t="s">
        <v>31</v>
      </c>
      <c r="H396" t="str">
        <f t="shared" si="18"/>
        <v>Update IT inventory records.</v>
      </c>
      <c r="I396" t="str">
        <f t="shared" si="19"/>
        <v>3</v>
      </c>
      <c r="J396" t="str">
        <f t="shared" si="20"/>
        <v>5</v>
      </c>
    </row>
    <row r="397" spans="1:10">
      <c r="A397">
        <v>396</v>
      </c>
      <c r="B397" t="s">
        <v>522</v>
      </c>
      <c r="C397" t="s">
        <v>523</v>
      </c>
      <c r="D397" t="s">
        <v>23</v>
      </c>
      <c r="E397" t="s">
        <v>23</v>
      </c>
      <c r="H397" t="str">
        <f t="shared" si="18"/>
        <v>Request to adjust office temperature.</v>
      </c>
      <c r="I397" t="str">
        <f t="shared" si="19"/>
        <v>1</v>
      </c>
      <c r="J397" t="str">
        <f t="shared" si="20"/>
        <v>1</v>
      </c>
    </row>
    <row r="398" spans="1:10">
      <c r="A398">
        <v>397</v>
      </c>
      <c r="B398" t="s">
        <v>524</v>
      </c>
      <c r="C398" t="s">
        <v>525</v>
      </c>
      <c r="D398" t="s">
        <v>19</v>
      </c>
      <c r="E398" t="s">
        <v>46</v>
      </c>
      <c r="H398" t="str">
        <f t="shared" si="18"/>
        <v>Request amendment to expense policy.</v>
      </c>
      <c r="I398" t="str">
        <f t="shared" si="19"/>
        <v>4</v>
      </c>
      <c r="J398" t="str">
        <f t="shared" si="20"/>
        <v>8</v>
      </c>
    </row>
    <row r="399" spans="1:10">
      <c r="A399">
        <v>398</v>
      </c>
      <c r="B399" t="s">
        <v>526</v>
      </c>
      <c r="C399" t="s">
        <v>527</v>
      </c>
      <c r="D399" t="s">
        <v>30</v>
      </c>
      <c r="E399" t="s">
        <v>35</v>
      </c>
      <c r="H399" t="str">
        <f t="shared" si="18"/>
        <v>Approval needed for new software installation.</v>
      </c>
      <c r="I399" t="str">
        <f t="shared" si="19"/>
        <v>3</v>
      </c>
      <c r="J399" t="str">
        <f t="shared" si="20"/>
        <v>7</v>
      </c>
    </row>
    <row r="400" spans="1:10">
      <c r="A400">
        <v>399</v>
      </c>
      <c r="B400" t="s">
        <v>528</v>
      </c>
      <c r="C400" t="s">
        <v>529</v>
      </c>
      <c r="D400" t="s">
        <v>39</v>
      </c>
      <c r="E400" t="s">
        <v>30</v>
      </c>
      <c r="H400" t="str">
        <f t="shared" si="18"/>
        <v>Request latest employee handbook.</v>
      </c>
      <c r="I400" t="str">
        <f t="shared" si="19"/>
        <v>2</v>
      </c>
      <c r="J400" t="str">
        <f t="shared" si="20"/>
        <v>3</v>
      </c>
    </row>
    <row r="401" spans="1:10">
      <c r="A401">
        <v>400</v>
      </c>
      <c r="B401" t="s">
        <v>530</v>
      </c>
      <c r="C401" t="s">
        <v>531</v>
      </c>
      <c r="D401" t="s">
        <v>30</v>
      </c>
      <c r="E401" t="s">
        <v>16</v>
      </c>
      <c r="H401" t="str">
        <f t="shared" si="18"/>
        <v>Request removal from email blacklist.</v>
      </c>
      <c r="I401" t="str">
        <f t="shared" si="19"/>
        <v>3</v>
      </c>
      <c r="J401" t="str">
        <f t="shared" si="20"/>
        <v>6</v>
      </c>
    </row>
    <row r="402" spans="1:10">
      <c r="A402">
        <v>401</v>
      </c>
      <c r="B402" t="s">
        <v>532</v>
      </c>
      <c r="C402" t="s">
        <v>533</v>
      </c>
      <c r="D402" t="s">
        <v>23</v>
      </c>
      <c r="E402" t="s">
        <v>39</v>
      </c>
      <c r="H402" t="str">
        <f t="shared" si="18"/>
        <v>Request access to shared marketing folder.</v>
      </c>
      <c r="I402" t="str">
        <f t="shared" si="19"/>
        <v>1</v>
      </c>
      <c r="J402" t="str">
        <f t="shared" si="20"/>
        <v>2</v>
      </c>
    </row>
    <row r="403" spans="1:10">
      <c r="A403">
        <v>402</v>
      </c>
      <c r="B403" t="s">
        <v>534</v>
      </c>
      <c r="C403" t="s">
        <v>535</v>
      </c>
      <c r="D403" t="s">
        <v>39</v>
      </c>
      <c r="E403" t="s">
        <v>19</v>
      </c>
      <c r="H403" t="str">
        <f t="shared" si="18"/>
        <v>Salary credited is less than expected.</v>
      </c>
      <c r="I403" t="str">
        <f t="shared" si="19"/>
        <v>2</v>
      </c>
      <c r="J403" t="str">
        <f t="shared" si="20"/>
        <v>4</v>
      </c>
    </row>
    <row r="404" spans="1:10">
      <c r="A404">
        <v>403</v>
      </c>
      <c r="B404" t="s">
        <v>536</v>
      </c>
      <c r="C404" t="s">
        <v>537</v>
      </c>
      <c r="D404" t="s">
        <v>23</v>
      </c>
      <c r="E404" t="s">
        <v>23</v>
      </c>
      <c r="H404" t="str">
        <f t="shared" si="18"/>
        <v>Request to restart application server.</v>
      </c>
      <c r="I404" t="str">
        <f t="shared" si="19"/>
        <v>1</v>
      </c>
      <c r="J404" t="str">
        <f t="shared" si="20"/>
        <v>1</v>
      </c>
    </row>
    <row r="405" spans="1:10">
      <c r="A405">
        <v>404</v>
      </c>
      <c r="B405" t="s">
        <v>538</v>
      </c>
      <c r="C405" t="s">
        <v>539</v>
      </c>
      <c r="D405" t="s">
        <v>39</v>
      </c>
      <c r="E405" t="s">
        <v>30</v>
      </c>
      <c r="H405" t="str">
        <f t="shared" si="18"/>
        <v>Inquire about recent changes to travel expense policy.</v>
      </c>
      <c r="I405" t="str">
        <f t="shared" si="19"/>
        <v>2</v>
      </c>
      <c r="J405" t="str">
        <f t="shared" si="20"/>
        <v>3</v>
      </c>
    </row>
    <row r="406" spans="1:10">
      <c r="A406">
        <v>405</v>
      </c>
      <c r="B406" t="s">
        <v>441</v>
      </c>
      <c r="C406" t="s">
        <v>540</v>
      </c>
      <c r="D406" t="s">
        <v>23</v>
      </c>
      <c r="E406" t="s">
        <v>23</v>
      </c>
      <c r="H406" t="str">
        <f t="shared" si="18"/>
        <v>Print jobs are stuck in the printer queue.</v>
      </c>
      <c r="I406" t="str">
        <f t="shared" si="19"/>
        <v>1</v>
      </c>
      <c r="J406" t="str">
        <f t="shared" si="20"/>
        <v>1</v>
      </c>
    </row>
    <row r="407" spans="1:10">
      <c r="A407">
        <v>406</v>
      </c>
      <c r="B407" t="s">
        <v>443</v>
      </c>
      <c r="C407" t="s">
        <v>541</v>
      </c>
      <c r="D407" t="s">
        <v>30</v>
      </c>
      <c r="E407" t="s">
        <v>35</v>
      </c>
      <c r="H407" t="str">
        <f t="shared" si="18"/>
        <v>Application not compatible with new OS version.</v>
      </c>
      <c r="I407" t="str">
        <f t="shared" si="19"/>
        <v>3</v>
      </c>
      <c r="J407" t="str">
        <f t="shared" si="20"/>
        <v>7</v>
      </c>
    </row>
    <row r="408" spans="1:10">
      <c r="A408">
        <v>407</v>
      </c>
      <c r="B408" t="s">
        <v>542</v>
      </c>
      <c r="C408" t="s">
        <v>543</v>
      </c>
      <c r="D408" t="s">
        <v>30</v>
      </c>
      <c r="E408" t="s">
        <v>16</v>
      </c>
      <c r="H408" t="str">
        <f t="shared" si="18"/>
        <v>Wi-Fi signal weak in remote office area.</v>
      </c>
      <c r="I408" t="str">
        <f t="shared" si="19"/>
        <v>3</v>
      </c>
      <c r="J408" t="str">
        <f t="shared" si="20"/>
        <v>6</v>
      </c>
    </row>
    <row r="409" spans="1:10">
      <c r="A409">
        <v>408</v>
      </c>
      <c r="B409" t="s">
        <v>544</v>
      </c>
      <c r="C409" t="s">
        <v>545</v>
      </c>
      <c r="D409" t="s">
        <v>39</v>
      </c>
      <c r="E409" t="s">
        <v>30</v>
      </c>
      <c r="H409" t="str">
        <f t="shared" si="18"/>
        <v>Leave balance not updated after recent leave.</v>
      </c>
      <c r="I409" t="str">
        <f t="shared" si="19"/>
        <v>2</v>
      </c>
      <c r="J409" t="str">
        <f t="shared" si="20"/>
        <v>3</v>
      </c>
    </row>
    <row r="410" spans="1:10">
      <c r="A410">
        <v>409</v>
      </c>
      <c r="B410" t="s">
        <v>546</v>
      </c>
      <c r="C410" t="s">
        <v>547</v>
      </c>
      <c r="D410" t="s">
        <v>19</v>
      </c>
      <c r="E410" t="s">
        <v>46</v>
      </c>
      <c r="H410" t="str">
        <f t="shared" si="18"/>
        <v>Delay in processing vendor invoice.</v>
      </c>
      <c r="I410" t="str">
        <f t="shared" si="19"/>
        <v>4</v>
      </c>
      <c r="J410" t="str">
        <f t="shared" si="20"/>
        <v>8</v>
      </c>
    </row>
    <row r="411" spans="1:10">
      <c r="A411">
        <v>410</v>
      </c>
      <c r="B411" t="s">
        <v>480</v>
      </c>
      <c r="C411" t="s">
        <v>548</v>
      </c>
      <c r="D411" t="s">
        <v>30</v>
      </c>
      <c r="E411" t="s">
        <v>31</v>
      </c>
      <c r="H411" t="str">
        <f t="shared" si="18"/>
        <v>Request asset tags for new IT equipment.</v>
      </c>
      <c r="I411" t="str">
        <f t="shared" si="19"/>
        <v>3</v>
      </c>
      <c r="J411" t="str">
        <f t="shared" si="20"/>
        <v>5</v>
      </c>
    </row>
    <row r="412" spans="1:10">
      <c r="A412">
        <v>411</v>
      </c>
      <c r="B412" t="s">
        <v>549</v>
      </c>
      <c r="C412" t="s">
        <v>550</v>
      </c>
      <c r="D412" t="s">
        <v>23</v>
      </c>
      <c r="E412" t="s">
        <v>23</v>
      </c>
      <c r="H412" t="str">
        <f t="shared" si="18"/>
        <v>Lighting too dim in meeting room 2.</v>
      </c>
      <c r="I412" t="str">
        <f t="shared" si="19"/>
        <v>1</v>
      </c>
      <c r="J412" t="str">
        <f t="shared" si="20"/>
        <v>1</v>
      </c>
    </row>
    <row r="413" spans="1:10">
      <c r="A413">
        <v>412</v>
      </c>
      <c r="B413" t="s">
        <v>551</v>
      </c>
      <c r="C413" t="s">
        <v>552</v>
      </c>
      <c r="D413" t="s">
        <v>39</v>
      </c>
      <c r="E413" t="s">
        <v>19</v>
      </c>
      <c r="H413" t="str">
        <f t="shared" si="18"/>
        <v>Reminder for tomorrow’s compliance training.</v>
      </c>
      <c r="I413" t="str">
        <f t="shared" si="19"/>
        <v>2</v>
      </c>
      <c r="J413" t="str">
        <f t="shared" si="20"/>
        <v>4</v>
      </c>
    </row>
    <row r="414" spans="1:10">
      <c r="A414">
        <v>413</v>
      </c>
      <c r="B414" t="s">
        <v>553</v>
      </c>
      <c r="C414" t="s">
        <v>554</v>
      </c>
      <c r="D414" t="s">
        <v>23</v>
      </c>
      <c r="E414" t="s">
        <v>39</v>
      </c>
      <c r="H414" t="str">
        <f t="shared" si="18"/>
        <v>Need help encrypting sensitive files.</v>
      </c>
      <c r="I414" t="str">
        <f t="shared" si="19"/>
        <v>1</v>
      </c>
      <c r="J414" t="str">
        <f t="shared" si="20"/>
        <v>2</v>
      </c>
    </row>
    <row r="415" spans="1:10">
      <c r="A415">
        <v>414</v>
      </c>
      <c r="B415" t="s">
        <v>555</v>
      </c>
      <c r="C415" t="s">
        <v>556</v>
      </c>
      <c r="D415" t="s">
        <v>19</v>
      </c>
      <c r="E415" t="s">
        <v>46</v>
      </c>
      <c r="H415" t="str">
        <f t="shared" si="18"/>
        <v>Error submitting reimbursement form online.</v>
      </c>
      <c r="I415" t="str">
        <f t="shared" si="19"/>
        <v>4</v>
      </c>
      <c r="J415" t="str">
        <f t="shared" si="20"/>
        <v>8</v>
      </c>
    </row>
    <row r="416" spans="1:10">
      <c r="A416">
        <v>415</v>
      </c>
      <c r="B416" t="s">
        <v>557</v>
      </c>
      <c r="C416" t="s">
        <v>558</v>
      </c>
      <c r="D416" t="s">
        <v>30</v>
      </c>
      <c r="E416" t="s">
        <v>16</v>
      </c>
      <c r="H416" t="str">
        <f t="shared" si="18"/>
        <v>Request creation of email alias for project.</v>
      </c>
      <c r="I416" t="str">
        <f t="shared" si="19"/>
        <v>3</v>
      </c>
      <c r="J416" t="str">
        <f t="shared" si="20"/>
        <v>6</v>
      </c>
    </row>
    <row r="417" spans="1:10">
      <c r="A417">
        <v>416</v>
      </c>
      <c r="B417" t="s">
        <v>76</v>
      </c>
      <c r="C417" t="s">
        <v>77</v>
      </c>
      <c r="D417" t="s">
        <v>23</v>
      </c>
      <c r="E417" t="s">
        <v>23</v>
      </c>
      <c r="H417" t="str">
        <f t="shared" si="18"/>
        <v>Requesting additional notepads and pens for meeting rooms.</v>
      </c>
      <c r="I417" t="str">
        <f t="shared" si="19"/>
        <v>1</v>
      </c>
      <c r="J417" t="str">
        <f t="shared" si="20"/>
        <v>1</v>
      </c>
    </row>
    <row r="418" spans="1:10">
      <c r="A418">
        <v>417</v>
      </c>
      <c r="B418" t="s">
        <v>79</v>
      </c>
      <c r="C418" t="s">
        <v>80</v>
      </c>
      <c r="D418" t="s">
        <v>30</v>
      </c>
      <c r="E418" t="s">
        <v>31</v>
      </c>
      <c r="H418" t="str">
        <f t="shared" si="18"/>
        <v>My desktop is not booting up.</v>
      </c>
      <c r="I418" t="str">
        <f t="shared" si="19"/>
        <v>3</v>
      </c>
      <c r="J418" t="str">
        <f t="shared" si="20"/>
        <v>5</v>
      </c>
    </row>
    <row r="419" spans="1:10">
      <c r="A419">
        <v>418</v>
      </c>
      <c r="B419" t="s">
        <v>81</v>
      </c>
      <c r="C419" t="s">
        <v>82</v>
      </c>
      <c r="D419" t="s">
        <v>23</v>
      </c>
      <c r="E419" t="s">
        <v>23</v>
      </c>
      <c r="H419" t="str">
        <f t="shared" si="18"/>
        <v>Need replacement for lost access card.</v>
      </c>
      <c r="I419" t="str">
        <f t="shared" si="19"/>
        <v>1</v>
      </c>
      <c r="J419" t="str">
        <f t="shared" si="20"/>
        <v>1</v>
      </c>
    </row>
    <row r="420" spans="1:10">
      <c r="A420">
        <v>419</v>
      </c>
      <c r="B420" t="s">
        <v>84</v>
      </c>
      <c r="C420" t="s">
        <v>85</v>
      </c>
      <c r="D420" t="s">
        <v>39</v>
      </c>
      <c r="E420" t="s">
        <v>30</v>
      </c>
      <c r="H420" t="str">
        <f t="shared" si="18"/>
        <v>Need approval for upcoming business trip.</v>
      </c>
      <c r="I420" t="str">
        <f t="shared" si="19"/>
        <v>2</v>
      </c>
      <c r="J420" t="str">
        <f t="shared" si="20"/>
        <v>3</v>
      </c>
    </row>
    <row r="421" spans="1:10">
      <c r="A421">
        <v>420</v>
      </c>
      <c r="B421" t="s">
        <v>86</v>
      </c>
      <c r="C421" t="s">
        <v>87</v>
      </c>
      <c r="D421" t="s">
        <v>23</v>
      </c>
      <c r="E421" t="s">
        <v>23</v>
      </c>
      <c r="H421" t="str">
        <f t="shared" si="18"/>
        <v>Requesting minutes from last week's meeting.</v>
      </c>
      <c r="I421" t="str">
        <f t="shared" si="19"/>
        <v>1</v>
      </c>
      <c r="J421" t="str">
        <f t="shared" si="20"/>
        <v>1</v>
      </c>
    </row>
    <row r="422" spans="1:10">
      <c r="A422">
        <v>421</v>
      </c>
      <c r="B422" t="s">
        <v>89</v>
      </c>
      <c r="C422" t="s">
        <v>90</v>
      </c>
      <c r="D422" t="s">
        <v>30</v>
      </c>
      <c r="E422" t="s">
        <v>35</v>
      </c>
      <c r="H422" t="str">
        <f t="shared" si="18"/>
        <v>Renewal needed for Microsoft Office licenses.</v>
      </c>
      <c r="I422" t="str">
        <f t="shared" si="19"/>
        <v>3</v>
      </c>
      <c r="J422" t="str">
        <f t="shared" si="20"/>
        <v>7</v>
      </c>
    </row>
    <row r="423" spans="1:10">
      <c r="A423">
        <v>422</v>
      </c>
      <c r="B423" t="s">
        <v>91</v>
      </c>
      <c r="C423" t="s">
        <v>92</v>
      </c>
      <c r="D423" t="s">
        <v>30</v>
      </c>
      <c r="E423" t="s">
        <v>16</v>
      </c>
      <c r="H423" t="str">
        <f t="shared" si="18"/>
        <v>Need help updating my email signature.</v>
      </c>
      <c r="I423" t="str">
        <f t="shared" si="19"/>
        <v>3</v>
      </c>
      <c r="J423" t="str">
        <f t="shared" si="20"/>
        <v>6</v>
      </c>
    </row>
    <row r="424" spans="1:10">
      <c r="A424">
        <v>423</v>
      </c>
      <c r="B424" t="s">
        <v>94</v>
      </c>
      <c r="C424" t="s">
        <v>95</v>
      </c>
      <c r="D424" t="s">
        <v>30</v>
      </c>
      <c r="E424" t="s">
        <v>31</v>
      </c>
      <c r="H424" t="str">
        <f t="shared" si="18"/>
        <v>Set up workstation for new employee.</v>
      </c>
      <c r="I424" t="str">
        <f t="shared" si="19"/>
        <v>3</v>
      </c>
      <c r="J424" t="str">
        <f t="shared" si="20"/>
        <v>5</v>
      </c>
    </row>
    <row r="425" spans="1:10">
      <c r="A425">
        <v>424</v>
      </c>
      <c r="B425" t="s">
        <v>97</v>
      </c>
      <c r="C425" t="s">
        <v>98</v>
      </c>
      <c r="D425" t="s">
        <v>23</v>
      </c>
      <c r="E425" t="s">
        <v>39</v>
      </c>
      <c r="H425" t="str">
        <f t="shared" si="18"/>
        <v>Need access to the shared file server.</v>
      </c>
      <c r="I425" t="str">
        <f t="shared" si="19"/>
        <v>1</v>
      </c>
      <c r="J425" t="str">
        <f t="shared" si="20"/>
        <v>2</v>
      </c>
    </row>
    <row r="426" spans="1:10">
      <c r="A426">
        <v>425</v>
      </c>
      <c r="B426" t="s">
        <v>99</v>
      </c>
      <c r="C426" t="s">
        <v>100</v>
      </c>
      <c r="D426" t="s">
        <v>19</v>
      </c>
      <c r="E426" t="s">
        <v>46</v>
      </c>
      <c r="H426" t="str">
        <f t="shared" si="18"/>
        <v>Unable to submit expense report online.</v>
      </c>
      <c r="I426" t="str">
        <f t="shared" si="19"/>
        <v>4</v>
      </c>
      <c r="J426" t="str">
        <f t="shared" si="20"/>
        <v>8</v>
      </c>
    </row>
    <row r="427" spans="1:10">
      <c r="A427">
        <v>426</v>
      </c>
      <c r="B427" t="s">
        <v>101</v>
      </c>
      <c r="C427" t="s">
        <v>102</v>
      </c>
      <c r="D427" t="s">
        <v>39</v>
      </c>
      <c r="E427" t="s">
        <v>30</v>
      </c>
      <c r="H427" t="str">
        <f t="shared" si="18"/>
        <v>Need latest policy documents for reference.</v>
      </c>
      <c r="I427" t="str">
        <f t="shared" si="19"/>
        <v>2</v>
      </c>
      <c r="J427" t="str">
        <f t="shared" si="20"/>
        <v>3</v>
      </c>
    </row>
    <row r="428" spans="1:10">
      <c r="A428">
        <v>427</v>
      </c>
      <c r="B428" t="s">
        <v>103</v>
      </c>
      <c r="C428" t="s">
        <v>104</v>
      </c>
      <c r="D428" t="s">
        <v>30</v>
      </c>
      <c r="E428" t="s">
        <v>31</v>
      </c>
      <c r="H428" t="str">
        <f t="shared" si="18"/>
        <v>Laptop battery drains quickly.</v>
      </c>
      <c r="I428" t="str">
        <f t="shared" si="19"/>
        <v>3</v>
      </c>
      <c r="J428" t="str">
        <f t="shared" si="20"/>
        <v>5</v>
      </c>
    </row>
    <row r="429" spans="1:10">
      <c r="A429">
        <v>428</v>
      </c>
      <c r="B429" t="s">
        <v>106</v>
      </c>
      <c r="C429" t="s">
        <v>107</v>
      </c>
      <c r="D429" t="s">
        <v>23</v>
      </c>
      <c r="E429" t="s">
        <v>23</v>
      </c>
      <c r="H429" t="str">
        <f t="shared" si="18"/>
        <v>Printer toner needs replacement.</v>
      </c>
      <c r="I429" t="str">
        <f t="shared" si="19"/>
        <v>1</v>
      </c>
      <c r="J429" t="str">
        <f t="shared" si="20"/>
        <v>1</v>
      </c>
    </row>
    <row r="430" spans="1:10">
      <c r="A430">
        <v>429</v>
      </c>
      <c r="B430" t="s">
        <v>109</v>
      </c>
      <c r="C430" t="s">
        <v>110</v>
      </c>
      <c r="D430" t="s">
        <v>23</v>
      </c>
      <c r="E430" t="s">
        <v>23</v>
      </c>
      <c r="H430" t="str">
        <f t="shared" si="18"/>
        <v>Projector not working in meeting room 3.</v>
      </c>
      <c r="I430" t="str">
        <f t="shared" si="19"/>
        <v>1</v>
      </c>
      <c r="J430" t="str">
        <f t="shared" si="20"/>
        <v>1</v>
      </c>
    </row>
    <row r="431" spans="1:10">
      <c r="A431">
        <v>430</v>
      </c>
      <c r="B431" t="s">
        <v>111</v>
      </c>
      <c r="C431" t="s">
        <v>112</v>
      </c>
      <c r="D431" t="s">
        <v>30</v>
      </c>
      <c r="E431" t="s">
        <v>16</v>
      </c>
      <c r="H431" t="str">
        <f t="shared" si="18"/>
        <v>Set up email forwarding for maternity leave.</v>
      </c>
      <c r="I431" t="str">
        <f t="shared" si="19"/>
        <v>3</v>
      </c>
      <c r="J431" t="str">
        <f t="shared" si="20"/>
        <v>6</v>
      </c>
    </row>
    <row r="432" spans="1:10">
      <c r="A432">
        <v>431</v>
      </c>
      <c r="B432" t="s">
        <v>113</v>
      </c>
      <c r="C432" t="s">
        <v>114</v>
      </c>
      <c r="D432" t="s">
        <v>39</v>
      </c>
      <c r="E432" t="s">
        <v>30</v>
      </c>
      <c r="H432" t="str">
        <f t="shared" si="18"/>
        <v>Help with booking flights and hotels.</v>
      </c>
      <c r="I432" t="str">
        <f t="shared" si="19"/>
        <v>2</v>
      </c>
      <c r="J432" t="str">
        <f t="shared" si="20"/>
        <v>3</v>
      </c>
    </row>
    <row r="433" spans="1:10">
      <c r="A433">
        <v>432</v>
      </c>
      <c r="B433" t="s">
        <v>115</v>
      </c>
      <c r="C433" t="s">
        <v>116</v>
      </c>
      <c r="D433" t="s">
        <v>30</v>
      </c>
      <c r="E433" t="s">
        <v>16</v>
      </c>
      <c r="H433" t="str">
        <f t="shared" si="18"/>
        <v>Slow internet connection in office.</v>
      </c>
      <c r="I433" t="str">
        <f t="shared" si="19"/>
        <v>3</v>
      </c>
      <c r="J433" t="str">
        <f t="shared" si="20"/>
        <v>6</v>
      </c>
    </row>
    <row r="434" spans="1:10">
      <c r="A434">
        <v>433</v>
      </c>
      <c r="B434" t="s">
        <v>117</v>
      </c>
      <c r="C434" t="s">
        <v>118</v>
      </c>
      <c r="D434" t="s">
        <v>39</v>
      </c>
      <c r="E434" t="s">
        <v>30</v>
      </c>
      <c r="H434" t="str">
        <f t="shared" si="18"/>
        <v>Request to regularize attendance for last week.</v>
      </c>
      <c r="I434" t="str">
        <f t="shared" si="19"/>
        <v>2</v>
      </c>
      <c r="J434" t="str">
        <f t="shared" si="20"/>
        <v>3</v>
      </c>
    </row>
    <row r="435" spans="1:10">
      <c r="A435">
        <v>434</v>
      </c>
      <c r="B435" t="s">
        <v>119</v>
      </c>
      <c r="C435" t="s">
        <v>120</v>
      </c>
      <c r="D435" t="s">
        <v>23</v>
      </c>
      <c r="E435" t="s">
        <v>23</v>
      </c>
      <c r="H435" t="str">
        <f t="shared" si="18"/>
        <v>Office chair is broken and needs repair.</v>
      </c>
      <c r="I435" t="str">
        <f t="shared" si="19"/>
        <v>1</v>
      </c>
      <c r="J435" t="str">
        <f t="shared" si="20"/>
        <v>1</v>
      </c>
    </row>
    <row r="436" spans="1:10">
      <c r="A436">
        <v>435</v>
      </c>
      <c r="B436" t="s">
        <v>121</v>
      </c>
      <c r="C436" t="s">
        <v>122</v>
      </c>
      <c r="D436" t="s">
        <v>30</v>
      </c>
      <c r="E436" t="s">
        <v>35</v>
      </c>
      <c r="H436" t="str">
        <f t="shared" si="18"/>
        <v>Reporting a bug in the internal portal.</v>
      </c>
      <c r="I436" t="str">
        <f t="shared" si="19"/>
        <v>3</v>
      </c>
      <c r="J436" t="str">
        <f t="shared" si="20"/>
        <v>7</v>
      </c>
    </row>
    <row r="437" spans="1:10">
      <c r="A437">
        <v>436</v>
      </c>
      <c r="B437" t="s">
        <v>123</v>
      </c>
      <c r="C437" t="s">
        <v>124</v>
      </c>
      <c r="D437" t="s">
        <v>19</v>
      </c>
      <c r="E437" t="s">
        <v>46</v>
      </c>
      <c r="H437" t="str">
        <f t="shared" si="18"/>
        <v>Query regarding vendor payment status.</v>
      </c>
      <c r="I437" t="str">
        <f t="shared" si="19"/>
        <v>4</v>
      </c>
      <c r="J437" t="str">
        <f t="shared" si="20"/>
        <v>8</v>
      </c>
    </row>
    <row r="438" spans="1:10">
      <c r="A438">
        <v>437</v>
      </c>
      <c r="B438" t="s">
        <v>125</v>
      </c>
      <c r="C438" t="s">
        <v>126</v>
      </c>
      <c r="D438" t="s">
        <v>30</v>
      </c>
      <c r="E438" t="s">
        <v>31</v>
      </c>
      <c r="H438" t="str">
        <f t="shared" si="18"/>
        <v>Need to return old IT equipment.</v>
      </c>
      <c r="I438" t="str">
        <f t="shared" si="19"/>
        <v>3</v>
      </c>
      <c r="J438" t="str">
        <f t="shared" si="20"/>
        <v>5</v>
      </c>
    </row>
    <row r="439" spans="1:10">
      <c r="A439">
        <v>438</v>
      </c>
      <c r="B439" t="s">
        <v>127</v>
      </c>
      <c r="C439" t="s">
        <v>128</v>
      </c>
      <c r="D439" t="s">
        <v>39</v>
      </c>
      <c r="E439" t="s">
        <v>30</v>
      </c>
      <c r="H439" t="str">
        <f t="shared" si="18"/>
        <v>Requesting exception to travel policy.</v>
      </c>
      <c r="I439" t="str">
        <f t="shared" si="19"/>
        <v>2</v>
      </c>
      <c r="J439" t="str">
        <f t="shared" si="20"/>
        <v>3</v>
      </c>
    </row>
    <row r="440" spans="1:10">
      <c r="A440">
        <v>439</v>
      </c>
      <c r="B440" t="s">
        <v>129</v>
      </c>
      <c r="C440" t="s">
        <v>130</v>
      </c>
      <c r="D440" t="s">
        <v>30</v>
      </c>
      <c r="E440" t="s">
        <v>16</v>
      </c>
      <c r="H440" t="str">
        <f t="shared" si="18"/>
        <v>Create new email account for contractor.</v>
      </c>
      <c r="I440" t="str">
        <f t="shared" si="19"/>
        <v>3</v>
      </c>
      <c r="J440" t="str">
        <f t="shared" si="20"/>
        <v>6</v>
      </c>
    </row>
    <row r="441" spans="1:10">
      <c r="A441">
        <v>440</v>
      </c>
      <c r="B441" t="s">
        <v>131</v>
      </c>
      <c r="C441" t="s">
        <v>132</v>
      </c>
      <c r="D441" t="s">
        <v>39</v>
      </c>
      <c r="E441" t="s">
        <v>30</v>
      </c>
      <c r="H441" t="str">
        <f t="shared" si="18"/>
        <v>Requesting advance for business travel.</v>
      </c>
      <c r="I441" t="str">
        <f t="shared" si="19"/>
        <v>2</v>
      </c>
      <c r="J441" t="str">
        <f t="shared" si="20"/>
        <v>3</v>
      </c>
    </row>
    <row r="442" spans="1:10">
      <c r="A442">
        <v>441</v>
      </c>
      <c r="B442" t="s">
        <v>133</v>
      </c>
      <c r="C442" t="s">
        <v>134</v>
      </c>
      <c r="D442" t="s">
        <v>23</v>
      </c>
      <c r="E442" t="s">
        <v>23</v>
      </c>
      <c r="H442" t="str">
        <f t="shared" si="18"/>
        <v>Printer jammed and needs clearing.</v>
      </c>
      <c r="I442" t="str">
        <f t="shared" si="19"/>
        <v>1</v>
      </c>
      <c r="J442" t="str">
        <f t="shared" si="20"/>
        <v>1</v>
      </c>
    </row>
    <row r="443" spans="1:10">
      <c r="A443">
        <v>442</v>
      </c>
      <c r="B443" t="s">
        <v>135</v>
      </c>
      <c r="C443" t="s">
        <v>136</v>
      </c>
      <c r="D443" t="s">
        <v>39</v>
      </c>
      <c r="E443" t="s">
        <v>19</v>
      </c>
      <c r="H443" t="str">
        <f t="shared" si="18"/>
        <v>Submit feedback for recent training session.</v>
      </c>
      <c r="I443" t="str">
        <f t="shared" si="19"/>
        <v>2</v>
      </c>
      <c r="J443" t="str">
        <f t="shared" si="20"/>
        <v>4</v>
      </c>
    </row>
    <row r="444" spans="1:10">
      <c r="A444">
        <v>443</v>
      </c>
      <c r="B444" t="s">
        <v>137</v>
      </c>
      <c r="C444" t="s">
        <v>138</v>
      </c>
      <c r="D444" t="s">
        <v>23</v>
      </c>
      <c r="E444" t="s">
        <v>23</v>
      </c>
      <c r="H444" t="str">
        <f t="shared" si="18"/>
        <v>Need replacement for lost office key.</v>
      </c>
      <c r="I444" t="str">
        <f t="shared" si="19"/>
        <v>1</v>
      </c>
      <c r="J444" t="str">
        <f t="shared" si="20"/>
        <v>1</v>
      </c>
    </row>
    <row r="445" spans="1:10">
      <c r="A445">
        <v>444</v>
      </c>
      <c r="B445" t="s">
        <v>139</v>
      </c>
      <c r="C445" t="s">
        <v>140</v>
      </c>
      <c r="D445" t="s">
        <v>30</v>
      </c>
      <c r="E445" t="s">
        <v>35</v>
      </c>
      <c r="H445" t="str">
        <f t="shared" si="18"/>
        <v>Unable to update software on workstation.</v>
      </c>
      <c r="I445" t="str">
        <f t="shared" si="19"/>
        <v>3</v>
      </c>
      <c r="J445" t="str">
        <f t="shared" si="20"/>
        <v>7</v>
      </c>
    </row>
    <row r="446" spans="1:10">
      <c r="A446">
        <v>445</v>
      </c>
      <c r="B446" t="s">
        <v>141</v>
      </c>
      <c r="C446" t="s">
        <v>142</v>
      </c>
      <c r="D446" t="s">
        <v>23</v>
      </c>
      <c r="E446" t="s">
        <v>23</v>
      </c>
      <c r="H446" t="str">
        <f t="shared" si="18"/>
        <v>Request to reschedule team meeting.</v>
      </c>
      <c r="I446" t="str">
        <f t="shared" si="19"/>
        <v>1</v>
      </c>
      <c r="J446" t="str">
        <f t="shared" si="20"/>
        <v>1</v>
      </c>
    </row>
    <row r="447" spans="1:10">
      <c r="A447">
        <v>446</v>
      </c>
      <c r="B447" t="s">
        <v>143</v>
      </c>
      <c r="C447" t="s">
        <v>144</v>
      </c>
      <c r="D447" t="s">
        <v>19</v>
      </c>
      <c r="E447" t="s">
        <v>46</v>
      </c>
      <c r="H447" t="str">
        <f t="shared" si="18"/>
        <v>Need clarification on travel expense claims.</v>
      </c>
      <c r="I447" t="str">
        <f t="shared" si="19"/>
        <v>4</v>
      </c>
      <c r="J447" t="str">
        <f t="shared" si="20"/>
        <v>8</v>
      </c>
    </row>
    <row r="448" spans="1:10">
      <c r="A448">
        <v>447</v>
      </c>
      <c r="B448" t="s">
        <v>145</v>
      </c>
      <c r="C448" t="s">
        <v>146</v>
      </c>
      <c r="D448" t="s">
        <v>30</v>
      </c>
      <c r="E448" t="s">
        <v>35</v>
      </c>
      <c r="H448" t="str">
        <f t="shared" si="18"/>
        <v>Request to install new design software.</v>
      </c>
      <c r="I448" t="str">
        <f t="shared" si="19"/>
        <v>3</v>
      </c>
      <c r="J448" t="str">
        <f t="shared" si="20"/>
        <v>7</v>
      </c>
    </row>
    <row r="449" spans="1:10">
      <c r="A449">
        <v>448</v>
      </c>
      <c r="B449" t="s">
        <v>147</v>
      </c>
      <c r="C449" t="s">
        <v>148</v>
      </c>
      <c r="D449" t="s">
        <v>39</v>
      </c>
      <c r="E449" t="s">
        <v>30</v>
      </c>
      <c r="H449" t="str">
        <f t="shared" si="18"/>
        <v>Issue with lunch coupon redemption.</v>
      </c>
      <c r="I449" t="str">
        <f t="shared" si="19"/>
        <v>2</v>
      </c>
      <c r="J449" t="str">
        <f t="shared" si="20"/>
        <v>3</v>
      </c>
    </row>
    <row r="450" spans="1:10">
      <c r="A450">
        <v>449</v>
      </c>
      <c r="B450" t="s">
        <v>149</v>
      </c>
      <c r="C450" t="s">
        <v>150</v>
      </c>
      <c r="D450" t="s">
        <v>23</v>
      </c>
      <c r="E450" t="s">
        <v>23</v>
      </c>
      <c r="H450" t="str">
        <f t="shared" si="18"/>
        <v>Request cleaning for meeting room after lunch.</v>
      </c>
      <c r="I450" t="str">
        <f t="shared" si="19"/>
        <v>1</v>
      </c>
      <c r="J450" t="str">
        <f t="shared" si="20"/>
        <v>1</v>
      </c>
    </row>
    <row r="451" spans="1:10">
      <c r="A451">
        <v>450</v>
      </c>
      <c r="B451" t="s">
        <v>151</v>
      </c>
      <c r="C451" t="s">
        <v>152</v>
      </c>
      <c r="D451" t="s">
        <v>23</v>
      </c>
      <c r="E451" t="s">
        <v>23</v>
      </c>
      <c r="H451" t="str">
        <f t="shared" ref="H451:H514" si="21">IF(IFERROR(_xlfn.NUMBERVALUE($D451),-1)&gt;-1, C451, C451 &amp; D451)</f>
        <v>Need help setting up a conference call for international team.</v>
      </c>
      <c r="I451" t="str">
        <f t="shared" ref="I451:I514" si="22">IF(IFERROR(_xlfn.NUMBERVALUE($D451),-1)&gt;-1, $D451,$E451)</f>
        <v>1</v>
      </c>
      <c r="J451" t="str">
        <f t="shared" ref="J451:J514" si="23">IF(IFERROR(_xlfn.NUMBERVALUE($D451),-1)&gt;-1, $E451,$F451)</f>
        <v>1</v>
      </c>
    </row>
    <row r="452" spans="1:10">
      <c r="A452">
        <v>451</v>
      </c>
      <c r="B452" t="s">
        <v>153</v>
      </c>
      <c r="C452" t="s">
        <v>154</v>
      </c>
      <c r="D452" t="s">
        <v>23</v>
      </c>
      <c r="E452" t="s">
        <v>23</v>
      </c>
      <c r="H452" t="str">
        <f t="shared" si="21"/>
        <v>Projector in meeting room 4 needs calibration.</v>
      </c>
      <c r="I452" t="str">
        <f t="shared" si="22"/>
        <v>1</v>
      </c>
      <c r="J452" t="str">
        <f t="shared" si="23"/>
        <v>1</v>
      </c>
    </row>
    <row r="453" spans="1:10">
      <c r="A453">
        <v>452</v>
      </c>
      <c r="B453" t="s">
        <v>155</v>
      </c>
      <c r="C453" t="s">
        <v>156</v>
      </c>
      <c r="D453" t="s">
        <v>39</v>
      </c>
      <c r="E453" t="s">
        <v>30</v>
      </c>
      <c r="H453" t="str">
        <f t="shared" si="21"/>
        <v>Need details on my current leave balance.</v>
      </c>
      <c r="I453" t="str">
        <f t="shared" si="22"/>
        <v>2</v>
      </c>
      <c r="J453" t="str">
        <f t="shared" si="23"/>
        <v>3</v>
      </c>
    </row>
    <row r="454" spans="1:10">
      <c r="A454">
        <v>453</v>
      </c>
      <c r="B454" t="s">
        <v>157</v>
      </c>
      <c r="C454" t="s">
        <v>158</v>
      </c>
      <c r="D454" t="s">
        <v>19</v>
      </c>
      <c r="E454" t="s">
        <v>46</v>
      </c>
      <c r="H454" t="str">
        <f t="shared" si="21"/>
        <v>Unable to download my tax certificate from portal.</v>
      </c>
      <c r="I454" t="str">
        <f t="shared" si="22"/>
        <v>4</v>
      </c>
      <c r="J454" t="str">
        <f t="shared" si="23"/>
        <v>8</v>
      </c>
    </row>
    <row r="455" spans="1:10">
      <c r="A455">
        <v>454</v>
      </c>
      <c r="B455" t="s">
        <v>159</v>
      </c>
      <c r="C455" t="s">
        <v>160</v>
      </c>
      <c r="D455" t="s">
        <v>30</v>
      </c>
      <c r="E455" t="s">
        <v>16</v>
      </c>
      <c r="H455" t="str">
        <f t="shared" si="21"/>
        <v>Add me to the marketing distribution list.</v>
      </c>
      <c r="I455" t="str">
        <f t="shared" si="22"/>
        <v>3</v>
      </c>
      <c r="J455" t="str">
        <f t="shared" si="23"/>
        <v>6</v>
      </c>
    </row>
    <row r="456" spans="1:10">
      <c r="A456">
        <v>455</v>
      </c>
      <c r="B456" t="s">
        <v>161</v>
      </c>
      <c r="C456" t="s">
        <v>162</v>
      </c>
      <c r="D456" t="s">
        <v>30</v>
      </c>
      <c r="E456" t="s">
        <v>31</v>
      </c>
      <c r="H456" t="str">
        <f t="shared" si="21"/>
        <v>Set up new laptop for senior manager.</v>
      </c>
      <c r="I456" t="str">
        <f t="shared" si="22"/>
        <v>3</v>
      </c>
      <c r="J456" t="str">
        <f t="shared" si="23"/>
        <v>5</v>
      </c>
    </row>
    <row r="457" spans="1:10">
      <c r="A457">
        <v>456</v>
      </c>
      <c r="B457" t="s">
        <v>163</v>
      </c>
      <c r="C457" t="s">
        <v>164</v>
      </c>
      <c r="D457" t="s">
        <v>23</v>
      </c>
      <c r="E457" t="s">
        <v>23</v>
      </c>
      <c r="H457" t="str">
        <f t="shared" si="21"/>
        <v>Register a guest for site visit.</v>
      </c>
      <c r="I457" t="str">
        <f t="shared" si="22"/>
        <v>1</v>
      </c>
      <c r="J457" t="str">
        <f t="shared" si="23"/>
        <v>1</v>
      </c>
    </row>
    <row r="458" spans="1:10">
      <c r="A458">
        <v>457</v>
      </c>
      <c r="B458" t="s">
        <v>165</v>
      </c>
      <c r="C458" t="s">
        <v>166</v>
      </c>
      <c r="D458" t="s">
        <v>23</v>
      </c>
      <c r="E458" t="s">
        <v>23</v>
      </c>
      <c r="H458" t="str">
        <f t="shared" si="21"/>
        <v>Need reprint of damaged ID card.</v>
      </c>
      <c r="I458" t="str">
        <f t="shared" si="22"/>
        <v>1</v>
      </c>
      <c r="J458" t="str">
        <f t="shared" si="23"/>
        <v>1</v>
      </c>
    </row>
    <row r="459" spans="1:10">
      <c r="A459">
        <v>458</v>
      </c>
      <c r="B459" t="s">
        <v>113</v>
      </c>
      <c r="C459" t="s">
        <v>412</v>
      </c>
      <c r="D459" t="s">
        <v>39</v>
      </c>
      <c r="E459" t="s">
        <v>30</v>
      </c>
      <c r="H459" t="str">
        <f t="shared" si="21"/>
        <v>Help with booking travel for conference.</v>
      </c>
      <c r="I459" t="str">
        <f t="shared" si="22"/>
        <v>2</v>
      </c>
      <c r="J459" t="str">
        <f t="shared" si="23"/>
        <v>3</v>
      </c>
    </row>
    <row r="460" spans="1:10">
      <c r="A460">
        <v>459</v>
      </c>
      <c r="B460" t="s">
        <v>268</v>
      </c>
      <c r="C460" t="s">
        <v>413</v>
      </c>
      <c r="D460" t="s">
        <v>30</v>
      </c>
      <c r="E460" t="s">
        <v>31</v>
      </c>
      <c r="H460" t="str">
        <f t="shared" si="21"/>
        <v>Request IT equipment audit for department.</v>
      </c>
      <c r="I460" t="str">
        <f t="shared" si="22"/>
        <v>3</v>
      </c>
      <c r="J460" t="str">
        <f t="shared" si="23"/>
        <v>5</v>
      </c>
    </row>
    <row r="461" spans="1:10">
      <c r="A461">
        <v>460</v>
      </c>
      <c r="B461" t="s">
        <v>414</v>
      </c>
      <c r="C461" t="s">
        <v>415</v>
      </c>
      <c r="D461" t="s">
        <v>23</v>
      </c>
      <c r="E461" t="s">
        <v>23</v>
      </c>
      <c r="H461" t="str">
        <f t="shared" si="21"/>
        <v>Check AV equipment before client meeting.</v>
      </c>
      <c r="I461" t="str">
        <f t="shared" si="22"/>
        <v>1</v>
      </c>
      <c r="J461" t="str">
        <f t="shared" si="23"/>
        <v>1</v>
      </c>
    </row>
    <row r="462" spans="1:10">
      <c r="A462">
        <v>461</v>
      </c>
      <c r="B462" t="s">
        <v>201</v>
      </c>
      <c r="C462" t="s">
        <v>416</v>
      </c>
      <c r="D462" t="s">
        <v>39</v>
      </c>
      <c r="E462" t="s">
        <v>30</v>
      </c>
      <c r="H462" t="str">
        <f t="shared" si="21"/>
        <v>Update policy document with new guidelines.</v>
      </c>
      <c r="I462" t="str">
        <f t="shared" si="22"/>
        <v>2</v>
      </c>
      <c r="J462" t="str">
        <f t="shared" si="23"/>
        <v>3</v>
      </c>
    </row>
    <row r="463" spans="1:10">
      <c r="A463">
        <v>462</v>
      </c>
      <c r="B463" t="s">
        <v>417</v>
      </c>
      <c r="C463" t="s">
        <v>418</v>
      </c>
      <c r="D463" t="s">
        <v>23</v>
      </c>
      <c r="E463" t="s">
        <v>39</v>
      </c>
      <c r="H463" t="str">
        <f t="shared" si="21"/>
        <v>Restore deleted files from backup.</v>
      </c>
      <c r="I463" t="str">
        <f t="shared" si="22"/>
        <v>1</v>
      </c>
      <c r="J463" t="str">
        <f t="shared" si="23"/>
        <v>2</v>
      </c>
    </row>
    <row r="464" spans="1:10">
      <c r="A464">
        <v>463</v>
      </c>
      <c r="B464" t="s">
        <v>419</v>
      </c>
      <c r="C464" t="s">
        <v>317</v>
      </c>
      <c r="D464" t="s">
        <v>19</v>
      </c>
      <c r="E464" t="s">
        <v>46</v>
      </c>
      <c r="H464" t="str">
        <f t="shared" si="21"/>
        <v>Check status of reimbursement request.</v>
      </c>
      <c r="I464" t="str">
        <f t="shared" si="22"/>
        <v>4</v>
      </c>
      <c r="J464" t="str">
        <f t="shared" si="23"/>
        <v>8</v>
      </c>
    </row>
    <row r="465" spans="1:10">
      <c r="A465">
        <v>464</v>
      </c>
      <c r="B465" t="s">
        <v>121</v>
      </c>
      <c r="C465" t="s">
        <v>420</v>
      </c>
      <c r="D465" t="s">
        <v>30</v>
      </c>
      <c r="E465" t="s">
        <v>35</v>
      </c>
      <c r="H465" t="str">
        <f t="shared" si="21"/>
        <v>Report bug in internal software.</v>
      </c>
      <c r="I465" t="str">
        <f t="shared" si="22"/>
        <v>3</v>
      </c>
      <c r="J465" t="str">
        <f t="shared" si="23"/>
        <v>7</v>
      </c>
    </row>
    <row r="466" spans="1:10">
      <c r="A466">
        <v>465</v>
      </c>
      <c r="B466" t="s">
        <v>302</v>
      </c>
      <c r="C466" t="s">
        <v>421</v>
      </c>
      <c r="D466" t="s">
        <v>23</v>
      </c>
      <c r="E466" t="s">
        <v>23</v>
      </c>
      <c r="H466" t="str">
        <f t="shared" si="21"/>
        <v>Order office supplies for team.</v>
      </c>
      <c r="I466" t="str">
        <f t="shared" si="22"/>
        <v>1</v>
      </c>
      <c r="J466" t="str">
        <f t="shared" si="23"/>
        <v>1</v>
      </c>
    </row>
    <row r="467" spans="1:10">
      <c r="A467">
        <v>466</v>
      </c>
      <c r="B467" t="s">
        <v>207</v>
      </c>
      <c r="C467" t="s">
        <v>136</v>
      </c>
      <c r="D467" t="s">
        <v>39</v>
      </c>
      <c r="E467" t="s">
        <v>19</v>
      </c>
      <c r="H467" t="str">
        <f t="shared" si="21"/>
        <v>Submit feedback for recent training session.</v>
      </c>
      <c r="I467" t="str">
        <f t="shared" si="22"/>
        <v>2</v>
      </c>
      <c r="J467" t="str">
        <f t="shared" si="23"/>
        <v>4</v>
      </c>
    </row>
    <row r="468" spans="1:10">
      <c r="A468">
        <v>467</v>
      </c>
      <c r="B468" t="s">
        <v>129</v>
      </c>
      <c r="C468" t="s">
        <v>422</v>
      </c>
      <c r="D468" t="s">
        <v>30</v>
      </c>
      <c r="E468" t="s">
        <v>16</v>
      </c>
      <c r="H468" t="str">
        <f t="shared" si="21"/>
        <v>Create new email account for intern.</v>
      </c>
      <c r="I468" t="str">
        <f t="shared" si="22"/>
        <v>3</v>
      </c>
      <c r="J468" t="str">
        <f t="shared" si="23"/>
        <v>6</v>
      </c>
    </row>
    <row r="469" spans="1:10">
      <c r="A469">
        <v>468</v>
      </c>
      <c r="B469" t="s">
        <v>189</v>
      </c>
      <c r="C469" t="s">
        <v>423</v>
      </c>
      <c r="D469" t="s">
        <v>23</v>
      </c>
      <c r="E469" t="s">
        <v>23</v>
      </c>
      <c r="H469" t="str">
        <f t="shared" si="21"/>
        <v>Change layout for meeting room setup.</v>
      </c>
      <c r="I469" t="str">
        <f t="shared" si="22"/>
        <v>1</v>
      </c>
      <c r="J469" t="str">
        <f t="shared" si="23"/>
        <v>1</v>
      </c>
    </row>
    <row r="470" spans="1:10">
      <c r="A470">
        <v>469</v>
      </c>
      <c r="B470" t="s">
        <v>424</v>
      </c>
      <c r="C470" t="s">
        <v>425</v>
      </c>
      <c r="D470" t="s">
        <v>39</v>
      </c>
      <c r="E470" t="s">
        <v>30</v>
      </c>
      <c r="H470" t="str">
        <f t="shared" si="21"/>
        <v>Request authorization for business trip.</v>
      </c>
      <c r="I470" t="str">
        <f t="shared" si="22"/>
        <v>2</v>
      </c>
      <c r="J470" t="str">
        <f t="shared" si="23"/>
        <v>3</v>
      </c>
    </row>
    <row r="471" spans="1:10">
      <c r="A471">
        <v>470</v>
      </c>
      <c r="B471" t="s">
        <v>222</v>
      </c>
      <c r="C471" t="s">
        <v>223</v>
      </c>
      <c r="D471" t="s">
        <v>30</v>
      </c>
      <c r="E471" t="s">
        <v>31</v>
      </c>
      <c r="H471" t="str">
        <f t="shared" si="21"/>
        <v>Request maintenance for IT equipment.</v>
      </c>
      <c r="I471" t="str">
        <f t="shared" si="22"/>
        <v>3</v>
      </c>
      <c r="J471" t="str">
        <f t="shared" si="23"/>
        <v>5</v>
      </c>
    </row>
    <row r="472" spans="1:10">
      <c r="A472">
        <v>471</v>
      </c>
      <c r="B472" t="s">
        <v>426</v>
      </c>
      <c r="C472" t="s">
        <v>241</v>
      </c>
      <c r="D472" t="s">
        <v>23</v>
      </c>
      <c r="E472" t="s">
        <v>23</v>
      </c>
      <c r="H472" t="str">
        <f t="shared" si="21"/>
        <v>Request cleaning for office area.</v>
      </c>
      <c r="I472" t="str">
        <f t="shared" si="22"/>
        <v>1</v>
      </c>
      <c r="J472" t="str">
        <f t="shared" si="23"/>
        <v>1</v>
      </c>
    </row>
    <row r="473" spans="1:10">
      <c r="A473">
        <v>472</v>
      </c>
      <c r="B473" t="s">
        <v>427</v>
      </c>
      <c r="C473" t="s">
        <v>428</v>
      </c>
      <c r="D473" t="s">
        <v>19</v>
      </c>
      <c r="E473" t="s">
        <v>46</v>
      </c>
      <c r="H473" t="str">
        <f t="shared" si="21"/>
        <v>Query regarding expense policy.</v>
      </c>
      <c r="I473" t="str">
        <f t="shared" si="22"/>
        <v>4</v>
      </c>
      <c r="J473" t="str">
        <f t="shared" si="23"/>
        <v>8</v>
      </c>
    </row>
    <row r="474" spans="1:10">
      <c r="A474">
        <v>473</v>
      </c>
      <c r="B474" t="s">
        <v>429</v>
      </c>
      <c r="C474" t="s">
        <v>430</v>
      </c>
      <c r="D474" t="s">
        <v>30</v>
      </c>
      <c r="E474" t="s">
        <v>35</v>
      </c>
      <c r="H474" t="str">
        <f t="shared" si="21"/>
        <v>Request enhancement for internal software.</v>
      </c>
      <c r="I474" t="str">
        <f t="shared" si="22"/>
        <v>3</v>
      </c>
      <c r="J474" t="str">
        <f t="shared" si="23"/>
        <v>7</v>
      </c>
    </row>
    <row r="475" spans="1:10">
      <c r="A475">
        <v>474</v>
      </c>
      <c r="B475" t="s">
        <v>288</v>
      </c>
      <c r="C475" t="s">
        <v>431</v>
      </c>
      <c r="D475" t="s">
        <v>39</v>
      </c>
      <c r="E475" t="s">
        <v>30</v>
      </c>
      <c r="H475" t="str">
        <f t="shared" si="21"/>
        <v>Update employee record in HR system.</v>
      </c>
      <c r="I475" t="str">
        <f t="shared" si="22"/>
        <v>2</v>
      </c>
      <c r="J475" t="str">
        <f t="shared" si="23"/>
        <v>3</v>
      </c>
    </row>
    <row r="476" spans="1:10">
      <c r="A476">
        <v>475</v>
      </c>
      <c r="B476" t="s">
        <v>216</v>
      </c>
      <c r="C476" t="s">
        <v>432</v>
      </c>
      <c r="D476" t="s">
        <v>30</v>
      </c>
      <c r="E476" t="s">
        <v>16</v>
      </c>
      <c r="H476" t="str">
        <f t="shared" si="21"/>
        <v>Adjust spam filter settings for inbox.</v>
      </c>
      <c r="I476" t="str">
        <f t="shared" si="22"/>
        <v>3</v>
      </c>
      <c r="J476" t="str">
        <f t="shared" si="23"/>
        <v>6</v>
      </c>
    </row>
    <row r="477" spans="1:10">
      <c r="A477">
        <v>476</v>
      </c>
      <c r="B477" t="s">
        <v>433</v>
      </c>
      <c r="C477" t="s">
        <v>434</v>
      </c>
      <c r="D477" t="s">
        <v>30</v>
      </c>
      <c r="E477" t="s">
        <v>16</v>
      </c>
      <c r="H477" t="str">
        <f t="shared" si="21"/>
        <v>Calendar not syncing with mobile device.</v>
      </c>
      <c r="I477" t="str">
        <f t="shared" si="22"/>
        <v>3</v>
      </c>
      <c r="J477" t="str">
        <f t="shared" si="23"/>
        <v>6</v>
      </c>
    </row>
    <row r="478" spans="1:10">
      <c r="A478">
        <v>477</v>
      </c>
      <c r="B478" t="s">
        <v>435</v>
      </c>
      <c r="C478" t="s">
        <v>436</v>
      </c>
      <c r="D478" t="s">
        <v>39</v>
      </c>
      <c r="E478" t="s">
        <v>30</v>
      </c>
      <c r="H478" t="str">
        <f t="shared" si="21"/>
        <v>Error appears when uploading candidate resumes.</v>
      </c>
      <c r="I478" t="str">
        <f t="shared" si="22"/>
        <v>2</v>
      </c>
      <c r="J478" t="str">
        <f t="shared" si="23"/>
        <v>3</v>
      </c>
    </row>
    <row r="479" spans="1:10">
      <c r="A479">
        <v>478</v>
      </c>
      <c r="B479" t="s">
        <v>437</v>
      </c>
      <c r="C479" t="s">
        <v>438</v>
      </c>
      <c r="D479" t="s">
        <v>23</v>
      </c>
      <c r="E479" t="s">
        <v>23</v>
      </c>
      <c r="H479" t="str">
        <f t="shared" si="21"/>
        <v>Server room temperature exceeds safe limits.</v>
      </c>
      <c r="I479" t="str">
        <f t="shared" si="22"/>
        <v>1</v>
      </c>
      <c r="J479" t="str">
        <f t="shared" si="23"/>
        <v>1</v>
      </c>
    </row>
    <row r="480" spans="1:10">
      <c r="A480">
        <v>479</v>
      </c>
      <c r="B480" t="s">
        <v>439</v>
      </c>
      <c r="C480" t="s">
        <v>440</v>
      </c>
      <c r="D480" t="s">
        <v>39</v>
      </c>
      <c r="E480" t="s">
        <v>30</v>
      </c>
      <c r="H480" t="str">
        <f t="shared" si="21"/>
        <v>Unable to book flight through travel portal.</v>
      </c>
      <c r="I480" t="str">
        <f t="shared" si="22"/>
        <v>2</v>
      </c>
      <c r="J480" t="str">
        <f t="shared" si="23"/>
        <v>3</v>
      </c>
    </row>
    <row r="481" spans="1:10">
      <c r="A481">
        <v>480</v>
      </c>
      <c r="B481" t="s">
        <v>441</v>
      </c>
      <c r="C481" t="s">
        <v>442</v>
      </c>
      <c r="D481" t="s">
        <v>23</v>
      </c>
      <c r="E481" t="s">
        <v>23</v>
      </c>
      <c r="H481" t="str">
        <f t="shared" si="21"/>
        <v>Print jobs not clearing from printer queue.</v>
      </c>
      <c r="I481" t="str">
        <f t="shared" si="22"/>
        <v>1</v>
      </c>
      <c r="J481" t="str">
        <f t="shared" si="23"/>
        <v>1</v>
      </c>
    </row>
    <row r="482" spans="1:10">
      <c r="A482">
        <v>481</v>
      </c>
      <c r="B482" t="s">
        <v>443</v>
      </c>
      <c r="C482" t="s">
        <v>444</v>
      </c>
      <c r="D482" t="s">
        <v>30</v>
      </c>
      <c r="E482" t="s">
        <v>35</v>
      </c>
      <c r="H482" t="str">
        <f t="shared" si="21"/>
        <v>Requested software not compatible with OS.</v>
      </c>
      <c r="I482" t="str">
        <f t="shared" si="22"/>
        <v>3</v>
      </c>
      <c r="J482" t="str">
        <f t="shared" si="23"/>
        <v>7</v>
      </c>
    </row>
    <row r="483" spans="1:10">
      <c r="A483">
        <v>482</v>
      </c>
      <c r="B483" t="s">
        <v>445</v>
      </c>
      <c r="C483" t="s">
        <v>446</v>
      </c>
      <c r="D483" t="s">
        <v>23</v>
      </c>
      <c r="E483" t="s">
        <v>39</v>
      </c>
      <c r="H483" t="str">
        <f t="shared" si="21"/>
        <v>Request to extend Wi-Fi coverage to parking area.</v>
      </c>
      <c r="I483" t="str">
        <f t="shared" si="22"/>
        <v>1</v>
      </c>
      <c r="J483" t="str">
        <f t="shared" si="23"/>
        <v>2</v>
      </c>
    </row>
    <row r="484" spans="1:10">
      <c r="A484">
        <v>483</v>
      </c>
      <c r="B484" t="s">
        <v>447</v>
      </c>
      <c r="C484" t="s">
        <v>448</v>
      </c>
      <c r="D484" t="s">
        <v>39</v>
      </c>
      <c r="E484" t="s">
        <v>30</v>
      </c>
      <c r="H484" t="str">
        <f t="shared" si="21"/>
        <v>Leave balance does not match HR records.</v>
      </c>
      <c r="I484" t="str">
        <f t="shared" si="22"/>
        <v>2</v>
      </c>
      <c r="J484" t="str">
        <f t="shared" si="23"/>
        <v>3</v>
      </c>
    </row>
    <row r="485" spans="1:10">
      <c r="A485">
        <v>484</v>
      </c>
      <c r="B485" t="s">
        <v>449</v>
      </c>
      <c r="C485" t="s">
        <v>450</v>
      </c>
      <c r="D485" t="s">
        <v>19</v>
      </c>
      <c r="E485" t="s">
        <v>46</v>
      </c>
      <c r="H485" t="str">
        <f t="shared" si="21"/>
        <v>Received duplicate invoice from vendor.</v>
      </c>
      <c r="I485" t="str">
        <f t="shared" si="22"/>
        <v>4</v>
      </c>
      <c r="J485" t="str">
        <f t="shared" si="23"/>
        <v>8</v>
      </c>
    </row>
    <row r="486" spans="1:10">
      <c r="A486">
        <v>485</v>
      </c>
      <c r="B486" t="s">
        <v>451</v>
      </c>
      <c r="C486" t="s">
        <v>452</v>
      </c>
      <c r="D486" t="s">
        <v>30</v>
      </c>
      <c r="E486" t="s">
        <v>31</v>
      </c>
      <c r="H486" t="str">
        <f t="shared" si="21"/>
        <v>Request to dispose obsolete IT equipment.</v>
      </c>
      <c r="I486" t="str">
        <f t="shared" si="22"/>
        <v>3</v>
      </c>
      <c r="J486" t="str">
        <f t="shared" si="23"/>
        <v>5</v>
      </c>
    </row>
    <row r="487" spans="1:10">
      <c r="A487">
        <v>486</v>
      </c>
      <c r="B487" t="s">
        <v>453</v>
      </c>
      <c r="C487" t="s">
        <v>454</v>
      </c>
      <c r="D487" t="s">
        <v>23</v>
      </c>
      <c r="E487" t="s">
        <v>23</v>
      </c>
      <c r="H487" t="str">
        <f t="shared" si="21"/>
        <v>Lighting not working in meeting room 2.</v>
      </c>
      <c r="I487" t="str">
        <f t="shared" si="22"/>
        <v>1</v>
      </c>
      <c r="J487" t="str">
        <f t="shared" si="23"/>
        <v>1</v>
      </c>
    </row>
    <row r="488" spans="1:10">
      <c r="A488">
        <v>487</v>
      </c>
      <c r="B488" t="s">
        <v>455</v>
      </c>
      <c r="C488" t="s">
        <v>456</v>
      </c>
      <c r="D488" t="s">
        <v>39</v>
      </c>
      <c r="E488" t="s">
        <v>19</v>
      </c>
      <c r="H488" t="str">
        <f t="shared" si="21"/>
        <v>Two training sessions scheduled at same time.</v>
      </c>
      <c r="I488" t="str">
        <f t="shared" si="22"/>
        <v>2</v>
      </c>
      <c r="J488" t="str">
        <f t="shared" si="23"/>
        <v>4</v>
      </c>
    </row>
    <row r="489" spans="1:10">
      <c r="A489">
        <v>488</v>
      </c>
      <c r="B489" t="s">
        <v>457</v>
      </c>
      <c r="C489" t="s">
        <v>458</v>
      </c>
      <c r="D489" t="s">
        <v>23</v>
      </c>
      <c r="E489" t="s">
        <v>39</v>
      </c>
      <c r="H489" t="str">
        <f t="shared" si="21"/>
        <v>Access denied to shared project folder.</v>
      </c>
      <c r="I489" t="str">
        <f t="shared" si="22"/>
        <v>1</v>
      </c>
      <c r="J489" t="str">
        <f t="shared" si="23"/>
        <v>2</v>
      </c>
    </row>
    <row r="490" spans="1:10">
      <c r="A490">
        <v>489</v>
      </c>
      <c r="B490" t="s">
        <v>459</v>
      </c>
      <c r="C490" t="s">
        <v>460</v>
      </c>
      <c r="D490" t="s">
        <v>19</v>
      </c>
      <c r="E490" t="s">
        <v>46</v>
      </c>
      <c r="H490" t="str">
        <f t="shared" si="21"/>
        <v>Reimbursement not credited after approval.</v>
      </c>
      <c r="I490" t="str">
        <f t="shared" si="22"/>
        <v>4</v>
      </c>
      <c r="J490" t="str">
        <f t="shared" si="23"/>
        <v>8</v>
      </c>
    </row>
    <row r="491" spans="1:10">
      <c r="A491">
        <v>490</v>
      </c>
      <c r="B491" t="s">
        <v>461</v>
      </c>
      <c r="C491" t="s">
        <v>462</v>
      </c>
      <c r="D491" t="s">
        <v>30</v>
      </c>
      <c r="E491" t="s">
        <v>16</v>
      </c>
      <c r="H491" t="str">
        <f t="shared" si="21"/>
        <v>Create new group for project communications.</v>
      </c>
      <c r="I491" t="str">
        <f t="shared" si="22"/>
        <v>3</v>
      </c>
      <c r="J491" t="str">
        <f t="shared" si="23"/>
        <v>6</v>
      </c>
    </row>
    <row r="492" spans="1:10">
      <c r="A492">
        <v>491</v>
      </c>
      <c r="B492" t="s">
        <v>463</v>
      </c>
      <c r="C492" t="s">
        <v>464</v>
      </c>
      <c r="D492" t="s">
        <v>30</v>
      </c>
      <c r="E492" t="s">
        <v>31</v>
      </c>
      <c r="H492" t="str">
        <f t="shared" si="21"/>
        <v>Set up IT access for transferred employee.</v>
      </c>
      <c r="I492" t="str">
        <f t="shared" si="22"/>
        <v>3</v>
      </c>
      <c r="J492" t="str">
        <f t="shared" si="23"/>
        <v>5</v>
      </c>
    </row>
    <row r="493" spans="1:10">
      <c r="A493">
        <v>492</v>
      </c>
      <c r="B493" t="s">
        <v>465</v>
      </c>
      <c r="C493" t="s">
        <v>466</v>
      </c>
      <c r="D493" t="s">
        <v>23</v>
      </c>
      <c r="E493" t="s">
        <v>23</v>
      </c>
      <c r="H493" t="str">
        <f t="shared" si="21"/>
        <v>Printer not appearing online for users.</v>
      </c>
      <c r="I493" t="str">
        <f t="shared" si="22"/>
        <v>1</v>
      </c>
      <c r="J493" t="str">
        <f t="shared" si="23"/>
        <v>1</v>
      </c>
    </row>
    <row r="494" spans="1:10">
      <c r="A494">
        <v>493</v>
      </c>
      <c r="B494" t="s">
        <v>131</v>
      </c>
      <c r="C494" t="s">
        <v>467</v>
      </c>
      <c r="D494" t="s">
        <v>39</v>
      </c>
      <c r="E494" t="s">
        <v>30</v>
      </c>
      <c r="H494" t="str">
        <f t="shared" si="21"/>
        <v>Request advance payment for business trip.</v>
      </c>
      <c r="I494" t="str">
        <f t="shared" si="22"/>
        <v>2</v>
      </c>
      <c r="J494" t="str">
        <f t="shared" si="23"/>
        <v>3</v>
      </c>
    </row>
    <row r="495" spans="1:10">
      <c r="A495">
        <v>494</v>
      </c>
      <c r="B495" t="s">
        <v>468</v>
      </c>
      <c r="C495" t="s">
        <v>469</v>
      </c>
      <c r="D495" t="s">
        <v>19</v>
      </c>
      <c r="E495" t="s">
        <v>46</v>
      </c>
      <c r="H495" t="str">
        <f t="shared" si="21"/>
        <v>Clarification needed on vendor invoice details.</v>
      </c>
      <c r="I495" t="str">
        <f t="shared" si="22"/>
        <v>4</v>
      </c>
      <c r="J495" t="str">
        <f t="shared" si="23"/>
        <v>8</v>
      </c>
    </row>
    <row r="496" spans="1:10">
      <c r="A496">
        <v>495</v>
      </c>
      <c r="B496" t="s">
        <v>470</v>
      </c>
      <c r="C496" t="s">
        <v>471</v>
      </c>
      <c r="D496" t="s">
        <v>23</v>
      </c>
      <c r="E496" t="s">
        <v>23</v>
      </c>
      <c r="H496" t="str">
        <f t="shared" si="21"/>
        <v>Report poor air quality in office.</v>
      </c>
      <c r="I496" t="str">
        <f t="shared" si="22"/>
        <v>1</v>
      </c>
      <c r="J496" t="str">
        <f t="shared" si="23"/>
        <v>1</v>
      </c>
    </row>
    <row r="497" spans="1:10">
      <c r="A497">
        <v>496</v>
      </c>
      <c r="B497" t="s">
        <v>472</v>
      </c>
      <c r="C497" t="s">
        <v>473</v>
      </c>
      <c r="D497" t="s">
        <v>30</v>
      </c>
      <c r="E497" t="s">
        <v>35</v>
      </c>
      <c r="H497" t="str">
        <f t="shared" si="21"/>
        <v>Error activating newly installed software.</v>
      </c>
      <c r="I497" t="str">
        <f t="shared" si="22"/>
        <v>3</v>
      </c>
      <c r="J497" t="str">
        <f t="shared" si="23"/>
        <v>7</v>
      </c>
    </row>
    <row r="498" spans="1:10">
      <c r="A498">
        <v>497</v>
      </c>
      <c r="B498" t="s">
        <v>304</v>
      </c>
      <c r="C498" t="s">
        <v>305</v>
      </c>
      <c r="D498" t="s">
        <v>39</v>
      </c>
      <c r="E498" t="s">
        <v>30</v>
      </c>
      <c r="H498" t="str">
        <f t="shared" si="21"/>
        <v>Request extension for travel authorization.</v>
      </c>
      <c r="I498" t="str">
        <f t="shared" si="22"/>
        <v>2</v>
      </c>
      <c r="J498" t="str">
        <f t="shared" si="23"/>
        <v>3</v>
      </c>
    </row>
    <row r="499" spans="1:10">
      <c r="A499">
        <v>498</v>
      </c>
      <c r="B499" t="s">
        <v>306</v>
      </c>
      <c r="C499" t="s">
        <v>307</v>
      </c>
      <c r="D499" t="s">
        <v>30</v>
      </c>
      <c r="E499" t="s">
        <v>16</v>
      </c>
      <c r="H499" t="str">
        <f t="shared" si="21"/>
        <v>Deactivate email account for ex-employee.</v>
      </c>
      <c r="I499" t="str">
        <f t="shared" si="22"/>
        <v>3</v>
      </c>
      <c r="J499" t="str">
        <f t="shared" si="23"/>
        <v>6</v>
      </c>
    </row>
    <row r="500" spans="1:10">
      <c r="A500">
        <v>499</v>
      </c>
      <c r="B500" t="s">
        <v>308</v>
      </c>
      <c r="C500" t="s">
        <v>309</v>
      </c>
      <c r="D500" t="s">
        <v>39</v>
      </c>
      <c r="E500" t="s">
        <v>30</v>
      </c>
      <c r="H500" t="str">
        <f t="shared" si="21"/>
        <v>Review and comment on draft policy document.</v>
      </c>
      <c r="I500" t="str">
        <f t="shared" si="22"/>
        <v>2</v>
      </c>
      <c r="J500" t="str">
        <f t="shared" si="23"/>
        <v>3</v>
      </c>
    </row>
    <row r="501" spans="1:10">
      <c r="A501">
        <v>500</v>
      </c>
      <c r="B501" t="s">
        <v>310</v>
      </c>
      <c r="C501" t="s">
        <v>311</v>
      </c>
      <c r="D501" t="s">
        <v>23</v>
      </c>
      <c r="E501" t="s">
        <v>23</v>
      </c>
      <c r="H501" t="str">
        <f t="shared" si="21"/>
        <v>Request maintenance on production server.</v>
      </c>
      <c r="I501" t="str">
        <f t="shared" si="22"/>
        <v>1</v>
      </c>
      <c r="J501" t="str">
        <f t="shared" si="23"/>
        <v>1</v>
      </c>
    </row>
    <row r="502" spans="1:10">
      <c r="A502">
        <v>501</v>
      </c>
      <c r="B502" t="s">
        <v>312</v>
      </c>
      <c r="C502" t="s">
        <v>313</v>
      </c>
      <c r="D502" t="s">
        <v>39</v>
      </c>
      <c r="E502" t="s">
        <v>19</v>
      </c>
      <c r="H502" t="str">
        <f t="shared" si="21"/>
        <v>Update training materials with new content.</v>
      </c>
      <c r="I502" t="str">
        <f t="shared" si="22"/>
        <v>2</v>
      </c>
      <c r="J502" t="str">
        <f t="shared" si="23"/>
        <v>4</v>
      </c>
    </row>
    <row r="503" spans="1:10">
      <c r="A503">
        <v>502</v>
      </c>
      <c r="B503" t="s">
        <v>314</v>
      </c>
      <c r="C503" t="s">
        <v>315</v>
      </c>
      <c r="D503" t="s">
        <v>23</v>
      </c>
      <c r="E503" t="s">
        <v>39</v>
      </c>
      <c r="H503" t="str">
        <f t="shared" si="21"/>
        <v>Restore files from backup.</v>
      </c>
      <c r="I503" t="str">
        <f t="shared" si="22"/>
        <v>1</v>
      </c>
      <c r="J503" t="str">
        <f t="shared" si="23"/>
        <v>2</v>
      </c>
    </row>
    <row r="504" spans="1:10">
      <c r="A504">
        <v>503</v>
      </c>
      <c r="B504" t="s">
        <v>316</v>
      </c>
      <c r="C504" t="s">
        <v>317</v>
      </c>
      <c r="D504" t="s">
        <v>19</v>
      </c>
      <c r="E504" t="s">
        <v>46</v>
      </c>
      <c r="H504" t="str">
        <f t="shared" si="21"/>
        <v>Check status of reimbursement request.</v>
      </c>
      <c r="I504" t="str">
        <f t="shared" si="22"/>
        <v>4</v>
      </c>
      <c r="J504" t="str">
        <f t="shared" si="23"/>
        <v>8</v>
      </c>
    </row>
    <row r="505" spans="1:10">
      <c r="A505">
        <v>504</v>
      </c>
      <c r="B505" t="s">
        <v>318</v>
      </c>
      <c r="C505" t="s">
        <v>319</v>
      </c>
      <c r="D505" t="s">
        <v>30</v>
      </c>
      <c r="E505" t="s">
        <v>35</v>
      </c>
      <c r="H505" t="str">
        <f t="shared" si="21"/>
        <v>Audit software licenses for compliance.</v>
      </c>
      <c r="I505" t="str">
        <f t="shared" si="22"/>
        <v>3</v>
      </c>
      <c r="J505" t="str">
        <f t="shared" si="23"/>
        <v>7</v>
      </c>
    </row>
    <row r="506" spans="1:10">
      <c r="A506">
        <v>505</v>
      </c>
      <c r="B506" t="s">
        <v>320</v>
      </c>
      <c r="C506" t="s">
        <v>321</v>
      </c>
      <c r="D506" t="s">
        <v>23</v>
      </c>
      <c r="E506" t="s">
        <v>23</v>
      </c>
      <c r="H506" t="str">
        <f t="shared" si="21"/>
        <v>Relocate office furniture for new layout.</v>
      </c>
      <c r="I506" t="str">
        <f t="shared" si="22"/>
        <v>1</v>
      </c>
      <c r="J506" t="str">
        <f t="shared" si="23"/>
        <v>1</v>
      </c>
    </row>
    <row r="507" spans="1:10">
      <c r="A507">
        <v>506</v>
      </c>
      <c r="B507" t="s">
        <v>322</v>
      </c>
      <c r="C507" t="s">
        <v>323</v>
      </c>
      <c r="D507" t="s">
        <v>39</v>
      </c>
      <c r="E507" t="s">
        <v>30</v>
      </c>
      <c r="H507" t="str">
        <f t="shared" si="21"/>
        <v>Initiate exit process for departing employee.</v>
      </c>
      <c r="I507" t="str">
        <f t="shared" si="22"/>
        <v>2</v>
      </c>
      <c r="J507" t="str">
        <f t="shared" si="23"/>
        <v>3</v>
      </c>
    </row>
    <row r="508" spans="1:10">
      <c r="A508">
        <v>507</v>
      </c>
      <c r="B508" t="s">
        <v>324</v>
      </c>
      <c r="C508" t="s">
        <v>325</v>
      </c>
      <c r="D508" t="s">
        <v>30</v>
      </c>
      <c r="E508" t="s">
        <v>16</v>
      </c>
      <c r="H508" t="str">
        <f t="shared" si="21"/>
        <v>Receiving too much spam in inbox.</v>
      </c>
      <c r="I508" t="str">
        <f t="shared" si="22"/>
        <v>3</v>
      </c>
      <c r="J508" t="str">
        <f t="shared" si="23"/>
        <v>6</v>
      </c>
    </row>
    <row r="509" spans="1:10">
      <c r="A509">
        <v>508</v>
      </c>
      <c r="B509" t="s">
        <v>326</v>
      </c>
      <c r="C509" t="s">
        <v>327</v>
      </c>
      <c r="D509" t="s">
        <v>23</v>
      </c>
      <c r="E509" t="s">
        <v>23</v>
      </c>
      <c r="H509" t="str">
        <f t="shared" si="21"/>
        <v>Check equipment before important meeting.</v>
      </c>
      <c r="I509" t="str">
        <f t="shared" si="22"/>
        <v>1</v>
      </c>
      <c r="J509" t="str">
        <f t="shared" si="23"/>
        <v>1</v>
      </c>
    </row>
    <row r="510" spans="1:10">
      <c r="A510">
        <v>509</v>
      </c>
      <c r="B510" t="s">
        <v>328</v>
      </c>
      <c r="C510" t="s">
        <v>329</v>
      </c>
      <c r="D510" t="s">
        <v>39</v>
      </c>
      <c r="E510" t="s">
        <v>30</v>
      </c>
      <c r="H510" t="str">
        <f t="shared" si="21"/>
        <v>Query regarding travel policy details.</v>
      </c>
      <c r="I510" t="str">
        <f t="shared" si="22"/>
        <v>2</v>
      </c>
      <c r="J510" t="str">
        <f t="shared" si="23"/>
        <v>3</v>
      </c>
    </row>
    <row r="511" spans="1:10">
      <c r="A511">
        <v>510</v>
      </c>
      <c r="B511" t="s">
        <v>330</v>
      </c>
      <c r="C511" t="s">
        <v>331</v>
      </c>
      <c r="D511" t="s">
        <v>30</v>
      </c>
      <c r="E511" t="s">
        <v>31</v>
      </c>
      <c r="H511" t="str">
        <f t="shared" si="21"/>
        <v>Request loan of IT equipment for short term.</v>
      </c>
      <c r="I511" t="str">
        <f t="shared" si="22"/>
        <v>3</v>
      </c>
      <c r="J511" t="str">
        <f t="shared" si="23"/>
        <v>5</v>
      </c>
    </row>
    <row r="512" spans="1:10">
      <c r="A512">
        <v>511</v>
      </c>
      <c r="B512" t="s">
        <v>332</v>
      </c>
      <c r="C512" t="s">
        <v>333</v>
      </c>
      <c r="D512" t="s">
        <v>23</v>
      </c>
      <c r="E512" t="s">
        <v>23</v>
      </c>
      <c r="H512" t="str">
        <f t="shared" si="21"/>
        <v>Request cleaning schedule for office area.</v>
      </c>
      <c r="I512" t="str">
        <f t="shared" si="22"/>
        <v>1</v>
      </c>
      <c r="J512" t="str">
        <f t="shared" si="23"/>
        <v>1</v>
      </c>
    </row>
    <row r="513" spans="1:10">
      <c r="A513">
        <v>512</v>
      </c>
      <c r="B513" t="s">
        <v>334</v>
      </c>
      <c r="C513" t="s">
        <v>335</v>
      </c>
      <c r="D513" t="s">
        <v>19</v>
      </c>
      <c r="E513" t="s">
        <v>46</v>
      </c>
      <c r="H513" t="str">
        <f t="shared" si="21"/>
        <v>Appeal rejected reimbursement claim.</v>
      </c>
      <c r="I513" t="str">
        <f t="shared" si="22"/>
        <v>4</v>
      </c>
      <c r="J513" t="str">
        <f t="shared" si="23"/>
        <v>8</v>
      </c>
    </row>
    <row r="514" spans="1:10">
      <c r="A514">
        <v>513</v>
      </c>
      <c r="B514" t="s">
        <v>336</v>
      </c>
      <c r="C514" t="s">
        <v>337</v>
      </c>
      <c r="D514" t="s">
        <v>30</v>
      </c>
      <c r="E514" t="s">
        <v>35</v>
      </c>
      <c r="H514" t="str">
        <f t="shared" si="21"/>
        <v>Request new feature in internal software.</v>
      </c>
      <c r="I514" t="str">
        <f t="shared" si="22"/>
        <v>3</v>
      </c>
      <c r="J514" t="str">
        <f t="shared" si="23"/>
        <v>7</v>
      </c>
    </row>
    <row r="515" spans="1:10">
      <c r="A515">
        <v>514</v>
      </c>
      <c r="B515" t="s">
        <v>338</v>
      </c>
      <c r="C515" t="s">
        <v>339</v>
      </c>
      <c r="D515" t="s">
        <v>39</v>
      </c>
      <c r="E515" t="s">
        <v>30</v>
      </c>
      <c r="H515" t="str">
        <f t="shared" ref="H515:H578" si="24">IF(IFERROR(_xlfn.NUMBERVALUE($D515),-1)&gt;-1, C515, C515 &amp; D515)</f>
        <v>Reminder to complete employee survey.</v>
      </c>
      <c r="I515" t="str">
        <f t="shared" ref="I515:I578" si="25">IF(IFERROR(_xlfn.NUMBERVALUE($D515),-1)&gt;-1, $D515,$E515)</f>
        <v>2</v>
      </c>
      <c r="J515" t="str">
        <f t="shared" ref="J515:J578" si="26">IF(IFERROR(_xlfn.NUMBERVALUE($D515),-1)&gt;-1, $E515,$F515)</f>
        <v>3</v>
      </c>
    </row>
    <row r="516" spans="1:10">
      <c r="A516">
        <v>515</v>
      </c>
      <c r="B516" t="s">
        <v>340</v>
      </c>
      <c r="C516" t="s">
        <v>341</v>
      </c>
      <c r="D516" t="s">
        <v>30</v>
      </c>
      <c r="E516" t="s">
        <v>16</v>
      </c>
      <c r="H516" t="str">
        <f t="shared" si="24"/>
        <v>Request email signature template.</v>
      </c>
      <c r="I516" t="str">
        <f t="shared" si="25"/>
        <v>3</v>
      </c>
      <c r="J516" t="str">
        <f t="shared" si="26"/>
        <v>6</v>
      </c>
    </row>
    <row r="517" spans="1:10">
      <c r="A517">
        <v>516</v>
      </c>
      <c r="B517" t="s">
        <v>342</v>
      </c>
      <c r="C517" t="s">
        <v>343</v>
      </c>
      <c r="D517" t="s">
        <v>23</v>
      </c>
      <c r="E517" t="s">
        <v>23</v>
      </c>
      <c r="H517" t="str">
        <f t="shared" si="24"/>
        <v>Complaint about room temperature in meeting room.</v>
      </c>
      <c r="I517" t="str">
        <f t="shared" si="25"/>
        <v>1</v>
      </c>
      <c r="J517" t="str">
        <f t="shared" si="26"/>
        <v>1</v>
      </c>
    </row>
    <row r="518" spans="1:10">
      <c r="A518">
        <v>517</v>
      </c>
      <c r="B518" t="s">
        <v>344</v>
      </c>
      <c r="C518" t="s">
        <v>345</v>
      </c>
      <c r="D518" t="s">
        <v>39</v>
      </c>
      <c r="E518" t="s">
        <v>30</v>
      </c>
      <c r="H518" t="str">
        <f t="shared" si="24"/>
        <v>Submit form for policy exception request.</v>
      </c>
      <c r="I518" t="str">
        <f t="shared" si="25"/>
        <v>2</v>
      </c>
      <c r="J518" t="str">
        <f t="shared" si="26"/>
        <v>3</v>
      </c>
    </row>
    <row r="519" spans="1:10">
      <c r="A519">
        <v>518</v>
      </c>
      <c r="B519" t="s">
        <v>346</v>
      </c>
      <c r="C519" t="s">
        <v>347</v>
      </c>
      <c r="D519" t="s">
        <v>19</v>
      </c>
      <c r="E519" t="s">
        <v>46</v>
      </c>
      <c r="H519" t="str">
        <f t="shared" si="24"/>
        <v>Request audit of travel expenses.</v>
      </c>
      <c r="I519" t="str">
        <f t="shared" si="25"/>
        <v>4</v>
      </c>
      <c r="J519" t="str">
        <f t="shared" si="26"/>
        <v>8</v>
      </c>
    </row>
    <row r="520" spans="1:10">
      <c r="A520">
        <v>519</v>
      </c>
      <c r="B520" t="s">
        <v>348</v>
      </c>
      <c r="C520" t="s">
        <v>349</v>
      </c>
      <c r="D520" t="s">
        <v>30</v>
      </c>
      <c r="E520" t="s">
        <v>31</v>
      </c>
      <c r="H520" t="str">
        <f t="shared" si="24"/>
        <v>Upgrade IT equipment for team members.</v>
      </c>
      <c r="I520" t="str">
        <f t="shared" si="25"/>
        <v>3</v>
      </c>
      <c r="J520" t="str">
        <f t="shared" si="26"/>
        <v>5</v>
      </c>
    </row>
    <row r="521" spans="1:10">
      <c r="A521">
        <v>520</v>
      </c>
      <c r="B521" t="s">
        <v>350</v>
      </c>
      <c r="C521" t="s">
        <v>351</v>
      </c>
      <c r="D521" t="s">
        <v>23</v>
      </c>
      <c r="E521" t="s">
        <v>23</v>
      </c>
      <c r="H521" t="str">
        <f t="shared" si="24"/>
        <v>Request additional office keys.</v>
      </c>
      <c r="I521" t="str">
        <f t="shared" si="25"/>
        <v>1</v>
      </c>
      <c r="J521" t="str">
        <f t="shared" si="26"/>
        <v>1</v>
      </c>
    </row>
    <row r="522" spans="1:10">
      <c r="A522">
        <v>521</v>
      </c>
      <c r="B522" t="s">
        <v>352</v>
      </c>
      <c r="C522" t="s">
        <v>353</v>
      </c>
      <c r="D522" t="s">
        <v>30</v>
      </c>
      <c r="E522" t="s">
        <v>16</v>
      </c>
      <c r="H522" t="str">
        <f t="shared" si="24"/>
        <v>My email account has been locked due to multiple failed attempts.</v>
      </c>
      <c r="I522" t="str">
        <f t="shared" si="25"/>
        <v>3</v>
      </c>
      <c r="J522" t="str">
        <f t="shared" si="26"/>
        <v>6</v>
      </c>
    </row>
    <row r="523" spans="1:10">
      <c r="A523">
        <v>522</v>
      </c>
      <c r="B523" t="s">
        <v>354</v>
      </c>
      <c r="C523" t="s">
        <v>355</v>
      </c>
      <c r="D523" t="s">
        <v>39</v>
      </c>
      <c r="E523" t="s">
        <v>30</v>
      </c>
      <c r="H523" t="str">
        <f t="shared" si="24"/>
        <v>Unable to access the online recruitment portal.</v>
      </c>
      <c r="I523" t="str">
        <f t="shared" si="25"/>
        <v>2</v>
      </c>
      <c r="J523" t="str">
        <f t="shared" si="26"/>
        <v>3</v>
      </c>
    </row>
    <row r="524" spans="1:10">
      <c r="A524">
        <v>523</v>
      </c>
      <c r="B524" t="s">
        <v>356</v>
      </c>
      <c r="C524" t="s">
        <v>357</v>
      </c>
      <c r="D524" t="s">
        <v>23</v>
      </c>
      <c r="E524" t="s">
        <v>39</v>
      </c>
      <c r="H524" t="str">
        <f t="shared" si="24"/>
        <v>Request backup of critical server data.</v>
      </c>
      <c r="I524" t="str">
        <f t="shared" si="25"/>
        <v>1</v>
      </c>
      <c r="J524" t="str">
        <f t="shared" si="26"/>
        <v>2</v>
      </c>
    </row>
    <row r="525" spans="1:10">
      <c r="A525">
        <v>524</v>
      </c>
      <c r="B525" t="s">
        <v>358</v>
      </c>
      <c r="C525" t="s">
        <v>359</v>
      </c>
      <c r="D525" t="s">
        <v>39</v>
      </c>
      <c r="E525" t="s">
        <v>30</v>
      </c>
      <c r="H525" t="str">
        <f t="shared" si="24"/>
        <v>Approval needed for urgent travel expenses.</v>
      </c>
      <c r="I525" t="str">
        <f t="shared" si="25"/>
        <v>2</v>
      </c>
      <c r="J525" t="str">
        <f t="shared" si="26"/>
        <v>3</v>
      </c>
    </row>
    <row r="526" spans="1:10">
      <c r="A526">
        <v>525</v>
      </c>
      <c r="B526" t="s">
        <v>360</v>
      </c>
      <c r="C526" t="s">
        <v>361</v>
      </c>
      <c r="D526" t="s">
        <v>23</v>
      </c>
      <c r="E526" t="s">
        <v>23</v>
      </c>
      <c r="H526" t="str">
        <f t="shared" si="24"/>
        <v>Printer in room 5 has a paper jam.</v>
      </c>
      <c r="I526" t="str">
        <f t="shared" si="25"/>
        <v>1</v>
      </c>
      <c r="J526" t="str">
        <f t="shared" si="26"/>
        <v>1</v>
      </c>
    </row>
    <row r="527" spans="1:10">
      <c r="A527">
        <v>526</v>
      </c>
      <c r="B527" t="s">
        <v>362</v>
      </c>
      <c r="C527" t="s">
        <v>363</v>
      </c>
      <c r="D527" t="s">
        <v>30</v>
      </c>
      <c r="E527" t="s">
        <v>35</v>
      </c>
      <c r="H527" t="str">
        <f t="shared" si="24"/>
        <v>Install latest security patches on workstation.</v>
      </c>
      <c r="I527" t="str">
        <f t="shared" si="25"/>
        <v>3</v>
      </c>
      <c r="J527" t="str">
        <f t="shared" si="26"/>
        <v>7</v>
      </c>
    </row>
    <row r="528" spans="1:10">
      <c r="A528">
        <v>527</v>
      </c>
      <c r="B528" t="s">
        <v>143</v>
      </c>
      <c r="C528" t="s">
        <v>144</v>
      </c>
      <c r="D528" t="s">
        <v>19</v>
      </c>
      <c r="E528" t="s">
        <v>46</v>
      </c>
      <c r="H528" t="str">
        <f t="shared" si="24"/>
        <v>Need clarification on travel expense claims.</v>
      </c>
      <c r="I528" t="str">
        <f t="shared" si="25"/>
        <v>4</v>
      </c>
      <c r="J528" t="str">
        <f t="shared" si="26"/>
        <v>8</v>
      </c>
    </row>
    <row r="529" spans="1:10">
      <c r="A529">
        <v>528</v>
      </c>
      <c r="B529" t="s">
        <v>145</v>
      </c>
      <c r="C529" t="s">
        <v>146</v>
      </c>
      <c r="D529" t="s">
        <v>30</v>
      </c>
      <c r="E529" t="s">
        <v>35</v>
      </c>
      <c r="H529" t="str">
        <f t="shared" si="24"/>
        <v>Request to install new design software.</v>
      </c>
      <c r="I529" t="str">
        <f t="shared" si="25"/>
        <v>3</v>
      </c>
      <c r="J529" t="str">
        <f t="shared" si="26"/>
        <v>7</v>
      </c>
    </row>
    <row r="530" spans="1:10">
      <c r="A530">
        <v>529</v>
      </c>
      <c r="B530" t="s">
        <v>147</v>
      </c>
      <c r="C530" t="s">
        <v>148</v>
      </c>
      <c r="D530" t="s">
        <v>39</v>
      </c>
      <c r="E530" t="s">
        <v>30</v>
      </c>
      <c r="H530" t="str">
        <f t="shared" si="24"/>
        <v>Issue with lunch coupon redemption.</v>
      </c>
      <c r="I530" t="str">
        <f t="shared" si="25"/>
        <v>2</v>
      </c>
      <c r="J530" t="str">
        <f t="shared" si="26"/>
        <v>3</v>
      </c>
    </row>
    <row r="531" spans="1:10">
      <c r="A531">
        <v>530</v>
      </c>
      <c r="B531" t="s">
        <v>149</v>
      </c>
      <c r="C531" t="s">
        <v>150</v>
      </c>
      <c r="D531" t="s">
        <v>23</v>
      </c>
      <c r="E531" t="s">
        <v>23</v>
      </c>
      <c r="H531" t="str">
        <f t="shared" si="24"/>
        <v>Request cleaning for meeting room after lunch.</v>
      </c>
      <c r="I531" t="str">
        <f t="shared" si="25"/>
        <v>1</v>
      </c>
      <c r="J531" t="str">
        <f t="shared" si="26"/>
        <v>1</v>
      </c>
    </row>
    <row r="532" spans="1:10">
      <c r="A532">
        <v>531</v>
      </c>
      <c r="B532" t="s">
        <v>151</v>
      </c>
      <c r="C532" t="s">
        <v>152</v>
      </c>
      <c r="D532" t="s">
        <v>23</v>
      </c>
      <c r="E532" t="s">
        <v>23</v>
      </c>
      <c r="H532" t="str">
        <f t="shared" si="24"/>
        <v>Need help setting up a conference call for international team.</v>
      </c>
      <c r="I532" t="str">
        <f t="shared" si="25"/>
        <v>1</v>
      </c>
      <c r="J532" t="str">
        <f t="shared" si="26"/>
        <v>1</v>
      </c>
    </row>
    <row r="533" spans="1:10">
      <c r="A533">
        <v>532</v>
      </c>
      <c r="B533" t="s">
        <v>153</v>
      </c>
      <c r="C533" t="s">
        <v>154</v>
      </c>
      <c r="D533" t="s">
        <v>23</v>
      </c>
      <c r="E533" t="s">
        <v>23</v>
      </c>
      <c r="H533" t="str">
        <f t="shared" si="24"/>
        <v>Projector in meeting room 4 needs calibration.</v>
      </c>
      <c r="I533" t="str">
        <f t="shared" si="25"/>
        <v>1</v>
      </c>
      <c r="J533" t="str">
        <f t="shared" si="26"/>
        <v>1</v>
      </c>
    </row>
    <row r="534" spans="1:10">
      <c r="A534">
        <v>533</v>
      </c>
      <c r="B534" t="s">
        <v>155</v>
      </c>
      <c r="C534" t="s">
        <v>156</v>
      </c>
      <c r="D534" t="s">
        <v>39</v>
      </c>
      <c r="E534" t="s">
        <v>30</v>
      </c>
      <c r="H534" t="str">
        <f t="shared" si="24"/>
        <v>Need details on my current leave balance.</v>
      </c>
      <c r="I534" t="str">
        <f t="shared" si="25"/>
        <v>2</v>
      </c>
      <c r="J534" t="str">
        <f t="shared" si="26"/>
        <v>3</v>
      </c>
    </row>
    <row r="535" spans="1:10">
      <c r="A535">
        <v>534</v>
      </c>
      <c r="B535" t="s">
        <v>157</v>
      </c>
      <c r="C535" t="s">
        <v>158</v>
      </c>
      <c r="D535" t="s">
        <v>19</v>
      </c>
      <c r="E535" t="s">
        <v>46</v>
      </c>
      <c r="H535" t="str">
        <f t="shared" si="24"/>
        <v>Unable to download my tax certificate from portal.</v>
      </c>
      <c r="I535" t="str">
        <f t="shared" si="25"/>
        <v>4</v>
      </c>
      <c r="J535" t="str">
        <f t="shared" si="26"/>
        <v>8</v>
      </c>
    </row>
    <row r="536" spans="1:10">
      <c r="A536">
        <v>535</v>
      </c>
      <c r="B536" t="s">
        <v>159</v>
      </c>
      <c r="C536" t="s">
        <v>160</v>
      </c>
      <c r="D536" t="s">
        <v>30</v>
      </c>
      <c r="E536" t="s">
        <v>16</v>
      </c>
      <c r="H536" t="str">
        <f t="shared" si="24"/>
        <v>Add me to the marketing distribution list.</v>
      </c>
      <c r="I536" t="str">
        <f t="shared" si="25"/>
        <v>3</v>
      </c>
      <c r="J536" t="str">
        <f t="shared" si="26"/>
        <v>6</v>
      </c>
    </row>
    <row r="537" spans="1:10">
      <c r="A537">
        <v>536</v>
      </c>
      <c r="B537" t="s">
        <v>161</v>
      </c>
      <c r="C537" t="s">
        <v>162</v>
      </c>
      <c r="D537" t="s">
        <v>30</v>
      </c>
      <c r="E537" t="s">
        <v>31</v>
      </c>
      <c r="H537" t="str">
        <f t="shared" si="24"/>
        <v>Set up new laptop for senior manager.</v>
      </c>
      <c r="I537" t="str">
        <f t="shared" si="25"/>
        <v>3</v>
      </c>
      <c r="J537" t="str">
        <f t="shared" si="26"/>
        <v>5</v>
      </c>
    </row>
    <row r="538" spans="1:10">
      <c r="A538">
        <v>537</v>
      </c>
      <c r="B538" t="s">
        <v>163</v>
      </c>
      <c r="C538" t="s">
        <v>164</v>
      </c>
      <c r="D538" t="s">
        <v>23</v>
      </c>
      <c r="E538" t="s">
        <v>23</v>
      </c>
      <c r="H538" t="str">
        <f t="shared" si="24"/>
        <v>Register a guest for site visit.</v>
      </c>
      <c r="I538" t="str">
        <f t="shared" si="25"/>
        <v>1</v>
      </c>
      <c r="J538" t="str">
        <f t="shared" si="26"/>
        <v>1</v>
      </c>
    </row>
    <row r="539" spans="1:10">
      <c r="A539">
        <v>538</v>
      </c>
      <c r="B539" t="s">
        <v>165</v>
      </c>
      <c r="C539" t="s">
        <v>166</v>
      </c>
      <c r="D539" t="s">
        <v>23</v>
      </c>
      <c r="E539" t="s">
        <v>23</v>
      </c>
      <c r="H539" t="str">
        <f t="shared" si="24"/>
        <v>Need reprint of damaged ID card.</v>
      </c>
      <c r="I539" t="str">
        <f t="shared" si="25"/>
        <v>1</v>
      </c>
      <c r="J539" t="str">
        <f t="shared" si="26"/>
        <v>1</v>
      </c>
    </row>
    <row r="540" spans="1:10">
      <c r="A540">
        <v>539</v>
      </c>
      <c r="B540" t="s">
        <v>167</v>
      </c>
      <c r="C540" t="s">
        <v>168</v>
      </c>
      <c r="D540" t="s">
        <v>39</v>
      </c>
      <c r="E540" t="s">
        <v>30</v>
      </c>
      <c r="H540" t="str">
        <f t="shared" si="24"/>
        <v>Assistance needed for travel insurance claim.</v>
      </c>
      <c r="I540" t="str">
        <f t="shared" si="25"/>
        <v>2</v>
      </c>
      <c r="J540" t="str">
        <f t="shared" si="26"/>
        <v>3</v>
      </c>
    </row>
    <row r="541" spans="1:10">
      <c r="A541">
        <v>540</v>
      </c>
      <c r="B541" t="s">
        <v>169</v>
      </c>
      <c r="C541" t="s">
        <v>170</v>
      </c>
      <c r="D541" t="s">
        <v>30</v>
      </c>
      <c r="E541" t="s">
        <v>35</v>
      </c>
      <c r="H541" t="str">
        <f t="shared" si="24"/>
        <v>Request training for new accounting software.</v>
      </c>
      <c r="I541" t="str">
        <f t="shared" si="25"/>
        <v>3</v>
      </c>
      <c r="J541" t="str">
        <f t="shared" si="26"/>
        <v>7</v>
      </c>
    </row>
    <row r="542" spans="1:10">
      <c r="A542">
        <v>541</v>
      </c>
      <c r="B542" t="s">
        <v>171</v>
      </c>
      <c r="C542" t="s">
        <v>172</v>
      </c>
      <c r="D542" t="s">
        <v>23</v>
      </c>
      <c r="E542" t="s">
        <v>23</v>
      </c>
      <c r="H542" t="str">
        <f t="shared" si="24"/>
        <v>Air conditioner not working in office area.</v>
      </c>
      <c r="I542" t="str">
        <f t="shared" si="25"/>
        <v>1</v>
      </c>
      <c r="J542" t="str">
        <f t="shared" si="26"/>
        <v>1</v>
      </c>
    </row>
    <row r="543" spans="1:10">
      <c r="A543">
        <v>542</v>
      </c>
      <c r="B543" t="s">
        <v>173</v>
      </c>
      <c r="C543" t="s">
        <v>174</v>
      </c>
      <c r="D543" t="s">
        <v>39</v>
      </c>
      <c r="E543" t="s">
        <v>19</v>
      </c>
      <c r="H543" t="str">
        <f t="shared" si="24"/>
        <v>Schedule performance review meeting.</v>
      </c>
      <c r="I543" t="str">
        <f t="shared" si="25"/>
        <v>2</v>
      </c>
      <c r="J543" t="str">
        <f t="shared" si="26"/>
        <v>4</v>
      </c>
    </row>
    <row r="544" spans="1:10">
      <c r="A544">
        <v>543</v>
      </c>
      <c r="B544" t="s">
        <v>175</v>
      </c>
      <c r="C544" t="s">
        <v>176</v>
      </c>
      <c r="D544" t="s">
        <v>30</v>
      </c>
      <c r="E544" t="s">
        <v>35</v>
      </c>
      <c r="H544" t="str">
        <f t="shared" si="24"/>
        <v>Unable to upload file to internal portal.</v>
      </c>
      <c r="I544" t="str">
        <f t="shared" si="25"/>
        <v>3</v>
      </c>
      <c r="J544" t="str">
        <f t="shared" si="26"/>
        <v>7</v>
      </c>
    </row>
    <row r="545" spans="1:10">
      <c r="A545">
        <v>544</v>
      </c>
      <c r="B545" t="s">
        <v>177</v>
      </c>
      <c r="C545" t="s">
        <v>178</v>
      </c>
      <c r="D545" t="s">
        <v>23</v>
      </c>
      <c r="E545" t="s">
        <v>23</v>
      </c>
      <c r="H545" t="str">
        <f t="shared" si="24"/>
        <v>Assistance needed for office relocation planning.</v>
      </c>
      <c r="I545" t="str">
        <f t="shared" si="25"/>
        <v>1</v>
      </c>
      <c r="J545" t="str">
        <f t="shared" si="26"/>
        <v>1</v>
      </c>
    </row>
    <row r="546" spans="1:10">
      <c r="A546">
        <v>545</v>
      </c>
      <c r="B546" t="s">
        <v>179</v>
      </c>
      <c r="C546" t="s">
        <v>180</v>
      </c>
      <c r="D546" t="s">
        <v>30</v>
      </c>
      <c r="E546" t="s">
        <v>16</v>
      </c>
      <c r="H546" t="str">
        <f t="shared" si="24"/>
        <v>Request to archive old emails.</v>
      </c>
      <c r="I546" t="str">
        <f t="shared" si="25"/>
        <v>3</v>
      </c>
      <c r="J546" t="str">
        <f t="shared" si="26"/>
        <v>6</v>
      </c>
    </row>
    <row r="547" spans="1:10">
      <c r="A547">
        <v>546</v>
      </c>
      <c r="B547" t="s">
        <v>181</v>
      </c>
      <c r="C547" t="s">
        <v>182</v>
      </c>
      <c r="D547" t="s">
        <v>19</v>
      </c>
      <c r="E547" t="s">
        <v>46</v>
      </c>
      <c r="H547" t="str">
        <f t="shared" si="24"/>
        <v>Clarification needed on expense policy.</v>
      </c>
      <c r="I547" t="str">
        <f t="shared" si="25"/>
        <v>4</v>
      </c>
      <c r="J547" t="str">
        <f t="shared" si="26"/>
        <v>8</v>
      </c>
    </row>
    <row r="548" spans="1:10">
      <c r="A548">
        <v>547</v>
      </c>
      <c r="B548" t="s">
        <v>183</v>
      </c>
      <c r="C548" t="s">
        <v>184</v>
      </c>
      <c r="D548" t="s">
        <v>23</v>
      </c>
      <c r="E548" t="s">
        <v>23</v>
      </c>
      <c r="H548" t="str">
        <f t="shared" si="24"/>
        <v>Install new printer in finance department.</v>
      </c>
      <c r="I548" t="str">
        <f t="shared" si="25"/>
        <v>1</v>
      </c>
      <c r="J548" t="str">
        <f t="shared" si="26"/>
        <v>1</v>
      </c>
    </row>
    <row r="549" spans="1:10">
      <c r="A549">
        <v>548</v>
      </c>
      <c r="B549" t="s">
        <v>185</v>
      </c>
      <c r="C549" t="s">
        <v>186</v>
      </c>
      <c r="D549" t="s">
        <v>39</v>
      </c>
      <c r="E549" t="s">
        <v>30</v>
      </c>
      <c r="H549" t="str">
        <f t="shared" si="24"/>
        <v>Request copies of training materials.</v>
      </c>
      <c r="I549" t="str">
        <f t="shared" si="25"/>
        <v>2</v>
      </c>
      <c r="J549" t="str">
        <f t="shared" si="26"/>
        <v>3</v>
      </c>
    </row>
    <row r="550" spans="1:10">
      <c r="A550">
        <v>549</v>
      </c>
      <c r="B550" t="s">
        <v>187</v>
      </c>
      <c r="C550" t="s">
        <v>188</v>
      </c>
      <c r="D550" t="s">
        <v>30</v>
      </c>
      <c r="E550" t="s">
        <v>31</v>
      </c>
      <c r="H550" t="str">
        <f t="shared" si="24"/>
        <v>Transfer IT asset to another employee.</v>
      </c>
      <c r="I550" t="str">
        <f t="shared" si="25"/>
        <v>3</v>
      </c>
      <c r="J550" t="str">
        <f t="shared" si="26"/>
        <v>5</v>
      </c>
    </row>
    <row r="551" spans="1:10">
      <c r="A551">
        <v>550</v>
      </c>
      <c r="B551" t="s">
        <v>189</v>
      </c>
      <c r="C551" t="s">
        <v>190</v>
      </c>
      <c r="D551" t="s">
        <v>23</v>
      </c>
      <c r="E551" t="s">
        <v>23</v>
      </c>
      <c r="H551" t="str">
        <f t="shared" si="24"/>
        <v>Request change to meeting room layout.</v>
      </c>
      <c r="I551" t="str">
        <f t="shared" si="25"/>
        <v>1</v>
      </c>
      <c r="J551" t="str">
        <f t="shared" si="26"/>
        <v>1</v>
      </c>
    </row>
    <row r="552" spans="1:10">
      <c r="A552">
        <v>551</v>
      </c>
      <c r="B552" t="s">
        <v>191</v>
      </c>
      <c r="C552" t="s">
        <v>192</v>
      </c>
      <c r="D552" t="s">
        <v>39</v>
      </c>
      <c r="E552" t="s">
        <v>30</v>
      </c>
      <c r="H552" t="str">
        <f t="shared" si="24"/>
        <v>Request change to approved travel itinerary.</v>
      </c>
      <c r="I552" t="str">
        <f t="shared" si="25"/>
        <v>2</v>
      </c>
      <c r="J552" t="str">
        <f t="shared" si="26"/>
        <v>3</v>
      </c>
    </row>
    <row r="553" spans="1:10">
      <c r="A553">
        <v>552</v>
      </c>
      <c r="B553" t="s">
        <v>193</v>
      </c>
      <c r="C553" t="s">
        <v>194</v>
      </c>
      <c r="D553" t="s">
        <v>30</v>
      </c>
      <c r="E553" t="s">
        <v>16</v>
      </c>
      <c r="H553" t="str">
        <f t="shared" si="24"/>
        <v>Request increase in email storage quota.</v>
      </c>
      <c r="I553" t="str">
        <f t="shared" si="25"/>
        <v>3</v>
      </c>
      <c r="J553" t="str">
        <f t="shared" si="26"/>
        <v>6</v>
      </c>
    </row>
    <row r="554" spans="1:10">
      <c r="A554">
        <v>553</v>
      </c>
      <c r="B554" t="s">
        <v>195</v>
      </c>
      <c r="C554" t="s">
        <v>196</v>
      </c>
      <c r="D554" t="s">
        <v>23</v>
      </c>
      <c r="E554" t="s">
        <v>39</v>
      </c>
      <c r="H554" t="str">
        <f t="shared" si="24"/>
        <v>Request guest Wi-Fi access for visitors.</v>
      </c>
      <c r="I554" t="str">
        <f t="shared" si="25"/>
        <v>1</v>
      </c>
      <c r="J554" t="str">
        <f t="shared" si="26"/>
        <v>2</v>
      </c>
    </row>
    <row r="555" spans="1:10">
      <c r="A555">
        <v>554</v>
      </c>
      <c r="B555" t="s">
        <v>197</v>
      </c>
      <c r="C555" t="s">
        <v>198</v>
      </c>
      <c r="D555" t="s">
        <v>19</v>
      </c>
      <c r="E555" t="s">
        <v>46</v>
      </c>
      <c r="H555" t="str">
        <f t="shared" si="24"/>
        <v>Follow-up on pending reimbursement.</v>
      </c>
      <c r="I555" t="str">
        <f t="shared" si="25"/>
        <v>4</v>
      </c>
      <c r="J555" t="str">
        <f t="shared" si="26"/>
        <v>8</v>
      </c>
    </row>
    <row r="556" spans="1:10">
      <c r="A556">
        <v>555</v>
      </c>
      <c r="B556" t="s">
        <v>199</v>
      </c>
      <c r="C556" t="s">
        <v>200</v>
      </c>
      <c r="D556" t="s">
        <v>23</v>
      </c>
      <c r="E556" t="s">
        <v>39</v>
      </c>
      <c r="H556" t="str">
        <f t="shared" si="24"/>
        <v>Request backup of important files.</v>
      </c>
      <c r="I556" t="str">
        <f t="shared" si="25"/>
        <v>1</v>
      </c>
      <c r="J556" t="str">
        <f t="shared" si="26"/>
        <v>2</v>
      </c>
    </row>
    <row r="557" spans="1:10">
      <c r="A557">
        <v>556</v>
      </c>
      <c r="B557" t="s">
        <v>201</v>
      </c>
      <c r="C557" t="s">
        <v>202</v>
      </c>
      <c r="D557" t="s">
        <v>39</v>
      </c>
      <c r="E557" t="s">
        <v>30</v>
      </c>
      <c r="H557" t="str">
        <f t="shared" si="24"/>
        <v>Update policy document with latest changes.</v>
      </c>
      <c r="I557" t="str">
        <f t="shared" si="25"/>
        <v>2</v>
      </c>
      <c r="J557" t="str">
        <f t="shared" si="26"/>
        <v>3</v>
      </c>
    </row>
    <row r="558" spans="1:10">
      <c r="A558">
        <v>557</v>
      </c>
      <c r="B558" t="s">
        <v>203</v>
      </c>
      <c r="C558" t="s">
        <v>204</v>
      </c>
      <c r="D558" t="s">
        <v>30</v>
      </c>
      <c r="E558" t="s">
        <v>35</v>
      </c>
      <c r="H558" t="str">
        <f t="shared" si="24"/>
        <v>Report bug in customer management system.</v>
      </c>
      <c r="I558" t="str">
        <f t="shared" si="25"/>
        <v>3</v>
      </c>
      <c r="J558" t="str">
        <f t="shared" si="26"/>
        <v>7</v>
      </c>
    </row>
    <row r="559" spans="1:10">
      <c r="A559">
        <v>558</v>
      </c>
      <c r="B559" t="s">
        <v>205</v>
      </c>
      <c r="C559" t="s">
        <v>206</v>
      </c>
      <c r="D559" t="s">
        <v>23</v>
      </c>
      <c r="E559" t="s">
        <v>23</v>
      </c>
      <c r="H559" t="str">
        <f t="shared" si="24"/>
        <v>Lighting not working in cubicle area.</v>
      </c>
      <c r="I559" t="str">
        <f t="shared" si="25"/>
        <v>1</v>
      </c>
      <c r="J559" t="str">
        <f t="shared" si="26"/>
        <v>1</v>
      </c>
    </row>
    <row r="560" spans="1:10">
      <c r="A560">
        <v>559</v>
      </c>
      <c r="B560" t="s">
        <v>207</v>
      </c>
      <c r="C560" t="s">
        <v>136</v>
      </c>
      <c r="D560" t="s">
        <v>39</v>
      </c>
      <c r="E560" t="s">
        <v>19</v>
      </c>
      <c r="H560" t="str">
        <f t="shared" si="24"/>
        <v>Submit feedback for recent training session.</v>
      </c>
      <c r="I560" t="str">
        <f t="shared" si="25"/>
        <v>2</v>
      </c>
      <c r="J560" t="str">
        <f t="shared" si="26"/>
        <v>4</v>
      </c>
    </row>
    <row r="561" spans="1:10">
      <c r="A561">
        <v>560</v>
      </c>
      <c r="B561" t="s">
        <v>208</v>
      </c>
      <c r="C561" t="s">
        <v>209</v>
      </c>
      <c r="D561" t="s">
        <v>39</v>
      </c>
      <c r="E561" t="s">
        <v>30</v>
      </c>
      <c r="H561" t="str">
        <f t="shared" si="24"/>
        <v>Request extension for travel advance.</v>
      </c>
      <c r="I561" t="str">
        <f t="shared" si="25"/>
        <v>2</v>
      </c>
      <c r="J561" t="str">
        <f t="shared" si="26"/>
        <v>3</v>
      </c>
    </row>
    <row r="562" spans="1:10">
      <c r="A562">
        <v>561</v>
      </c>
      <c r="B562" t="s">
        <v>210</v>
      </c>
      <c r="C562" t="s">
        <v>211</v>
      </c>
      <c r="D562" t="s">
        <v>30</v>
      </c>
      <c r="E562" t="s">
        <v>35</v>
      </c>
      <c r="H562" t="str">
        <f t="shared" si="24"/>
        <v>Request license for new design software.</v>
      </c>
      <c r="I562" t="str">
        <f t="shared" si="25"/>
        <v>3</v>
      </c>
      <c r="J562" t="str">
        <f t="shared" si="26"/>
        <v>7</v>
      </c>
    </row>
    <row r="563" spans="1:10">
      <c r="A563">
        <v>562</v>
      </c>
      <c r="B563" t="s">
        <v>212</v>
      </c>
      <c r="C563" t="s">
        <v>213</v>
      </c>
      <c r="D563" t="s">
        <v>23</v>
      </c>
      <c r="E563" t="s">
        <v>39</v>
      </c>
      <c r="H563" t="str">
        <f t="shared" si="24"/>
        <v>Printer not connecting to network.</v>
      </c>
      <c r="I563" t="str">
        <f t="shared" si="25"/>
        <v>1</v>
      </c>
      <c r="J563" t="str">
        <f t="shared" si="26"/>
        <v>2</v>
      </c>
    </row>
    <row r="564" spans="1:10">
      <c r="A564">
        <v>563</v>
      </c>
      <c r="B564" t="s">
        <v>214</v>
      </c>
      <c r="C564" t="s">
        <v>215</v>
      </c>
      <c r="D564" t="s">
        <v>39</v>
      </c>
      <c r="E564" t="s">
        <v>30</v>
      </c>
      <c r="H564" t="str">
        <f t="shared" si="24"/>
        <v>Unable to submit leave application online.</v>
      </c>
      <c r="I564" t="str">
        <f t="shared" si="25"/>
        <v>2</v>
      </c>
      <c r="J564" t="str">
        <f t="shared" si="26"/>
        <v>3</v>
      </c>
    </row>
    <row r="565" spans="1:10">
      <c r="A565">
        <v>564</v>
      </c>
      <c r="B565" t="s">
        <v>216</v>
      </c>
      <c r="C565" t="s">
        <v>217</v>
      </c>
      <c r="D565" t="s">
        <v>30</v>
      </c>
      <c r="E565" t="s">
        <v>16</v>
      </c>
      <c r="H565" t="str">
        <f t="shared" si="24"/>
        <v>Request to adjust spam filter settings.</v>
      </c>
      <c r="I565" t="str">
        <f t="shared" si="25"/>
        <v>3</v>
      </c>
      <c r="J565" t="str">
        <f t="shared" si="26"/>
        <v>6</v>
      </c>
    </row>
    <row r="566" spans="1:10">
      <c r="A566">
        <v>565</v>
      </c>
      <c r="B566" t="s">
        <v>44</v>
      </c>
      <c r="C566" t="s">
        <v>45</v>
      </c>
      <c r="D566" t="s">
        <v>19</v>
      </c>
      <c r="E566" t="s">
        <v>46</v>
      </c>
      <c r="H566" t="str">
        <f t="shared" si="24"/>
        <v>Discrepancy noticed in vendor invoice amount.</v>
      </c>
      <c r="I566" t="str">
        <f t="shared" si="25"/>
        <v>4</v>
      </c>
      <c r="J566" t="str">
        <f t="shared" si="26"/>
        <v>8</v>
      </c>
    </row>
    <row r="567" spans="1:10">
      <c r="A567">
        <v>566</v>
      </c>
      <c r="B567" t="s">
        <v>48</v>
      </c>
      <c r="C567" t="s">
        <v>49</v>
      </c>
      <c r="D567" t="s">
        <v>19</v>
      </c>
      <c r="E567" t="s">
        <v>50</v>
      </c>
      <c r="H567" t="str">
        <f t="shared" si="24"/>
        <v>Need Q1 budget breakdown for the IT department.</v>
      </c>
      <c r="I567" t="str">
        <f t="shared" si="25"/>
        <v>4</v>
      </c>
      <c r="J567" t="str">
        <f t="shared" si="26"/>
        <v>9</v>
      </c>
    </row>
    <row r="568" spans="1:10">
      <c r="A568">
        <v>567</v>
      </c>
      <c r="B568" t="s">
        <v>52</v>
      </c>
      <c r="C568" t="s">
        <v>53</v>
      </c>
      <c r="D568" t="s">
        <v>23</v>
      </c>
      <c r="E568" t="s">
        <v>23</v>
      </c>
      <c r="H568" t="str">
        <f t="shared" si="24"/>
        <v>Printer in room 2 is not working.</v>
      </c>
      <c r="I568" t="str">
        <f t="shared" si="25"/>
        <v>1</v>
      </c>
      <c r="J568" t="str">
        <f t="shared" si="26"/>
        <v>1</v>
      </c>
    </row>
    <row r="569" spans="1:10">
      <c r="A569">
        <v>568</v>
      </c>
      <c r="B569" t="s">
        <v>55</v>
      </c>
      <c r="C569" t="s">
        <v>56</v>
      </c>
      <c r="D569" t="s">
        <v>23</v>
      </c>
      <c r="E569" t="s">
        <v>39</v>
      </c>
      <c r="H569" t="str">
        <f t="shared" si="24"/>
        <v>Need VPN access for remote work.</v>
      </c>
      <c r="I569" t="str">
        <f t="shared" si="25"/>
        <v>1</v>
      </c>
      <c r="J569" t="str">
        <f t="shared" si="26"/>
        <v>2</v>
      </c>
    </row>
    <row r="570" spans="1:10">
      <c r="A570">
        <v>569</v>
      </c>
      <c r="B570" t="s">
        <v>58</v>
      </c>
      <c r="C570" t="s">
        <v>59</v>
      </c>
      <c r="D570" t="s">
        <v>39</v>
      </c>
      <c r="E570" t="s">
        <v>30</v>
      </c>
      <c r="H570" t="str">
        <f t="shared" si="24"/>
        <v>Help required for candidate screening.</v>
      </c>
      <c r="I570" t="str">
        <f t="shared" si="25"/>
        <v>2</v>
      </c>
      <c r="J570" t="str">
        <f t="shared" si="26"/>
        <v>3</v>
      </c>
    </row>
    <row r="571" spans="1:10">
      <c r="A571">
        <v>570</v>
      </c>
      <c r="B571" t="s">
        <v>60</v>
      </c>
      <c r="C571" t="s">
        <v>61</v>
      </c>
      <c r="D571" t="s">
        <v>39</v>
      </c>
      <c r="E571" t="s">
        <v>19</v>
      </c>
      <c r="H571" t="str">
        <f t="shared" si="24"/>
        <v>Salary not credited for this month.</v>
      </c>
      <c r="I571" t="str">
        <f t="shared" si="25"/>
        <v>2</v>
      </c>
      <c r="J571" t="str">
        <f t="shared" si="26"/>
        <v>4</v>
      </c>
    </row>
    <row r="572" spans="1:10">
      <c r="A572">
        <v>571</v>
      </c>
      <c r="B572" t="s">
        <v>62</v>
      </c>
      <c r="C572" t="s">
        <v>63</v>
      </c>
      <c r="D572" t="s">
        <v>30</v>
      </c>
      <c r="E572" t="s">
        <v>16</v>
      </c>
      <c r="H572" t="str">
        <f t="shared" si="24"/>
        <v>Wi-Fi connection dropping frequently.</v>
      </c>
      <c r="I572" t="str">
        <f t="shared" si="25"/>
        <v>3</v>
      </c>
      <c r="J572" t="str">
        <f t="shared" si="26"/>
        <v>6</v>
      </c>
    </row>
    <row r="573" spans="1:10">
      <c r="A573">
        <v>572</v>
      </c>
      <c r="B573" t="s">
        <v>65</v>
      </c>
      <c r="C573" t="s">
        <v>66</v>
      </c>
      <c r="D573" t="s">
        <v>30</v>
      </c>
      <c r="E573" t="s">
        <v>16</v>
      </c>
      <c r="H573" t="str">
        <f t="shared" si="24"/>
        <v>Unable to reset my login password.</v>
      </c>
      <c r="I573" t="str">
        <f t="shared" si="25"/>
        <v>3</v>
      </c>
      <c r="J573" t="str">
        <f t="shared" si="26"/>
        <v>6</v>
      </c>
    </row>
    <row r="574" spans="1:10">
      <c r="A574">
        <v>573</v>
      </c>
      <c r="B574" t="s">
        <v>67</v>
      </c>
      <c r="C574" t="s">
        <v>68</v>
      </c>
      <c r="D574" t="s">
        <v>19</v>
      </c>
      <c r="E574" t="s">
        <v>46</v>
      </c>
      <c r="H574" t="str">
        <f t="shared" si="24"/>
        <v>Travel reimbursement from last month still pending.</v>
      </c>
      <c r="I574" t="str">
        <f t="shared" si="25"/>
        <v>4</v>
      </c>
      <c r="J574" t="str">
        <f t="shared" si="26"/>
        <v>8</v>
      </c>
    </row>
    <row r="575" spans="1:10">
      <c r="A575">
        <v>574</v>
      </c>
      <c r="B575" t="s">
        <v>70</v>
      </c>
      <c r="C575" t="s">
        <v>71</v>
      </c>
      <c r="D575" t="s">
        <v>19</v>
      </c>
      <c r="E575" t="s">
        <v>46</v>
      </c>
      <c r="H575" t="str">
        <f t="shared" si="24"/>
        <v>Payment to vendor delayed this month.</v>
      </c>
      <c r="I575" t="str">
        <f t="shared" si="25"/>
        <v>4</v>
      </c>
      <c r="J575" t="str">
        <f t="shared" si="26"/>
        <v>8</v>
      </c>
    </row>
    <row r="576" spans="1:10">
      <c r="A576">
        <v>575</v>
      </c>
      <c r="B576" t="s">
        <v>73</v>
      </c>
      <c r="C576" t="s">
        <v>74</v>
      </c>
      <c r="D576" t="s">
        <v>39</v>
      </c>
      <c r="E576" t="s">
        <v>19</v>
      </c>
      <c r="H576" t="str">
        <f t="shared" si="24"/>
        <v>Nomination for upcoming leadership training.</v>
      </c>
      <c r="I576" t="str">
        <f t="shared" si="25"/>
        <v>2</v>
      </c>
      <c r="J576" t="str">
        <f t="shared" si="26"/>
        <v>4</v>
      </c>
    </row>
    <row r="577" spans="1:10">
      <c r="A577">
        <v>576</v>
      </c>
      <c r="B577" t="s">
        <v>76</v>
      </c>
      <c r="C577" t="s">
        <v>77</v>
      </c>
      <c r="D577" t="s">
        <v>23</v>
      </c>
      <c r="E577" t="s">
        <v>23</v>
      </c>
      <c r="H577" t="str">
        <f t="shared" si="24"/>
        <v>Requesting additional notepads and pens for meeting rooms.</v>
      </c>
      <c r="I577" t="str">
        <f t="shared" si="25"/>
        <v>1</v>
      </c>
      <c r="J577" t="str">
        <f t="shared" si="26"/>
        <v>1</v>
      </c>
    </row>
    <row r="578" spans="1:10">
      <c r="A578">
        <v>577</v>
      </c>
      <c r="B578" t="s">
        <v>79</v>
      </c>
      <c r="C578" t="s">
        <v>80</v>
      </c>
      <c r="D578" t="s">
        <v>30</v>
      </c>
      <c r="E578" t="s">
        <v>31</v>
      </c>
      <c r="H578" t="str">
        <f t="shared" si="24"/>
        <v>My desktop is not booting up.</v>
      </c>
      <c r="I578" t="str">
        <f t="shared" si="25"/>
        <v>3</v>
      </c>
      <c r="J578" t="str">
        <f t="shared" si="26"/>
        <v>5</v>
      </c>
    </row>
    <row r="579" spans="1:10">
      <c r="A579">
        <v>578</v>
      </c>
      <c r="B579" t="s">
        <v>81</v>
      </c>
      <c r="C579" t="s">
        <v>82</v>
      </c>
      <c r="D579" t="s">
        <v>23</v>
      </c>
      <c r="E579" t="s">
        <v>23</v>
      </c>
      <c r="H579" t="str">
        <f t="shared" ref="H579:H642" si="27">IF(IFERROR(_xlfn.NUMBERVALUE($D579),-1)&gt;-1, C579, C579 &amp; D579)</f>
        <v>Need replacement for lost access card.</v>
      </c>
      <c r="I579" t="str">
        <f t="shared" ref="I579:I642" si="28">IF(IFERROR(_xlfn.NUMBERVALUE($D579),-1)&gt;-1, $D579,$E579)</f>
        <v>1</v>
      </c>
      <c r="J579" t="str">
        <f t="shared" ref="J579:J642" si="29">IF(IFERROR(_xlfn.NUMBERVALUE($D579),-1)&gt;-1, $E579,$F579)</f>
        <v>1</v>
      </c>
    </row>
    <row r="580" spans="1:10">
      <c r="A580">
        <v>579</v>
      </c>
      <c r="B580" t="s">
        <v>84</v>
      </c>
      <c r="C580" t="s">
        <v>85</v>
      </c>
      <c r="D580" t="s">
        <v>39</v>
      </c>
      <c r="E580" t="s">
        <v>30</v>
      </c>
      <c r="H580" t="str">
        <f t="shared" si="27"/>
        <v>Need approval for upcoming business trip.</v>
      </c>
      <c r="I580" t="str">
        <f t="shared" si="28"/>
        <v>2</v>
      </c>
      <c r="J580" t="str">
        <f t="shared" si="29"/>
        <v>3</v>
      </c>
    </row>
    <row r="581" spans="1:10">
      <c r="A581">
        <v>580</v>
      </c>
      <c r="B581" t="s">
        <v>86</v>
      </c>
      <c r="C581" t="s">
        <v>87</v>
      </c>
      <c r="D581" t="s">
        <v>23</v>
      </c>
      <c r="E581" t="s">
        <v>23</v>
      </c>
      <c r="H581" t="str">
        <f t="shared" si="27"/>
        <v>Requesting minutes from last week's meeting.</v>
      </c>
      <c r="I581" t="str">
        <f t="shared" si="28"/>
        <v>1</v>
      </c>
      <c r="J581" t="str">
        <f t="shared" si="29"/>
        <v>1</v>
      </c>
    </row>
    <row r="582" spans="1:10">
      <c r="A582">
        <v>581</v>
      </c>
      <c r="B582" t="s">
        <v>89</v>
      </c>
      <c r="C582" t="s">
        <v>90</v>
      </c>
      <c r="D582" t="s">
        <v>30</v>
      </c>
      <c r="E582" t="s">
        <v>35</v>
      </c>
      <c r="H582" t="str">
        <f t="shared" si="27"/>
        <v>Renewal needed for Microsoft Office licenses.</v>
      </c>
      <c r="I582" t="str">
        <f t="shared" si="28"/>
        <v>3</v>
      </c>
      <c r="J582" t="str">
        <f t="shared" si="29"/>
        <v>7</v>
      </c>
    </row>
    <row r="583" spans="1:10">
      <c r="A583">
        <v>582</v>
      </c>
      <c r="B583" t="s">
        <v>91</v>
      </c>
      <c r="C583" t="s">
        <v>92</v>
      </c>
      <c r="D583" t="s">
        <v>30</v>
      </c>
      <c r="E583" t="s">
        <v>16</v>
      </c>
      <c r="H583" t="str">
        <f t="shared" si="27"/>
        <v>Need help updating my email signature.</v>
      </c>
      <c r="I583" t="str">
        <f t="shared" si="28"/>
        <v>3</v>
      </c>
      <c r="J583" t="str">
        <f t="shared" si="29"/>
        <v>6</v>
      </c>
    </row>
    <row r="584" spans="1:10">
      <c r="A584">
        <v>583</v>
      </c>
      <c r="B584" t="s">
        <v>94</v>
      </c>
      <c r="C584" t="s">
        <v>95</v>
      </c>
      <c r="D584" t="s">
        <v>30</v>
      </c>
      <c r="E584" t="s">
        <v>31</v>
      </c>
      <c r="H584" t="str">
        <f t="shared" si="27"/>
        <v>Set up workstation for new employee.</v>
      </c>
      <c r="I584" t="str">
        <f t="shared" si="28"/>
        <v>3</v>
      </c>
      <c r="J584" t="str">
        <f t="shared" si="29"/>
        <v>5</v>
      </c>
    </row>
    <row r="585" spans="1:10">
      <c r="A585">
        <v>584</v>
      </c>
      <c r="B585" t="s">
        <v>97</v>
      </c>
      <c r="C585" t="s">
        <v>98</v>
      </c>
      <c r="D585" t="s">
        <v>23</v>
      </c>
      <c r="E585" t="s">
        <v>39</v>
      </c>
      <c r="H585" t="str">
        <f t="shared" si="27"/>
        <v>Need access to the shared file server.</v>
      </c>
      <c r="I585" t="str">
        <f t="shared" si="28"/>
        <v>1</v>
      </c>
      <c r="J585" t="str">
        <f t="shared" si="29"/>
        <v>2</v>
      </c>
    </row>
    <row r="586" spans="1:10">
      <c r="A586">
        <v>585</v>
      </c>
      <c r="B586" t="s">
        <v>99</v>
      </c>
      <c r="C586" t="s">
        <v>100</v>
      </c>
      <c r="D586" t="s">
        <v>19</v>
      </c>
      <c r="E586" t="s">
        <v>46</v>
      </c>
      <c r="H586" t="str">
        <f t="shared" si="27"/>
        <v>Unable to submit expense report online.</v>
      </c>
      <c r="I586" t="str">
        <f t="shared" si="28"/>
        <v>4</v>
      </c>
      <c r="J586" t="str">
        <f t="shared" si="29"/>
        <v>8</v>
      </c>
    </row>
    <row r="587" spans="1:10">
      <c r="A587">
        <v>586</v>
      </c>
      <c r="B587" t="s">
        <v>101</v>
      </c>
      <c r="C587" t="s">
        <v>102</v>
      </c>
      <c r="D587" t="s">
        <v>39</v>
      </c>
      <c r="E587" t="s">
        <v>30</v>
      </c>
      <c r="H587" t="str">
        <f t="shared" si="27"/>
        <v>Need latest policy documents for reference.</v>
      </c>
      <c r="I587" t="str">
        <f t="shared" si="28"/>
        <v>2</v>
      </c>
      <c r="J587" t="str">
        <f t="shared" si="29"/>
        <v>3</v>
      </c>
    </row>
    <row r="588" spans="1:10">
      <c r="A588">
        <v>587</v>
      </c>
      <c r="B588" t="s">
        <v>103</v>
      </c>
      <c r="C588" t="s">
        <v>104</v>
      </c>
      <c r="D588" t="s">
        <v>30</v>
      </c>
      <c r="E588" t="s">
        <v>31</v>
      </c>
      <c r="H588" t="str">
        <f t="shared" si="27"/>
        <v>Laptop battery drains quickly.</v>
      </c>
      <c r="I588" t="str">
        <f t="shared" si="28"/>
        <v>3</v>
      </c>
      <c r="J588" t="str">
        <f t="shared" si="29"/>
        <v>5</v>
      </c>
    </row>
    <row r="589" spans="1:10">
      <c r="A589">
        <v>588</v>
      </c>
      <c r="B589" t="s">
        <v>106</v>
      </c>
      <c r="C589" t="s">
        <v>107</v>
      </c>
      <c r="D589" t="s">
        <v>23</v>
      </c>
      <c r="E589" t="s">
        <v>23</v>
      </c>
      <c r="H589" t="str">
        <f t="shared" si="27"/>
        <v>Printer toner needs replacement.</v>
      </c>
      <c r="I589" t="str">
        <f t="shared" si="28"/>
        <v>1</v>
      </c>
      <c r="J589" t="str">
        <f t="shared" si="29"/>
        <v>1</v>
      </c>
    </row>
    <row r="590" spans="1:10">
      <c r="A590">
        <v>589</v>
      </c>
      <c r="B590" t="s">
        <v>109</v>
      </c>
      <c r="C590" t="s">
        <v>110</v>
      </c>
      <c r="D590" t="s">
        <v>23</v>
      </c>
      <c r="E590" t="s">
        <v>23</v>
      </c>
      <c r="H590" t="str">
        <f t="shared" si="27"/>
        <v>Projector not working in meeting room 3.</v>
      </c>
      <c r="I590" t="str">
        <f t="shared" si="28"/>
        <v>1</v>
      </c>
      <c r="J590" t="str">
        <f t="shared" si="29"/>
        <v>1</v>
      </c>
    </row>
    <row r="591" spans="1:10">
      <c r="A591">
        <v>590</v>
      </c>
      <c r="B591" t="s">
        <v>111</v>
      </c>
      <c r="C591" t="s">
        <v>112</v>
      </c>
      <c r="D591" t="s">
        <v>30</v>
      </c>
      <c r="E591" t="s">
        <v>16</v>
      </c>
      <c r="H591" t="str">
        <f t="shared" si="27"/>
        <v>Set up email forwarding for maternity leave.</v>
      </c>
      <c r="I591" t="str">
        <f t="shared" si="28"/>
        <v>3</v>
      </c>
      <c r="J591" t="str">
        <f t="shared" si="29"/>
        <v>6</v>
      </c>
    </row>
    <row r="592" spans="1:10">
      <c r="A592">
        <v>591</v>
      </c>
      <c r="B592" t="s">
        <v>113</v>
      </c>
      <c r="C592" t="s">
        <v>114</v>
      </c>
      <c r="D592" t="s">
        <v>39</v>
      </c>
      <c r="E592" t="s">
        <v>30</v>
      </c>
      <c r="H592" t="str">
        <f t="shared" si="27"/>
        <v>Help with booking flights and hotels.</v>
      </c>
      <c r="I592" t="str">
        <f t="shared" si="28"/>
        <v>2</v>
      </c>
      <c r="J592" t="str">
        <f t="shared" si="29"/>
        <v>3</v>
      </c>
    </row>
    <row r="593" spans="1:10">
      <c r="A593">
        <v>592</v>
      </c>
      <c r="B593" t="s">
        <v>115</v>
      </c>
      <c r="C593" t="s">
        <v>116</v>
      </c>
      <c r="D593" t="s">
        <v>30</v>
      </c>
      <c r="E593" t="s">
        <v>16</v>
      </c>
      <c r="H593" t="str">
        <f t="shared" si="27"/>
        <v>Slow internet connection in office.</v>
      </c>
      <c r="I593" t="str">
        <f t="shared" si="28"/>
        <v>3</v>
      </c>
      <c r="J593" t="str">
        <f t="shared" si="29"/>
        <v>6</v>
      </c>
    </row>
    <row r="594" spans="1:10">
      <c r="A594">
        <v>593</v>
      </c>
      <c r="B594" t="s">
        <v>117</v>
      </c>
      <c r="C594" t="s">
        <v>118</v>
      </c>
      <c r="D594" t="s">
        <v>39</v>
      </c>
      <c r="E594" t="s">
        <v>30</v>
      </c>
      <c r="H594" t="str">
        <f t="shared" si="27"/>
        <v>Request to regularize attendance for last week.</v>
      </c>
      <c r="I594" t="str">
        <f t="shared" si="28"/>
        <v>2</v>
      </c>
      <c r="J594" t="str">
        <f t="shared" si="29"/>
        <v>3</v>
      </c>
    </row>
    <row r="595" spans="1:10">
      <c r="A595">
        <v>594</v>
      </c>
      <c r="B595" t="s">
        <v>119</v>
      </c>
      <c r="C595" t="s">
        <v>120</v>
      </c>
      <c r="D595" t="s">
        <v>23</v>
      </c>
      <c r="E595" t="s">
        <v>23</v>
      </c>
      <c r="H595" t="str">
        <f t="shared" si="27"/>
        <v>Office chair is broken and needs repair.</v>
      </c>
      <c r="I595" t="str">
        <f t="shared" si="28"/>
        <v>1</v>
      </c>
      <c r="J595" t="str">
        <f t="shared" si="29"/>
        <v>1</v>
      </c>
    </row>
    <row r="596" spans="1:10">
      <c r="A596">
        <v>595</v>
      </c>
      <c r="B596" t="s">
        <v>121</v>
      </c>
      <c r="C596" t="s">
        <v>122</v>
      </c>
      <c r="D596" t="s">
        <v>30</v>
      </c>
      <c r="E596" t="s">
        <v>35</v>
      </c>
      <c r="H596" t="str">
        <f t="shared" si="27"/>
        <v>Reporting a bug in the internal portal.</v>
      </c>
      <c r="I596" t="str">
        <f t="shared" si="28"/>
        <v>3</v>
      </c>
      <c r="J596" t="str">
        <f t="shared" si="29"/>
        <v>7</v>
      </c>
    </row>
    <row r="597" spans="1:10">
      <c r="A597">
        <v>596</v>
      </c>
      <c r="B597" t="s">
        <v>123</v>
      </c>
      <c r="C597" t="s">
        <v>124</v>
      </c>
      <c r="D597" t="s">
        <v>19</v>
      </c>
      <c r="E597" t="s">
        <v>46</v>
      </c>
      <c r="H597" t="str">
        <f t="shared" si="27"/>
        <v>Query regarding vendor payment status.</v>
      </c>
      <c r="I597" t="str">
        <f t="shared" si="28"/>
        <v>4</v>
      </c>
      <c r="J597" t="str">
        <f t="shared" si="29"/>
        <v>8</v>
      </c>
    </row>
    <row r="598" spans="1:10">
      <c r="A598">
        <v>597</v>
      </c>
      <c r="B598" t="s">
        <v>125</v>
      </c>
      <c r="C598" t="s">
        <v>126</v>
      </c>
      <c r="D598" t="s">
        <v>30</v>
      </c>
      <c r="E598" t="s">
        <v>31</v>
      </c>
      <c r="H598" t="str">
        <f t="shared" si="27"/>
        <v>Need to return old IT equipment.</v>
      </c>
      <c r="I598" t="str">
        <f t="shared" si="28"/>
        <v>3</v>
      </c>
      <c r="J598" t="str">
        <f t="shared" si="29"/>
        <v>5</v>
      </c>
    </row>
    <row r="599" spans="1:10">
      <c r="A599">
        <v>598</v>
      </c>
      <c r="B599" t="s">
        <v>127</v>
      </c>
      <c r="C599" t="s">
        <v>128</v>
      </c>
      <c r="D599" t="s">
        <v>39</v>
      </c>
      <c r="E599" t="s">
        <v>30</v>
      </c>
      <c r="H599" t="str">
        <f t="shared" si="27"/>
        <v>Requesting exception to travel policy.</v>
      </c>
      <c r="I599" t="str">
        <f t="shared" si="28"/>
        <v>2</v>
      </c>
      <c r="J599" t="str">
        <f t="shared" si="29"/>
        <v>3</v>
      </c>
    </row>
    <row r="600" spans="1:10">
      <c r="A600">
        <v>599</v>
      </c>
      <c r="B600" t="s">
        <v>129</v>
      </c>
      <c r="C600" t="s">
        <v>130</v>
      </c>
      <c r="D600" t="s">
        <v>30</v>
      </c>
      <c r="E600" t="s">
        <v>16</v>
      </c>
      <c r="H600" t="str">
        <f t="shared" si="27"/>
        <v>Create new email account for contractor.</v>
      </c>
      <c r="I600" t="str">
        <f t="shared" si="28"/>
        <v>3</v>
      </c>
      <c r="J600" t="str">
        <f t="shared" si="29"/>
        <v>6</v>
      </c>
    </row>
    <row r="601" spans="1:10">
      <c r="A601">
        <v>600</v>
      </c>
      <c r="B601" t="s">
        <v>131</v>
      </c>
      <c r="C601" t="s">
        <v>132</v>
      </c>
      <c r="D601" t="s">
        <v>39</v>
      </c>
      <c r="E601" t="s">
        <v>30</v>
      </c>
      <c r="H601" t="str">
        <f t="shared" si="27"/>
        <v>Requesting advance for business travel.</v>
      </c>
      <c r="I601" t="str">
        <f t="shared" si="28"/>
        <v>2</v>
      </c>
      <c r="J601" t="str">
        <f t="shared" si="29"/>
        <v>3</v>
      </c>
    </row>
    <row r="602" spans="1:10">
      <c r="A602">
        <v>601</v>
      </c>
      <c r="B602" t="s">
        <v>133</v>
      </c>
      <c r="C602" t="s">
        <v>134</v>
      </c>
      <c r="D602" t="s">
        <v>23</v>
      </c>
      <c r="E602" t="s">
        <v>23</v>
      </c>
      <c r="H602" t="str">
        <f t="shared" si="27"/>
        <v>Printer jammed and needs clearing.</v>
      </c>
      <c r="I602" t="str">
        <f t="shared" si="28"/>
        <v>1</v>
      </c>
      <c r="J602" t="str">
        <f t="shared" si="29"/>
        <v>1</v>
      </c>
    </row>
    <row r="603" spans="1:10">
      <c r="A603">
        <v>602</v>
      </c>
      <c r="B603" t="s">
        <v>135</v>
      </c>
      <c r="C603" t="s">
        <v>136</v>
      </c>
      <c r="D603" t="s">
        <v>39</v>
      </c>
      <c r="E603" t="s">
        <v>19</v>
      </c>
      <c r="H603" t="str">
        <f t="shared" si="27"/>
        <v>Submit feedback for recent training session.</v>
      </c>
      <c r="I603" t="str">
        <f t="shared" si="28"/>
        <v>2</v>
      </c>
      <c r="J603" t="str">
        <f t="shared" si="29"/>
        <v>4</v>
      </c>
    </row>
    <row r="604" spans="1:10">
      <c r="A604">
        <v>603</v>
      </c>
      <c r="B604" t="s">
        <v>137</v>
      </c>
      <c r="C604" t="s">
        <v>138</v>
      </c>
      <c r="D604" t="s">
        <v>23</v>
      </c>
      <c r="E604" t="s">
        <v>23</v>
      </c>
      <c r="H604" t="str">
        <f t="shared" si="27"/>
        <v>Need replacement for lost office key.</v>
      </c>
      <c r="I604" t="str">
        <f t="shared" si="28"/>
        <v>1</v>
      </c>
      <c r="J604" t="str">
        <f t="shared" si="29"/>
        <v>1</v>
      </c>
    </row>
    <row r="605" spans="1:10">
      <c r="A605">
        <v>604</v>
      </c>
      <c r="B605" t="s">
        <v>139</v>
      </c>
      <c r="C605" t="s">
        <v>140</v>
      </c>
      <c r="D605" t="s">
        <v>30</v>
      </c>
      <c r="E605" t="s">
        <v>35</v>
      </c>
      <c r="H605" t="str">
        <f t="shared" si="27"/>
        <v>Unable to update software on workstation.</v>
      </c>
      <c r="I605" t="str">
        <f t="shared" si="28"/>
        <v>3</v>
      </c>
      <c r="J605" t="str">
        <f t="shared" si="29"/>
        <v>7</v>
      </c>
    </row>
    <row r="606" spans="1:10">
      <c r="A606">
        <v>605</v>
      </c>
      <c r="B606" t="s">
        <v>141</v>
      </c>
      <c r="C606" t="s">
        <v>142</v>
      </c>
      <c r="D606" t="s">
        <v>23</v>
      </c>
      <c r="E606" t="s">
        <v>23</v>
      </c>
      <c r="H606" t="str">
        <f t="shared" si="27"/>
        <v>Request to reschedule team meeting.</v>
      </c>
      <c r="I606" t="str">
        <f t="shared" si="28"/>
        <v>1</v>
      </c>
      <c r="J606" t="str">
        <f t="shared" si="29"/>
        <v>1</v>
      </c>
    </row>
    <row r="607" spans="1:10">
      <c r="A607">
        <v>606</v>
      </c>
      <c r="B607" t="s">
        <v>143</v>
      </c>
      <c r="C607" t="s">
        <v>144</v>
      </c>
      <c r="D607" t="s">
        <v>19</v>
      </c>
      <c r="E607" t="s">
        <v>46</v>
      </c>
      <c r="H607" t="str">
        <f t="shared" si="27"/>
        <v>Need clarification on travel expense claims.</v>
      </c>
      <c r="I607" t="str">
        <f t="shared" si="28"/>
        <v>4</v>
      </c>
      <c r="J607" t="str">
        <f t="shared" si="29"/>
        <v>8</v>
      </c>
    </row>
    <row r="608" spans="1:10">
      <c r="A608">
        <v>607</v>
      </c>
      <c r="B608" t="s">
        <v>145</v>
      </c>
      <c r="C608" t="s">
        <v>146</v>
      </c>
      <c r="D608" t="s">
        <v>30</v>
      </c>
      <c r="E608" t="s">
        <v>35</v>
      </c>
      <c r="H608" t="str">
        <f t="shared" si="27"/>
        <v>Request to install new design software.</v>
      </c>
      <c r="I608" t="str">
        <f t="shared" si="28"/>
        <v>3</v>
      </c>
      <c r="J608" t="str">
        <f t="shared" si="29"/>
        <v>7</v>
      </c>
    </row>
    <row r="609" spans="1:10">
      <c r="A609">
        <v>608</v>
      </c>
      <c r="B609" t="s">
        <v>147</v>
      </c>
      <c r="C609" t="s">
        <v>148</v>
      </c>
      <c r="D609" t="s">
        <v>39</v>
      </c>
      <c r="E609" t="s">
        <v>30</v>
      </c>
      <c r="H609" t="str">
        <f t="shared" si="27"/>
        <v>Issue with lunch coupon redemption.</v>
      </c>
      <c r="I609" t="str">
        <f t="shared" si="28"/>
        <v>2</v>
      </c>
      <c r="J609" t="str">
        <f t="shared" si="29"/>
        <v>3</v>
      </c>
    </row>
    <row r="610" spans="1:10">
      <c r="A610">
        <v>609</v>
      </c>
      <c r="B610" t="s">
        <v>149</v>
      </c>
      <c r="C610" t="s">
        <v>150</v>
      </c>
      <c r="D610" t="s">
        <v>23</v>
      </c>
      <c r="E610" t="s">
        <v>23</v>
      </c>
      <c r="H610" t="str">
        <f t="shared" si="27"/>
        <v>Request cleaning for meeting room after lunch.</v>
      </c>
      <c r="I610" t="str">
        <f t="shared" si="28"/>
        <v>1</v>
      </c>
      <c r="J610" t="str">
        <f t="shared" si="29"/>
        <v>1</v>
      </c>
    </row>
    <row r="611" spans="1:10">
      <c r="A611">
        <v>610</v>
      </c>
      <c r="B611" t="s">
        <v>151</v>
      </c>
      <c r="C611" t="s">
        <v>152</v>
      </c>
      <c r="D611" t="s">
        <v>23</v>
      </c>
      <c r="E611" t="s">
        <v>23</v>
      </c>
      <c r="H611" t="str">
        <f t="shared" si="27"/>
        <v>Need help setting up a conference call for international team.</v>
      </c>
      <c r="I611" t="str">
        <f t="shared" si="28"/>
        <v>1</v>
      </c>
      <c r="J611" t="str">
        <f t="shared" si="29"/>
        <v>1</v>
      </c>
    </row>
    <row r="612" spans="1:10">
      <c r="A612">
        <v>611</v>
      </c>
      <c r="B612" t="s">
        <v>153</v>
      </c>
      <c r="C612" t="s">
        <v>154</v>
      </c>
      <c r="D612" t="s">
        <v>23</v>
      </c>
      <c r="E612" t="s">
        <v>23</v>
      </c>
      <c r="H612" t="str">
        <f t="shared" si="27"/>
        <v>Projector in meeting room 4 needs calibration.</v>
      </c>
      <c r="I612" t="str">
        <f t="shared" si="28"/>
        <v>1</v>
      </c>
      <c r="J612" t="str">
        <f t="shared" si="29"/>
        <v>1</v>
      </c>
    </row>
    <row r="613" spans="1:10">
      <c r="A613">
        <v>612</v>
      </c>
      <c r="B613" t="s">
        <v>155</v>
      </c>
      <c r="C613" t="s">
        <v>156</v>
      </c>
      <c r="D613" t="s">
        <v>39</v>
      </c>
      <c r="E613" t="s">
        <v>30</v>
      </c>
      <c r="H613" t="str">
        <f t="shared" si="27"/>
        <v>Need details on my current leave balance.</v>
      </c>
      <c r="I613" t="str">
        <f t="shared" si="28"/>
        <v>2</v>
      </c>
      <c r="J613" t="str">
        <f t="shared" si="29"/>
        <v>3</v>
      </c>
    </row>
    <row r="614" spans="1:10">
      <c r="A614">
        <v>613</v>
      </c>
      <c r="B614" t="s">
        <v>157</v>
      </c>
      <c r="C614" t="s">
        <v>158</v>
      </c>
      <c r="D614" t="s">
        <v>19</v>
      </c>
      <c r="E614" t="s">
        <v>46</v>
      </c>
      <c r="H614" t="str">
        <f t="shared" si="27"/>
        <v>Unable to download my tax certificate from portal.</v>
      </c>
      <c r="I614" t="str">
        <f t="shared" si="28"/>
        <v>4</v>
      </c>
      <c r="J614" t="str">
        <f t="shared" si="29"/>
        <v>8</v>
      </c>
    </row>
    <row r="615" spans="1:10">
      <c r="A615">
        <v>614</v>
      </c>
      <c r="B615" t="s">
        <v>159</v>
      </c>
      <c r="C615" t="s">
        <v>160</v>
      </c>
      <c r="D615" t="s">
        <v>30</v>
      </c>
      <c r="E615" t="s">
        <v>16</v>
      </c>
      <c r="H615" t="str">
        <f t="shared" si="27"/>
        <v>Add me to the marketing distribution list.</v>
      </c>
      <c r="I615" t="str">
        <f t="shared" si="28"/>
        <v>3</v>
      </c>
      <c r="J615" t="str">
        <f t="shared" si="29"/>
        <v>6</v>
      </c>
    </row>
    <row r="616" spans="1:10">
      <c r="A616">
        <v>615</v>
      </c>
      <c r="B616" t="s">
        <v>161</v>
      </c>
      <c r="C616" t="s">
        <v>162</v>
      </c>
      <c r="D616" t="s">
        <v>30</v>
      </c>
      <c r="E616" t="s">
        <v>31</v>
      </c>
      <c r="H616" t="str">
        <f t="shared" si="27"/>
        <v>Set up new laptop for senior manager.</v>
      </c>
      <c r="I616" t="str">
        <f t="shared" si="28"/>
        <v>3</v>
      </c>
      <c r="J616" t="str">
        <f t="shared" si="29"/>
        <v>5</v>
      </c>
    </row>
    <row r="617" spans="1:10">
      <c r="A617">
        <v>616</v>
      </c>
      <c r="B617" t="s">
        <v>163</v>
      </c>
      <c r="C617" t="s">
        <v>164</v>
      </c>
      <c r="D617" t="s">
        <v>23</v>
      </c>
      <c r="E617" t="s">
        <v>23</v>
      </c>
      <c r="H617" t="str">
        <f t="shared" si="27"/>
        <v>Register a guest for site visit.</v>
      </c>
      <c r="I617" t="str">
        <f t="shared" si="28"/>
        <v>1</v>
      </c>
      <c r="J617" t="str">
        <f t="shared" si="29"/>
        <v>1</v>
      </c>
    </row>
    <row r="618" spans="1:10">
      <c r="A618">
        <v>617</v>
      </c>
      <c r="B618" t="s">
        <v>165</v>
      </c>
      <c r="C618" t="s">
        <v>166</v>
      </c>
      <c r="D618" t="s">
        <v>23</v>
      </c>
      <c r="E618" t="s">
        <v>23</v>
      </c>
      <c r="H618" t="str">
        <f t="shared" si="27"/>
        <v>Need reprint of damaged ID card.</v>
      </c>
      <c r="I618" t="str">
        <f t="shared" si="28"/>
        <v>1</v>
      </c>
      <c r="J618" t="str">
        <f t="shared" si="29"/>
        <v>1</v>
      </c>
    </row>
    <row r="619" spans="1:10">
      <c r="A619">
        <v>618</v>
      </c>
      <c r="B619" t="s">
        <v>167</v>
      </c>
      <c r="C619" t="s">
        <v>168</v>
      </c>
      <c r="D619" t="s">
        <v>39</v>
      </c>
      <c r="E619" t="s">
        <v>30</v>
      </c>
      <c r="H619" t="str">
        <f t="shared" si="27"/>
        <v>Assistance needed for travel insurance claim.</v>
      </c>
      <c r="I619" t="str">
        <f t="shared" si="28"/>
        <v>2</v>
      </c>
      <c r="J619" t="str">
        <f t="shared" si="29"/>
        <v>3</v>
      </c>
    </row>
    <row r="620" spans="1:10">
      <c r="A620">
        <v>619</v>
      </c>
      <c r="B620" t="s">
        <v>169</v>
      </c>
      <c r="C620" t="s">
        <v>170</v>
      </c>
      <c r="D620" t="s">
        <v>30</v>
      </c>
      <c r="E620" t="s">
        <v>35</v>
      </c>
      <c r="H620" t="str">
        <f t="shared" si="27"/>
        <v>Request training for new accounting software.</v>
      </c>
      <c r="I620" t="str">
        <f t="shared" si="28"/>
        <v>3</v>
      </c>
      <c r="J620" t="str">
        <f t="shared" si="29"/>
        <v>7</v>
      </c>
    </row>
    <row r="621" spans="1:10">
      <c r="A621">
        <v>620</v>
      </c>
      <c r="B621" t="s">
        <v>171</v>
      </c>
      <c r="C621" t="s">
        <v>172</v>
      </c>
      <c r="D621" t="s">
        <v>23</v>
      </c>
      <c r="E621" t="s">
        <v>23</v>
      </c>
      <c r="H621" t="str">
        <f t="shared" si="27"/>
        <v>Air conditioner not working in office area.</v>
      </c>
      <c r="I621" t="str">
        <f t="shared" si="28"/>
        <v>1</v>
      </c>
      <c r="J621" t="str">
        <f t="shared" si="29"/>
        <v>1</v>
      </c>
    </row>
    <row r="622" spans="1:10">
      <c r="A622">
        <v>621</v>
      </c>
      <c r="B622" t="s">
        <v>173</v>
      </c>
      <c r="C622" t="s">
        <v>174</v>
      </c>
      <c r="D622" t="s">
        <v>39</v>
      </c>
      <c r="E622" t="s">
        <v>19</v>
      </c>
      <c r="H622" t="str">
        <f t="shared" si="27"/>
        <v>Schedule performance review meeting.</v>
      </c>
      <c r="I622" t="str">
        <f t="shared" si="28"/>
        <v>2</v>
      </c>
      <c r="J622" t="str">
        <f t="shared" si="29"/>
        <v>4</v>
      </c>
    </row>
    <row r="623" spans="1:10">
      <c r="A623">
        <v>622</v>
      </c>
      <c r="B623" t="s">
        <v>175</v>
      </c>
      <c r="C623" t="s">
        <v>176</v>
      </c>
      <c r="D623" t="s">
        <v>30</v>
      </c>
      <c r="E623" t="s">
        <v>35</v>
      </c>
      <c r="H623" t="str">
        <f t="shared" si="27"/>
        <v>Unable to upload file to internal portal.</v>
      </c>
      <c r="I623" t="str">
        <f t="shared" si="28"/>
        <v>3</v>
      </c>
      <c r="J623" t="str">
        <f t="shared" si="29"/>
        <v>7</v>
      </c>
    </row>
    <row r="624" spans="1:10">
      <c r="A624">
        <v>623</v>
      </c>
      <c r="B624" t="s">
        <v>177</v>
      </c>
      <c r="C624" t="s">
        <v>178</v>
      </c>
      <c r="D624" t="s">
        <v>23</v>
      </c>
      <c r="E624" t="s">
        <v>23</v>
      </c>
      <c r="H624" t="str">
        <f t="shared" si="27"/>
        <v>Assistance needed for office relocation planning.</v>
      </c>
      <c r="I624" t="str">
        <f t="shared" si="28"/>
        <v>1</v>
      </c>
      <c r="J624" t="str">
        <f t="shared" si="29"/>
        <v>1</v>
      </c>
    </row>
    <row r="625" spans="1:10">
      <c r="A625">
        <v>624</v>
      </c>
      <c r="B625" t="s">
        <v>179</v>
      </c>
      <c r="C625" t="s">
        <v>180</v>
      </c>
      <c r="D625" t="s">
        <v>30</v>
      </c>
      <c r="E625" t="s">
        <v>16</v>
      </c>
      <c r="H625" t="str">
        <f t="shared" si="27"/>
        <v>Request to archive old emails.</v>
      </c>
      <c r="I625" t="str">
        <f t="shared" si="28"/>
        <v>3</v>
      </c>
      <c r="J625" t="str">
        <f t="shared" si="29"/>
        <v>6</v>
      </c>
    </row>
    <row r="626" spans="1:10">
      <c r="A626">
        <v>625</v>
      </c>
      <c r="B626" t="s">
        <v>181</v>
      </c>
      <c r="C626" t="s">
        <v>182</v>
      </c>
      <c r="D626" t="s">
        <v>19</v>
      </c>
      <c r="E626" t="s">
        <v>46</v>
      </c>
      <c r="H626" t="str">
        <f t="shared" si="27"/>
        <v>Clarification needed on expense policy.</v>
      </c>
      <c r="I626" t="str">
        <f t="shared" si="28"/>
        <v>4</v>
      </c>
      <c r="J626" t="str">
        <f t="shared" si="29"/>
        <v>8</v>
      </c>
    </row>
    <row r="627" spans="1:10">
      <c r="A627">
        <v>626</v>
      </c>
      <c r="B627" t="s">
        <v>183</v>
      </c>
      <c r="C627" t="s">
        <v>184</v>
      </c>
      <c r="D627" t="s">
        <v>23</v>
      </c>
      <c r="E627" t="s">
        <v>23</v>
      </c>
      <c r="H627" t="str">
        <f t="shared" si="27"/>
        <v>Install new printer in finance department.</v>
      </c>
      <c r="I627" t="str">
        <f t="shared" si="28"/>
        <v>1</v>
      </c>
      <c r="J627" t="str">
        <f t="shared" si="29"/>
        <v>1</v>
      </c>
    </row>
    <row r="628" spans="1:10">
      <c r="A628">
        <v>627</v>
      </c>
      <c r="B628" t="s">
        <v>185</v>
      </c>
      <c r="C628" t="s">
        <v>186</v>
      </c>
      <c r="D628" t="s">
        <v>39</v>
      </c>
      <c r="E628" t="s">
        <v>30</v>
      </c>
      <c r="H628" t="str">
        <f t="shared" si="27"/>
        <v>Request copies of training materials.</v>
      </c>
      <c r="I628" t="str">
        <f t="shared" si="28"/>
        <v>2</v>
      </c>
      <c r="J628" t="str">
        <f t="shared" si="29"/>
        <v>3</v>
      </c>
    </row>
    <row r="629" spans="1:10">
      <c r="A629">
        <v>628</v>
      </c>
      <c r="B629" t="s">
        <v>187</v>
      </c>
      <c r="C629" t="s">
        <v>188</v>
      </c>
      <c r="D629" t="s">
        <v>30</v>
      </c>
      <c r="E629" t="s">
        <v>31</v>
      </c>
      <c r="H629" t="str">
        <f t="shared" si="27"/>
        <v>Transfer IT asset to another employee.</v>
      </c>
      <c r="I629" t="str">
        <f t="shared" si="28"/>
        <v>3</v>
      </c>
      <c r="J629" t="str">
        <f t="shared" si="29"/>
        <v>5</v>
      </c>
    </row>
    <row r="630" spans="1:10">
      <c r="A630">
        <v>629</v>
      </c>
      <c r="B630" t="s">
        <v>189</v>
      </c>
      <c r="C630" t="s">
        <v>190</v>
      </c>
      <c r="D630" t="s">
        <v>23</v>
      </c>
      <c r="E630" t="s">
        <v>23</v>
      </c>
      <c r="H630" t="str">
        <f t="shared" si="27"/>
        <v>Request change to meeting room layout.</v>
      </c>
      <c r="I630" t="str">
        <f t="shared" si="28"/>
        <v>1</v>
      </c>
      <c r="J630" t="str">
        <f t="shared" si="29"/>
        <v>1</v>
      </c>
    </row>
    <row r="631" spans="1:10">
      <c r="A631">
        <v>630</v>
      </c>
      <c r="B631" t="s">
        <v>191</v>
      </c>
      <c r="C631" t="s">
        <v>192</v>
      </c>
      <c r="D631" t="s">
        <v>39</v>
      </c>
      <c r="E631" t="s">
        <v>30</v>
      </c>
      <c r="H631" t="str">
        <f t="shared" si="27"/>
        <v>Request change to approved travel itinerary.</v>
      </c>
      <c r="I631" t="str">
        <f t="shared" si="28"/>
        <v>2</v>
      </c>
      <c r="J631" t="str">
        <f t="shared" si="29"/>
        <v>3</v>
      </c>
    </row>
    <row r="632" spans="1:10">
      <c r="A632">
        <v>631</v>
      </c>
      <c r="B632" t="s">
        <v>193</v>
      </c>
      <c r="C632" t="s">
        <v>194</v>
      </c>
      <c r="D632" t="s">
        <v>30</v>
      </c>
      <c r="E632" t="s">
        <v>16</v>
      </c>
      <c r="H632" t="str">
        <f t="shared" si="27"/>
        <v>Request increase in email storage quota.</v>
      </c>
      <c r="I632" t="str">
        <f t="shared" si="28"/>
        <v>3</v>
      </c>
      <c r="J632" t="str">
        <f t="shared" si="29"/>
        <v>6</v>
      </c>
    </row>
    <row r="633" spans="1:10">
      <c r="A633">
        <v>632</v>
      </c>
      <c r="B633" t="s">
        <v>195</v>
      </c>
      <c r="C633" t="s">
        <v>196</v>
      </c>
      <c r="D633" t="s">
        <v>23</v>
      </c>
      <c r="E633" t="s">
        <v>39</v>
      </c>
      <c r="H633" t="str">
        <f t="shared" si="27"/>
        <v>Request guest Wi-Fi access for visitors.</v>
      </c>
      <c r="I633" t="str">
        <f t="shared" si="28"/>
        <v>1</v>
      </c>
      <c r="J633" t="str">
        <f t="shared" si="29"/>
        <v>2</v>
      </c>
    </row>
    <row r="634" spans="1:10">
      <c r="A634">
        <v>633</v>
      </c>
      <c r="B634" t="s">
        <v>197</v>
      </c>
      <c r="C634" t="s">
        <v>198</v>
      </c>
      <c r="D634" t="s">
        <v>19</v>
      </c>
      <c r="E634" t="s">
        <v>46</v>
      </c>
      <c r="H634" t="str">
        <f t="shared" si="27"/>
        <v>Follow-up on pending reimbursement.</v>
      </c>
      <c r="I634" t="str">
        <f t="shared" si="28"/>
        <v>4</v>
      </c>
      <c r="J634" t="str">
        <f t="shared" si="29"/>
        <v>8</v>
      </c>
    </row>
    <row r="635" spans="1:10">
      <c r="A635">
        <v>634</v>
      </c>
      <c r="B635" t="s">
        <v>199</v>
      </c>
      <c r="C635" t="s">
        <v>200</v>
      </c>
      <c r="D635" t="s">
        <v>23</v>
      </c>
      <c r="E635" t="s">
        <v>39</v>
      </c>
      <c r="H635" t="str">
        <f t="shared" si="27"/>
        <v>Request backup of important files.</v>
      </c>
      <c r="I635" t="str">
        <f t="shared" si="28"/>
        <v>1</v>
      </c>
      <c r="J635" t="str">
        <f t="shared" si="29"/>
        <v>2</v>
      </c>
    </row>
    <row r="636" spans="1:10">
      <c r="A636">
        <v>635</v>
      </c>
      <c r="B636" t="s">
        <v>201</v>
      </c>
      <c r="C636" t="s">
        <v>202</v>
      </c>
      <c r="D636" t="s">
        <v>39</v>
      </c>
      <c r="E636" t="s">
        <v>30</v>
      </c>
      <c r="H636" t="str">
        <f t="shared" si="27"/>
        <v>Update policy document with latest changes.</v>
      </c>
      <c r="I636" t="str">
        <f t="shared" si="28"/>
        <v>2</v>
      </c>
      <c r="J636" t="str">
        <f t="shared" si="29"/>
        <v>3</v>
      </c>
    </row>
    <row r="637" spans="1:10">
      <c r="A637">
        <v>636</v>
      </c>
      <c r="B637" t="s">
        <v>203</v>
      </c>
      <c r="C637" t="s">
        <v>204</v>
      </c>
      <c r="D637" t="s">
        <v>30</v>
      </c>
      <c r="E637" t="s">
        <v>35</v>
      </c>
      <c r="H637" t="str">
        <f t="shared" si="27"/>
        <v>Report bug in customer management system.</v>
      </c>
      <c r="I637" t="str">
        <f t="shared" si="28"/>
        <v>3</v>
      </c>
      <c r="J637" t="str">
        <f t="shared" si="29"/>
        <v>7</v>
      </c>
    </row>
    <row r="638" spans="1:10">
      <c r="A638">
        <v>637</v>
      </c>
      <c r="B638" t="s">
        <v>205</v>
      </c>
      <c r="C638" t="s">
        <v>206</v>
      </c>
      <c r="D638" t="s">
        <v>23</v>
      </c>
      <c r="E638" t="s">
        <v>23</v>
      </c>
      <c r="H638" t="str">
        <f t="shared" si="27"/>
        <v>Lighting not working in cubicle area.</v>
      </c>
      <c r="I638" t="str">
        <f t="shared" si="28"/>
        <v>1</v>
      </c>
      <c r="J638" t="str">
        <f t="shared" si="29"/>
        <v>1</v>
      </c>
    </row>
    <row r="639" spans="1:10">
      <c r="A639">
        <v>638</v>
      </c>
      <c r="B639" t="s">
        <v>207</v>
      </c>
      <c r="C639" t="s">
        <v>136</v>
      </c>
      <c r="D639" t="s">
        <v>39</v>
      </c>
      <c r="E639" t="s">
        <v>19</v>
      </c>
      <c r="H639" t="str">
        <f t="shared" si="27"/>
        <v>Submit feedback for recent training session.</v>
      </c>
      <c r="I639" t="str">
        <f t="shared" si="28"/>
        <v>2</v>
      </c>
      <c r="J639" t="str">
        <f t="shared" si="29"/>
        <v>4</v>
      </c>
    </row>
    <row r="640" spans="1:10">
      <c r="A640">
        <v>639</v>
      </c>
      <c r="B640" t="s">
        <v>208</v>
      </c>
      <c r="C640" t="s">
        <v>209</v>
      </c>
      <c r="D640" t="s">
        <v>39</v>
      </c>
      <c r="E640" t="s">
        <v>30</v>
      </c>
      <c r="H640" t="str">
        <f t="shared" si="27"/>
        <v>Request extension for travel advance.</v>
      </c>
      <c r="I640" t="str">
        <f t="shared" si="28"/>
        <v>2</v>
      </c>
      <c r="J640" t="str">
        <f t="shared" si="29"/>
        <v>3</v>
      </c>
    </row>
    <row r="641" spans="1:10">
      <c r="A641">
        <v>640</v>
      </c>
      <c r="B641" t="s">
        <v>210</v>
      </c>
      <c r="C641" t="s">
        <v>211</v>
      </c>
      <c r="D641" t="s">
        <v>30</v>
      </c>
      <c r="E641" t="s">
        <v>35</v>
      </c>
      <c r="H641" t="str">
        <f t="shared" si="27"/>
        <v>Request license for new design software.</v>
      </c>
      <c r="I641" t="str">
        <f t="shared" si="28"/>
        <v>3</v>
      </c>
      <c r="J641" t="str">
        <f t="shared" si="29"/>
        <v>7</v>
      </c>
    </row>
    <row r="642" spans="1:10">
      <c r="A642">
        <v>641</v>
      </c>
      <c r="B642" t="s">
        <v>212</v>
      </c>
      <c r="C642" t="s">
        <v>213</v>
      </c>
      <c r="D642" t="s">
        <v>23</v>
      </c>
      <c r="E642" t="s">
        <v>39</v>
      </c>
      <c r="H642" t="str">
        <f t="shared" si="27"/>
        <v>Printer not connecting to network.</v>
      </c>
      <c r="I642" t="str">
        <f t="shared" si="28"/>
        <v>1</v>
      </c>
      <c r="J642" t="str">
        <f t="shared" si="29"/>
        <v>2</v>
      </c>
    </row>
    <row r="643" spans="1:10">
      <c r="A643">
        <v>642</v>
      </c>
      <c r="B643" t="s">
        <v>214</v>
      </c>
      <c r="C643" t="s">
        <v>215</v>
      </c>
      <c r="D643" t="s">
        <v>39</v>
      </c>
      <c r="E643" t="s">
        <v>30</v>
      </c>
      <c r="H643" t="str">
        <f t="shared" ref="H643:H706" si="30">IF(IFERROR(_xlfn.NUMBERVALUE($D643),-1)&gt;-1, C643, C643 &amp; D643)</f>
        <v>Unable to submit leave application online.</v>
      </c>
      <c r="I643" t="str">
        <f t="shared" ref="I643:I706" si="31">IF(IFERROR(_xlfn.NUMBERVALUE($D643),-1)&gt;-1, $D643,$E643)</f>
        <v>2</v>
      </c>
      <c r="J643" t="str">
        <f t="shared" ref="J643:J706" si="32">IF(IFERROR(_xlfn.NUMBERVALUE($D643),-1)&gt;-1, $E643,$F643)</f>
        <v>3</v>
      </c>
    </row>
    <row r="644" spans="1:10">
      <c r="A644">
        <v>643</v>
      </c>
      <c r="B644" t="s">
        <v>216</v>
      </c>
      <c r="C644" t="s">
        <v>217</v>
      </c>
      <c r="D644" t="s">
        <v>30</v>
      </c>
      <c r="E644" t="s">
        <v>16</v>
      </c>
      <c r="H644" t="str">
        <f t="shared" si="30"/>
        <v>Request to adjust spam filter settings.</v>
      </c>
      <c r="I644" t="str">
        <f t="shared" si="31"/>
        <v>3</v>
      </c>
      <c r="J644" t="str">
        <f t="shared" si="32"/>
        <v>6</v>
      </c>
    </row>
    <row r="645" spans="1:10">
      <c r="A645">
        <v>644</v>
      </c>
      <c r="B645" t="s">
        <v>218</v>
      </c>
      <c r="C645" t="s">
        <v>219</v>
      </c>
      <c r="D645" t="s">
        <v>23</v>
      </c>
      <c r="E645" t="s">
        <v>23</v>
      </c>
      <c r="H645" t="str">
        <f t="shared" si="30"/>
        <v>Request additional office chair.</v>
      </c>
      <c r="I645" t="str">
        <f t="shared" si="31"/>
        <v>1</v>
      </c>
      <c r="J645" t="str">
        <f t="shared" si="32"/>
        <v>1</v>
      </c>
    </row>
    <row r="646" spans="1:10">
      <c r="A646">
        <v>645</v>
      </c>
      <c r="B646" t="s">
        <v>220</v>
      </c>
      <c r="C646" t="s">
        <v>221</v>
      </c>
      <c r="D646" t="s">
        <v>19</v>
      </c>
      <c r="E646" t="s">
        <v>46</v>
      </c>
      <c r="H646" t="str">
        <f t="shared" si="30"/>
        <v>Query regarding vendor invoice details.</v>
      </c>
      <c r="I646" t="str">
        <f t="shared" si="31"/>
        <v>4</v>
      </c>
      <c r="J646" t="str">
        <f t="shared" si="32"/>
        <v>8</v>
      </c>
    </row>
    <row r="647" spans="1:10">
      <c r="A647">
        <v>646</v>
      </c>
      <c r="B647" t="s">
        <v>222</v>
      </c>
      <c r="C647" t="s">
        <v>223</v>
      </c>
      <c r="D647" t="s">
        <v>30</v>
      </c>
      <c r="E647" t="s">
        <v>31</v>
      </c>
      <c r="H647" t="str">
        <f t="shared" si="30"/>
        <v>Request maintenance for IT equipment.</v>
      </c>
      <c r="I647" t="str">
        <f t="shared" si="31"/>
        <v>3</v>
      </c>
      <c r="J647" t="str">
        <f t="shared" si="32"/>
        <v>5</v>
      </c>
    </row>
    <row r="648" spans="1:10">
      <c r="A648">
        <v>647</v>
      </c>
      <c r="B648" t="s">
        <v>224</v>
      </c>
      <c r="C648" t="s">
        <v>225</v>
      </c>
      <c r="D648" t="s">
        <v>30</v>
      </c>
      <c r="E648" t="s">
        <v>16</v>
      </c>
      <c r="H648" t="str">
        <f t="shared" si="30"/>
        <v>Unable to send meeting invitations.</v>
      </c>
      <c r="I648" t="str">
        <f t="shared" si="31"/>
        <v>3</v>
      </c>
      <c r="J648" t="str">
        <f t="shared" si="32"/>
        <v>6</v>
      </c>
    </row>
    <row r="649" spans="1:10">
      <c r="A649">
        <v>648</v>
      </c>
      <c r="B649" t="s">
        <v>226</v>
      </c>
      <c r="C649" t="s">
        <v>227</v>
      </c>
      <c r="D649" t="s">
        <v>23</v>
      </c>
      <c r="E649" t="s">
        <v>23</v>
      </c>
      <c r="H649" t="str">
        <f t="shared" si="30"/>
        <v>Request access card for new employee.</v>
      </c>
      <c r="I649" t="str">
        <f t="shared" si="31"/>
        <v>1</v>
      </c>
      <c r="J649" t="str">
        <f t="shared" si="32"/>
        <v>1</v>
      </c>
    </row>
    <row r="650" spans="1:10">
      <c r="A650">
        <v>649</v>
      </c>
      <c r="B650" t="s">
        <v>228</v>
      </c>
      <c r="C650" t="s">
        <v>229</v>
      </c>
      <c r="D650" t="s">
        <v>19</v>
      </c>
      <c r="E650" t="s">
        <v>46</v>
      </c>
      <c r="H650" t="str">
        <f t="shared" si="30"/>
        <v>Assistance with travel expense report.</v>
      </c>
      <c r="I650" t="str">
        <f t="shared" si="31"/>
        <v>4</v>
      </c>
      <c r="J650" t="str">
        <f t="shared" si="32"/>
        <v>8</v>
      </c>
    </row>
    <row r="651" spans="1:10">
      <c r="A651">
        <v>650</v>
      </c>
      <c r="B651" t="s">
        <v>230</v>
      </c>
      <c r="C651" t="s">
        <v>231</v>
      </c>
      <c r="D651" t="s">
        <v>30</v>
      </c>
      <c r="E651" t="s">
        <v>16</v>
      </c>
      <c r="H651" t="str">
        <f t="shared" si="30"/>
        <v>Check compliance of email signature.</v>
      </c>
      <c r="I651" t="str">
        <f t="shared" si="31"/>
        <v>3</v>
      </c>
      <c r="J651" t="str">
        <f t="shared" si="32"/>
        <v>6</v>
      </c>
    </row>
    <row r="652" spans="1:10">
      <c r="A652">
        <v>651</v>
      </c>
      <c r="B652" t="s">
        <v>232</v>
      </c>
      <c r="C652" t="s">
        <v>233</v>
      </c>
      <c r="D652" t="s">
        <v>39</v>
      </c>
      <c r="E652" t="s">
        <v>19</v>
      </c>
      <c r="H652" t="str">
        <f t="shared" si="30"/>
        <v>Request to reschedule training session.</v>
      </c>
      <c r="I652" t="str">
        <f t="shared" si="31"/>
        <v>2</v>
      </c>
      <c r="J652" t="str">
        <f t="shared" si="32"/>
        <v>4</v>
      </c>
    </row>
    <row r="653" spans="1:10">
      <c r="A653">
        <v>652</v>
      </c>
      <c r="B653" t="s">
        <v>234</v>
      </c>
      <c r="C653" t="s">
        <v>235</v>
      </c>
      <c r="D653" t="s">
        <v>23</v>
      </c>
      <c r="E653" t="s">
        <v>39</v>
      </c>
      <c r="H653" t="str">
        <f t="shared" si="30"/>
        <v>Unable to share files via company portal.</v>
      </c>
      <c r="I653" t="str">
        <f t="shared" si="31"/>
        <v>1</v>
      </c>
      <c r="J653" t="str">
        <f t="shared" si="32"/>
        <v>2</v>
      </c>
    </row>
    <row r="654" spans="1:10">
      <c r="A654">
        <v>653</v>
      </c>
      <c r="B654" t="s">
        <v>236</v>
      </c>
      <c r="C654" t="s">
        <v>237</v>
      </c>
      <c r="D654" t="s">
        <v>39</v>
      </c>
      <c r="E654" t="s">
        <v>30</v>
      </c>
      <c r="H654" t="str">
        <f t="shared" si="30"/>
        <v>Request approval for policy exception.</v>
      </c>
      <c r="I654" t="str">
        <f t="shared" si="31"/>
        <v>2</v>
      </c>
      <c r="J654" t="str">
        <f t="shared" si="32"/>
        <v>3</v>
      </c>
    </row>
    <row r="655" spans="1:10">
      <c r="A655">
        <v>654</v>
      </c>
      <c r="B655" t="s">
        <v>238</v>
      </c>
      <c r="C655" t="s">
        <v>239</v>
      </c>
      <c r="D655" t="s">
        <v>30</v>
      </c>
      <c r="E655" t="s">
        <v>35</v>
      </c>
      <c r="H655" t="str">
        <f t="shared" si="30"/>
        <v>Need notification for upcoming software updates.</v>
      </c>
      <c r="I655" t="str">
        <f t="shared" si="31"/>
        <v>3</v>
      </c>
      <c r="J655" t="str">
        <f t="shared" si="32"/>
        <v>7</v>
      </c>
    </row>
    <row r="656" spans="1:10">
      <c r="A656">
        <v>655</v>
      </c>
      <c r="B656" t="s">
        <v>240</v>
      </c>
      <c r="C656" t="s">
        <v>241</v>
      </c>
      <c r="D656" t="s">
        <v>23</v>
      </c>
      <c r="E656" t="s">
        <v>23</v>
      </c>
      <c r="H656" t="str">
        <f t="shared" si="30"/>
        <v>Request cleaning for office area.</v>
      </c>
      <c r="I656" t="str">
        <f t="shared" si="31"/>
        <v>1</v>
      </c>
      <c r="J656" t="str">
        <f t="shared" si="32"/>
        <v>1</v>
      </c>
    </row>
    <row r="657" spans="1:10">
      <c r="A657">
        <v>656</v>
      </c>
      <c r="B657" t="s">
        <v>242</v>
      </c>
      <c r="C657" t="s">
        <v>243</v>
      </c>
      <c r="D657" t="s">
        <v>19</v>
      </c>
      <c r="E657" t="s">
        <v>46</v>
      </c>
      <c r="H657" t="str">
        <f t="shared" si="30"/>
        <v>Query regarding reimbursement policy.</v>
      </c>
      <c r="I657" t="str">
        <f t="shared" si="31"/>
        <v>4</v>
      </c>
      <c r="J657" t="str">
        <f t="shared" si="32"/>
        <v>8</v>
      </c>
    </row>
    <row r="658" spans="1:10">
      <c r="A658">
        <v>657</v>
      </c>
      <c r="B658" t="s">
        <v>244</v>
      </c>
      <c r="C658" t="s">
        <v>245</v>
      </c>
      <c r="D658" t="s">
        <v>30</v>
      </c>
      <c r="E658" t="s">
        <v>31</v>
      </c>
      <c r="H658" t="str">
        <f t="shared" si="30"/>
        <v>Dispose of old IT equipment.</v>
      </c>
      <c r="I658" t="str">
        <f t="shared" si="31"/>
        <v>3</v>
      </c>
      <c r="J658" t="str">
        <f t="shared" si="32"/>
        <v>5</v>
      </c>
    </row>
    <row r="659" spans="1:10">
      <c r="A659">
        <v>658</v>
      </c>
      <c r="B659" t="s">
        <v>246</v>
      </c>
      <c r="C659" t="s">
        <v>247</v>
      </c>
      <c r="D659" t="s">
        <v>23</v>
      </c>
      <c r="E659" t="s">
        <v>23</v>
      </c>
      <c r="H659" t="str">
        <f t="shared" si="30"/>
        <v>Distribute minutes from last meeting.</v>
      </c>
      <c r="I659" t="str">
        <f t="shared" si="31"/>
        <v>1</v>
      </c>
      <c r="J659" t="str">
        <f t="shared" si="32"/>
        <v>1</v>
      </c>
    </row>
    <row r="660" spans="1:10">
      <c r="A660">
        <v>659</v>
      </c>
      <c r="B660" t="s">
        <v>248</v>
      </c>
      <c r="C660" t="s">
        <v>249</v>
      </c>
      <c r="D660" t="s">
        <v>23</v>
      </c>
      <c r="E660" t="s">
        <v>23</v>
      </c>
      <c r="H660" t="str">
        <f t="shared" si="30"/>
        <v>Request parking pass for visitor.</v>
      </c>
      <c r="I660" t="str">
        <f t="shared" si="31"/>
        <v>1</v>
      </c>
      <c r="J660" t="str">
        <f t="shared" si="32"/>
        <v>1</v>
      </c>
    </row>
    <row r="661" spans="1:10">
      <c r="A661">
        <v>660</v>
      </c>
      <c r="B661" t="s">
        <v>250</v>
      </c>
      <c r="C661" t="s">
        <v>251</v>
      </c>
      <c r="D661" t="s">
        <v>30</v>
      </c>
      <c r="E661" t="s">
        <v>16</v>
      </c>
      <c r="H661" t="str">
        <f t="shared" si="30"/>
        <v>Email forwarding not working as expected.</v>
      </c>
      <c r="I661" t="str">
        <f t="shared" si="31"/>
        <v>3</v>
      </c>
      <c r="J661" t="str">
        <f t="shared" si="32"/>
        <v>6</v>
      </c>
    </row>
    <row r="662" spans="1:10">
      <c r="A662">
        <v>661</v>
      </c>
      <c r="B662" t="s">
        <v>252</v>
      </c>
      <c r="C662" t="s">
        <v>253</v>
      </c>
      <c r="D662" t="s">
        <v>39</v>
      </c>
      <c r="E662" t="s">
        <v>30</v>
      </c>
      <c r="H662" t="str">
        <f t="shared" si="30"/>
        <v>Need help with onboarding new hire documentation.</v>
      </c>
      <c r="I662" t="str">
        <f t="shared" si="31"/>
        <v>2</v>
      </c>
      <c r="J662" t="str">
        <f t="shared" si="32"/>
        <v>3</v>
      </c>
    </row>
    <row r="663" spans="1:10">
      <c r="A663">
        <v>662</v>
      </c>
      <c r="B663" t="s">
        <v>254</v>
      </c>
      <c r="C663" t="s">
        <v>255</v>
      </c>
      <c r="D663" t="s">
        <v>23</v>
      </c>
      <c r="E663" t="s">
        <v>23</v>
      </c>
      <c r="H663" t="str">
        <f t="shared" si="30"/>
        <v>Request access to server room for maintenance.</v>
      </c>
      <c r="I663" t="str">
        <f t="shared" si="31"/>
        <v>1</v>
      </c>
      <c r="J663" t="str">
        <f t="shared" si="32"/>
        <v>1</v>
      </c>
    </row>
    <row r="664" spans="1:10">
      <c r="A664">
        <v>663</v>
      </c>
      <c r="B664" t="s">
        <v>256</v>
      </c>
      <c r="C664" t="s">
        <v>257</v>
      </c>
      <c r="D664" t="s">
        <v>39</v>
      </c>
      <c r="E664" t="s">
        <v>30</v>
      </c>
      <c r="H664" t="str">
        <f t="shared" si="30"/>
        <v>Cancel booked flights and hotels for postponed trip.</v>
      </c>
      <c r="I664" t="str">
        <f t="shared" si="31"/>
        <v>2</v>
      </c>
      <c r="J664" t="str">
        <f t="shared" si="32"/>
        <v>3</v>
      </c>
    </row>
    <row r="665" spans="1:10">
      <c r="A665">
        <v>664</v>
      </c>
      <c r="B665" t="s">
        <v>258</v>
      </c>
      <c r="C665" t="s">
        <v>259</v>
      </c>
      <c r="D665" t="s">
        <v>23</v>
      </c>
      <c r="E665" t="s">
        <v>23</v>
      </c>
      <c r="H665" t="str">
        <f t="shared" si="30"/>
        <v>Order new toner for department printers.</v>
      </c>
      <c r="I665" t="str">
        <f t="shared" si="31"/>
        <v>1</v>
      </c>
      <c r="J665" t="str">
        <f t="shared" si="32"/>
        <v>1</v>
      </c>
    </row>
    <row r="666" spans="1:10">
      <c r="A666">
        <v>665</v>
      </c>
      <c r="B666" t="s">
        <v>260</v>
      </c>
      <c r="C666" t="s">
        <v>261</v>
      </c>
      <c r="D666" t="s">
        <v>30</v>
      </c>
      <c r="E666" t="s">
        <v>35</v>
      </c>
      <c r="H666" t="str">
        <f t="shared" si="30"/>
        <v>Request to downgrade software to previous version.</v>
      </c>
      <c r="I666" t="str">
        <f t="shared" si="31"/>
        <v>3</v>
      </c>
      <c r="J666" t="str">
        <f t="shared" si="32"/>
        <v>7</v>
      </c>
    </row>
    <row r="667" spans="1:10">
      <c r="A667">
        <v>666</v>
      </c>
      <c r="B667" t="s">
        <v>262</v>
      </c>
      <c r="C667" t="s">
        <v>263</v>
      </c>
      <c r="D667" t="s">
        <v>23</v>
      </c>
      <c r="E667" t="s">
        <v>39</v>
      </c>
      <c r="H667" t="str">
        <f t="shared" si="30"/>
        <v>Complaint about slow Wi-Fi in meeting rooms.</v>
      </c>
      <c r="I667" t="str">
        <f t="shared" si="31"/>
        <v>1</v>
      </c>
      <c r="J667" t="str">
        <f t="shared" si="32"/>
        <v>2</v>
      </c>
    </row>
    <row r="668" spans="1:10">
      <c r="A668">
        <v>667</v>
      </c>
      <c r="B668" t="s">
        <v>264</v>
      </c>
      <c r="C668" t="s">
        <v>265</v>
      </c>
      <c r="D668" t="s">
        <v>39</v>
      </c>
      <c r="E668" t="s">
        <v>30</v>
      </c>
      <c r="H668" t="str">
        <f t="shared" si="30"/>
        <v>Request to cancel previously approved leave.</v>
      </c>
      <c r="I668" t="str">
        <f t="shared" si="31"/>
        <v>2</v>
      </c>
      <c r="J668" t="str">
        <f t="shared" si="32"/>
        <v>3</v>
      </c>
    </row>
    <row r="669" spans="1:10">
      <c r="A669">
        <v>668</v>
      </c>
      <c r="B669" t="s">
        <v>266</v>
      </c>
      <c r="C669" t="s">
        <v>267</v>
      </c>
      <c r="D669" t="s">
        <v>19</v>
      </c>
      <c r="E669" t="s">
        <v>46</v>
      </c>
      <c r="H669" t="str">
        <f t="shared" si="30"/>
        <v>Need to correct errors in submitted expense report.</v>
      </c>
      <c r="I669" t="str">
        <f t="shared" si="31"/>
        <v>4</v>
      </c>
      <c r="J669" t="str">
        <f t="shared" si="32"/>
        <v>8</v>
      </c>
    </row>
    <row r="670" spans="1:10">
      <c r="A670">
        <v>669</v>
      </c>
      <c r="B670" t="s">
        <v>268</v>
      </c>
      <c r="C670" t="s">
        <v>269</v>
      </c>
      <c r="D670" t="s">
        <v>30</v>
      </c>
      <c r="E670" t="s">
        <v>31</v>
      </c>
      <c r="H670" t="str">
        <f t="shared" si="30"/>
        <v>Assist with IT equipment audit process.</v>
      </c>
      <c r="I670" t="str">
        <f t="shared" si="31"/>
        <v>3</v>
      </c>
      <c r="J670" t="str">
        <f t="shared" si="32"/>
        <v>5</v>
      </c>
    </row>
    <row r="671" spans="1:10">
      <c r="A671">
        <v>670</v>
      </c>
      <c r="B671" t="s">
        <v>270</v>
      </c>
      <c r="C671" t="s">
        <v>271</v>
      </c>
      <c r="D671" t="s">
        <v>23</v>
      </c>
      <c r="E671" t="s">
        <v>23</v>
      </c>
      <c r="H671" t="str">
        <f t="shared" si="30"/>
        <v>Set up audio-visual equipment for presentation.</v>
      </c>
      <c r="I671" t="str">
        <f t="shared" si="31"/>
        <v>1</v>
      </c>
      <c r="J671" t="str">
        <f t="shared" si="32"/>
        <v>1</v>
      </c>
    </row>
    <row r="672" spans="1:10">
      <c r="A672">
        <v>671</v>
      </c>
      <c r="B672" t="s">
        <v>272</v>
      </c>
      <c r="C672" t="s">
        <v>273</v>
      </c>
      <c r="D672" t="s">
        <v>39</v>
      </c>
      <c r="E672" t="s">
        <v>30</v>
      </c>
      <c r="H672" t="str">
        <f t="shared" si="30"/>
        <v>Report violation of company policy.</v>
      </c>
      <c r="I672" t="str">
        <f t="shared" si="31"/>
        <v>2</v>
      </c>
      <c r="J672" t="str">
        <f t="shared" si="32"/>
        <v>3</v>
      </c>
    </row>
    <row r="673" spans="1:10">
      <c r="A673">
        <v>672</v>
      </c>
      <c r="B673" t="s">
        <v>274</v>
      </c>
      <c r="C673" t="s">
        <v>275</v>
      </c>
      <c r="D673" t="s">
        <v>30</v>
      </c>
      <c r="E673" t="s">
        <v>16</v>
      </c>
      <c r="H673" t="str">
        <f t="shared" si="30"/>
        <v>Unable to open email attachments.</v>
      </c>
      <c r="I673" t="str">
        <f t="shared" si="31"/>
        <v>3</v>
      </c>
      <c r="J673" t="str">
        <f t="shared" si="32"/>
        <v>6</v>
      </c>
    </row>
    <row r="674" spans="1:10">
      <c r="A674">
        <v>673</v>
      </c>
      <c r="B674" t="s">
        <v>276</v>
      </c>
      <c r="C674" t="s">
        <v>277</v>
      </c>
      <c r="D674" t="s">
        <v>23</v>
      </c>
      <c r="E674" t="s">
        <v>23</v>
      </c>
      <c r="H674" t="str">
        <f t="shared" si="30"/>
        <v>Heating not working in office area.</v>
      </c>
      <c r="I674" t="str">
        <f t="shared" si="31"/>
        <v>1</v>
      </c>
      <c r="J674" t="str">
        <f t="shared" si="32"/>
        <v>1</v>
      </c>
    </row>
    <row r="675" spans="1:10">
      <c r="A675">
        <v>674</v>
      </c>
      <c r="B675" t="s">
        <v>278</v>
      </c>
      <c r="C675" t="s">
        <v>279</v>
      </c>
      <c r="D675" t="s">
        <v>39</v>
      </c>
      <c r="E675" t="s">
        <v>19</v>
      </c>
      <c r="H675" t="str">
        <f t="shared" si="30"/>
        <v>Register for upcoming training session.</v>
      </c>
      <c r="I675" t="str">
        <f t="shared" si="31"/>
        <v>2</v>
      </c>
      <c r="J675" t="str">
        <f t="shared" si="32"/>
        <v>4</v>
      </c>
    </row>
    <row r="676" spans="1:10">
      <c r="A676">
        <v>675</v>
      </c>
      <c r="B676" t="s">
        <v>280</v>
      </c>
      <c r="C676" t="s">
        <v>281</v>
      </c>
      <c r="D676" t="s">
        <v>23</v>
      </c>
      <c r="E676" t="s">
        <v>39</v>
      </c>
      <c r="H676" t="str">
        <f t="shared" si="30"/>
        <v>Request read/write permission on file server.</v>
      </c>
      <c r="I676" t="str">
        <f t="shared" si="31"/>
        <v>1</v>
      </c>
      <c r="J676" t="str">
        <f t="shared" si="32"/>
        <v>2</v>
      </c>
    </row>
    <row r="677" spans="1:10">
      <c r="A677">
        <v>676</v>
      </c>
      <c r="B677" t="s">
        <v>282</v>
      </c>
      <c r="C677" t="s">
        <v>283</v>
      </c>
      <c r="D677" t="s">
        <v>19</v>
      </c>
      <c r="E677" t="s">
        <v>46</v>
      </c>
      <c r="H677" t="str">
        <f t="shared" si="30"/>
        <v>Submit missing travel expense receipts.</v>
      </c>
      <c r="I677" t="str">
        <f t="shared" si="31"/>
        <v>4</v>
      </c>
      <c r="J677" t="str">
        <f t="shared" si="32"/>
        <v>8</v>
      </c>
    </row>
    <row r="678" spans="1:10">
      <c r="A678">
        <v>677</v>
      </c>
      <c r="B678" t="s">
        <v>284</v>
      </c>
      <c r="C678" t="s">
        <v>285</v>
      </c>
      <c r="D678" t="s">
        <v>30</v>
      </c>
      <c r="E678" t="s">
        <v>35</v>
      </c>
      <c r="H678" t="str">
        <f t="shared" si="30"/>
        <v>Request demo for new project management tool.</v>
      </c>
      <c r="I678" t="str">
        <f t="shared" si="31"/>
        <v>3</v>
      </c>
      <c r="J678" t="str">
        <f t="shared" si="32"/>
        <v>7</v>
      </c>
    </row>
    <row r="679" spans="1:10">
      <c r="A679">
        <v>678</v>
      </c>
      <c r="B679" t="s">
        <v>286</v>
      </c>
      <c r="C679" t="s">
        <v>287</v>
      </c>
      <c r="D679" t="s">
        <v>23</v>
      </c>
      <c r="E679" t="s">
        <v>23</v>
      </c>
      <c r="H679" t="str">
        <f t="shared" si="30"/>
        <v>Report security concern in office premises.</v>
      </c>
      <c r="I679" t="str">
        <f t="shared" si="31"/>
        <v>1</v>
      </c>
      <c r="J679" t="str">
        <f t="shared" si="32"/>
        <v>1</v>
      </c>
    </row>
    <row r="680" spans="1:10">
      <c r="A680">
        <v>679</v>
      </c>
      <c r="B680" t="s">
        <v>288</v>
      </c>
      <c r="C680" t="s">
        <v>289</v>
      </c>
      <c r="D680" t="s">
        <v>39</v>
      </c>
      <c r="E680" t="s">
        <v>30</v>
      </c>
      <c r="H680" t="str">
        <f t="shared" si="30"/>
        <v>Update personal details in HR system.</v>
      </c>
      <c r="I680" t="str">
        <f t="shared" si="31"/>
        <v>2</v>
      </c>
      <c r="J680" t="str">
        <f t="shared" si="32"/>
        <v>3</v>
      </c>
    </row>
    <row r="681" spans="1:10">
      <c r="A681">
        <v>680</v>
      </c>
      <c r="B681" t="s">
        <v>290</v>
      </c>
      <c r="C681" t="s">
        <v>291</v>
      </c>
      <c r="D681" t="s">
        <v>30</v>
      </c>
      <c r="E681" t="s">
        <v>16</v>
      </c>
      <c r="H681" t="str">
        <f t="shared" si="30"/>
        <v>No email access for past 2 hours.</v>
      </c>
      <c r="I681" t="str">
        <f t="shared" si="31"/>
        <v>3</v>
      </c>
      <c r="J681" t="str">
        <f t="shared" si="32"/>
        <v>6</v>
      </c>
    </row>
    <row r="682" spans="1:10">
      <c r="A682">
        <v>681</v>
      </c>
      <c r="B682" t="s">
        <v>292</v>
      </c>
      <c r="C682" t="s">
        <v>293</v>
      </c>
      <c r="D682" t="s">
        <v>23</v>
      </c>
      <c r="E682" t="s">
        <v>23</v>
      </c>
      <c r="H682" t="str">
        <f t="shared" si="30"/>
        <v>Install printer driver on workstation.</v>
      </c>
      <c r="I682" t="str">
        <f t="shared" si="31"/>
        <v>1</v>
      </c>
      <c r="J682" t="str">
        <f t="shared" si="32"/>
        <v>1</v>
      </c>
    </row>
    <row r="683" spans="1:10">
      <c r="A683">
        <v>682</v>
      </c>
      <c r="B683" t="s">
        <v>294</v>
      </c>
      <c r="C683" t="s">
        <v>295</v>
      </c>
      <c r="D683" t="s">
        <v>39</v>
      </c>
      <c r="E683" t="s">
        <v>30</v>
      </c>
      <c r="H683" t="str">
        <f t="shared" si="30"/>
        <v>Request exception to leave policy.</v>
      </c>
      <c r="I683" t="str">
        <f t="shared" si="31"/>
        <v>2</v>
      </c>
      <c r="J683" t="str">
        <f t="shared" si="32"/>
        <v>3</v>
      </c>
    </row>
    <row r="684" spans="1:10">
      <c r="A684">
        <v>683</v>
      </c>
      <c r="B684" t="s">
        <v>296</v>
      </c>
      <c r="C684" t="s">
        <v>297</v>
      </c>
      <c r="D684" t="s">
        <v>19</v>
      </c>
      <c r="E684" t="s">
        <v>46</v>
      </c>
      <c r="H684" t="str">
        <f t="shared" si="30"/>
        <v>Check status of vendor payment.</v>
      </c>
      <c r="I684" t="str">
        <f t="shared" si="31"/>
        <v>4</v>
      </c>
      <c r="J684" t="str">
        <f t="shared" si="32"/>
        <v>8</v>
      </c>
    </row>
    <row r="685" spans="1:10">
      <c r="A685">
        <v>684</v>
      </c>
      <c r="B685" t="s">
        <v>298</v>
      </c>
      <c r="C685" t="s">
        <v>299</v>
      </c>
      <c r="D685" t="s">
        <v>23</v>
      </c>
      <c r="E685" t="s">
        <v>23</v>
      </c>
      <c r="H685" t="str">
        <f t="shared" si="30"/>
        <v>Reserve meeting room for team workshop.</v>
      </c>
      <c r="I685" t="str">
        <f t="shared" si="31"/>
        <v>1</v>
      </c>
      <c r="J685" t="str">
        <f t="shared" si="32"/>
        <v>1</v>
      </c>
    </row>
    <row r="686" spans="1:10">
      <c r="A686">
        <v>685</v>
      </c>
      <c r="B686" t="s">
        <v>300</v>
      </c>
      <c r="C686" t="s">
        <v>301</v>
      </c>
      <c r="D686" t="s">
        <v>30</v>
      </c>
      <c r="E686" t="s">
        <v>35</v>
      </c>
      <c r="H686" t="str">
        <f t="shared" si="30"/>
        <v>General IT support request.</v>
      </c>
      <c r="I686" t="str">
        <f t="shared" si="31"/>
        <v>3</v>
      </c>
      <c r="J686" t="str">
        <f t="shared" si="32"/>
        <v>7</v>
      </c>
    </row>
    <row r="687" spans="1:10">
      <c r="A687">
        <v>686</v>
      </c>
      <c r="B687" t="s">
        <v>302</v>
      </c>
      <c r="C687" t="s">
        <v>303</v>
      </c>
      <c r="D687" t="s">
        <v>23</v>
      </c>
      <c r="E687" t="s">
        <v>23</v>
      </c>
      <c r="H687" t="str">
        <f t="shared" si="30"/>
        <v>Order office supplies for department.</v>
      </c>
      <c r="I687" t="str">
        <f t="shared" si="31"/>
        <v>1</v>
      </c>
      <c r="J687" t="str">
        <f t="shared" si="32"/>
        <v>1</v>
      </c>
    </row>
    <row r="688" spans="1:10">
      <c r="A688">
        <v>687</v>
      </c>
      <c r="B688" t="s">
        <v>304</v>
      </c>
      <c r="C688" t="s">
        <v>305</v>
      </c>
      <c r="D688" t="s">
        <v>39</v>
      </c>
      <c r="E688" t="s">
        <v>30</v>
      </c>
      <c r="H688" t="str">
        <f t="shared" si="30"/>
        <v>Request extension for travel authorization.</v>
      </c>
      <c r="I688" t="str">
        <f t="shared" si="31"/>
        <v>2</v>
      </c>
      <c r="J688" t="str">
        <f t="shared" si="32"/>
        <v>3</v>
      </c>
    </row>
    <row r="689" spans="1:10">
      <c r="A689">
        <v>688</v>
      </c>
      <c r="B689" t="s">
        <v>306</v>
      </c>
      <c r="C689" t="s">
        <v>307</v>
      </c>
      <c r="D689" t="s">
        <v>30</v>
      </c>
      <c r="E689" t="s">
        <v>16</v>
      </c>
      <c r="H689" t="str">
        <f t="shared" si="30"/>
        <v>Deactivate email account for ex-employee.</v>
      </c>
      <c r="I689" t="str">
        <f t="shared" si="31"/>
        <v>3</v>
      </c>
      <c r="J689" t="str">
        <f t="shared" si="32"/>
        <v>6</v>
      </c>
    </row>
    <row r="690" spans="1:10">
      <c r="A690">
        <v>689</v>
      </c>
      <c r="B690" t="s">
        <v>308</v>
      </c>
      <c r="C690" t="s">
        <v>309</v>
      </c>
      <c r="D690" t="s">
        <v>39</v>
      </c>
      <c r="E690" t="s">
        <v>30</v>
      </c>
      <c r="H690" t="str">
        <f t="shared" si="30"/>
        <v>Review and comment on draft policy document.</v>
      </c>
      <c r="I690" t="str">
        <f t="shared" si="31"/>
        <v>2</v>
      </c>
      <c r="J690" t="str">
        <f t="shared" si="32"/>
        <v>3</v>
      </c>
    </row>
    <row r="691" spans="1:10">
      <c r="A691">
        <v>690</v>
      </c>
      <c r="B691" t="s">
        <v>310</v>
      </c>
      <c r="C691" t="s">
        <v>311</v>
      </c>
      <c r="D691" t="s">
        <v>23</v>
      </c>
      <c r="E691" t="s">
        <v>23</v>
      </c>
      <c r="H691" t="str">
        <f t="shared" si="30"/>
        <v>Request maintenance on production server.</v>
      </c>
      <c r="I691" t="str">
        <f t="shared" si="31"/>
        <v>1</v>
      </c>
      <c r="J691" t="str">
        <f t="shared" si="32"/>
        <v>1</v>
      </c>
    </row>
    <row r="692" spans="1:10">
      <c r="A692">
        <v>691</v>
      </c>
      <c r="B692" t="s">
        <v>312</v>
      </c>
      <c r="C692" t="s">
        <v>313</v>
      </c>
      <c r="D692" t="s">
        <v>39</v>
      </c>
      <c r="E692" t="s">
        <v>19</v>
      </c>
      <c r="H692" t="str">
        <f t="shared" si="30"/>
        <v>Update training materials with new content.</v>
      </c>
      <c r="I692" t="str">
        <f t="shared" si="31"/>
        <v>2</v>
      </c>
      <c r="J692" t="str">
        <f t="shared" si="32"/>
        <v>4</v>
      </c>
    </row>
    <row r="693" spans="1:10">
      <c r="A693">
        <v>692</v>
      </c>
      <c r="B693" t="s">
        <v>314</v>
      </c>
      <c r="C693" t="s">
        <v>315</v>
      </c>
      <c r="D693" t="s">
        <v>23</v>
      </c>
      <c r="E693" t="s">
        <v>39</v>
      </c>
      <c r="H693" t="str">
        <f t="shared" si="30"/>
        <v>Restore files from backup.</v>
      </c>
      <c r="I693" t="str">
        <f t="shared" si="31"/>
        <v>1</v>
      </c>
      <c r="J693" t="str">
        <f t="shared" si="32"/>
        <v>2</v>
      </c>
    </row>
    <row r="694" spans="1:10">
      <c r="A694">
        <v>693</v>
      </c>
      <c r="B694" t="s">
        <v>316</v>
      </c>
      <c r="C694" t="s">
        <v>317</v>
      </c>
      <c r="D694" t="s">
        <v>19</v>
      </c>
      <c r="E694" t="s">
        <v>46</v>
      </c>
      <c r="H694" t="str">
        <f t="shared" si="30"/>
        <v>Check status of reimbursement request.</v>
      </c>
      <c r="I694" t="str">
        <f t="shared" si="31"/>
        <v>4</v>
      </c>
      <c r="J694" t="str">
        <f t="shared" si="32"/>
        <v>8</v>
      </c>
    </row>
    <row r="695" spans="1:10">
      <c r="A695">
        <v>694</v>
      </c>
      <c r="B695" t="s">
        <v>318</v>
      </c>
      <c r="C695" t="s">
        <v>319</v>
      </c>
      <c r="D695" t="s">
        <v>30</v>
      </c>
      <c r="E695" t="s">
        <v>35</v>
      </c>
      <c r="H695" t="str">
        <f t="shared" si="30"/>
        <v>Audit software licenses for compliance.</v>
      </c>
      <c r="I695" t="str">
        <f t="shared" si="31"/>
        <v>3</v>
      </c>
      <c r="J695" t="str">
        <f t="shared" si="32"/>
        <v>7</v>
      </c>
    </row>
    <row r="696" spans="1:10">
      <c r="A696">
        <v>695</v>
      </c>
      <c r="B696" t="s">
        <v>320</v>
      </c>
      <c r="C696" t="s">
        <v>321</v>
      </c>
      <c r="D696" t="s">
        <v>23</v>
      </c>
      <c r="E696" t="s">
        <v>23</v>
      </c>
      <c r="H696" t="str">
        <f t="shared" si="30"/>
        <v>Relocate office furniture for new layout.</v>
      </c>
      <c r="I696" t="str">
        <f t="shared" si="31"/>
        <v>1</v>
      </c>
      <c r="J696" t="str">
        <f t="shared" si="32"/>
        <v>1</v>
      </c>
    </row>
    <row r="697" spans="1:10">
      <c r="A697">
        <v>696</v>
      </c>
      <c r="B697" t="s">
        <v>322</v>
      </c>
      <c r="C697" t="s">
        <v>323</v>
      </c>
      <c r="D697" t="s">
        <v>39</v>
      </c>
      <c r="E697" t="s">
        <v>30</v>
      </c>
      <c r="H697" t="str">
        <f t="shared" si="30"/>
        <v>Initiate exit process for departing employee.</v>
      </c>
      <c r="I697" t="str">
        <f t="shared" si="31"/>
        <v>2</v>
      </c>
      <c r="J697" t="str">
        <f t="shared" si="32"/>
        <v>3</v>
      </c>
    </row>
    <row r="698" spans="1:10">
      <c r="A698">
        <v>697</v>
      </c>
      <c r="B698" t="s">
        <v>324</v>
      </c>
      <c r="C698" t="s">
        <v>325</v>
      </c>
      <c r="D698" t="s">
        <v>30</v>
      </c>
      <c r="E698" t="s">
        <v>16</v>
      </c>
      <c r="H698" t="str">
        <f t="shared" si="30"/>
        <v>Receiving too much spam in inbox.</v>
      </c>
      <c r="I698" t="str">
        <f t="shared" si="31"/>
        <v>3</v>
      </c>
      <c r="J698" t="str">
        <f t="shared" si="32"/>
        <v>6</v>
      </c>
    </row>
    <row r="699" spans="1:10">
      <c r="A699">
        <v>698</v>
      </c>
      <c r="B699" t="s">
        <v>326</v>
      </c>
      <c r="C699" t="s">
        <v>327</v>
      </c>
      <c r="D699" t="s">
        <v>23</v>
      </c>
      <c r="E699" t="s">
        <v>23</v>
      </c>
      <c r="H699" t="str">
        <f t="shared" si="30"/>
        <v>Check equipment before important meeting.</v>
      </c>
      <c r="I699" t="str">
        <f t="shared" si="31"/>
        <v>1</v>
      </c>
      <c r="J699" t="str">
        <f t="shared" si="32"/>
        <v>1</v>
      </c>
    </row>
    <row r="700" spans="1:10">
      <c r="A700">
        <v>699</v>
      </c>
      <c r="B700" t="s">
        <v>328</v>
      </c>
      <c r="C700" t="s">
        <v>329</v>
      </c>
      <c r="D700" t="s">
        <v>39</v>
      </c>
      <c r="E700" t="s">
        <v>30</v>
      </c>
      <c r="H700" t="str">
        <f t="shared" si="30"/>
        <v>Query regarding travel policy details.</v>
      </c>
      <c r="I700" t="str">
        <f t="shared" si="31"/>
        <v>2</v>
      </c>
      <c r="J700" t="str">
        <f t="shared" si="32"/>
        <v>3</v>
      </c>
    </row>
    <row r="701" spans="1:10">
      <c r="A701">
        <v>700</v>
      </c>
      <c r="B701" t="s">
        <v>330</v>
      </c>
      <c r="C701" t="s">
        <v>331</v>
      </c>
      <c r="D701" t="s">
        <v>30</v>
      </c>
      <c r="E701" t="s">
        <v>31</v>
      </c>
      <c r="H701" t="str">
        <f t="shared" si="30"/>
        <v>Request loan of IT equipment for short term.</v>
      </c>
      <c r="I701" t="str">
        <f t="shared" si="31"/>
        <v>3</v>
      </c>
      <c r="J701" t="str">
        <f t="shared" si="32"/>
        <v>5</v>
      </c>
    </row>
    <row r="702" spans="1:10">
      <c r="A702">
        <v>701</v>
      </c>
      <c r="B702" t="s">
        <v>332</v>
      </c>
      <c r="C702" t="s">
        <v>333</v>
      </c>
      <c r="D702" t="s">
        <v>23</v>
      </c>
      <c r="E702" t="s">
        <v>23</v>
      </c>
      <c r="H702" t="str">
        <f t="shared" si="30"/>
        <v>Request cleaning schedule for office area.</v>
      </c>
      <c r="I702" t="str">
        <f t="shared" si="31"/>
        <v>1</v>
      </c>
      <c r="J702" t="str">
        <f t="shared" si="32"/>
        <v>1</v>
      </c>
    </row>
    <row r="703" spans="1:10">
      <c r="A703">
        <v>702</v>
      </c>
      <c r="B703" t="s">
        <v>334</v>
      </c>
      <c r="C703" t="s">
        <v>335</v>
      </c>
      <c r="D703" t="s">
        <v>19</v>
      </c>
      <c r="E703" t="s">
        <v>46</v>
      </c>
      <c r="H703" t="str">
        <f t="shared" si="30"/>
        <v>Appeal rejected reimbursement claim.</v>
      </c>
      <c r="I703" t="str">
        <f t="shared" si="31"/>
        <v>4</v>
      </c>
      <c r="J703" t="str">
        <f t="shared" si="32"/>
        <v>8</v>
      </c>
    </row>
    <row r="704" spans="1:10">
      <c r="A704">
        <v>703</v>
      </c>
      <c r="B704" t="s">
        <v>336</v>
      </c>
      <c r="C704" t="s">
        <v>337</v>
      </c>
      <c r="D704" t="s">
        <v>30</v>
      </c>
      <c r="E704" t="s">
        <v>35</v>
      </c>
      <c r="H704" t="str">
        <f t="shared" si="30"/>
        <v>Request new feature in internal software.</v>
      </c>
      <c r="I704" t="str">
        <f t="shared" si="31"/>
        <v>3</v>
      </c>
      <c r="J704" t="str">
        <f t="shared" si="32"/>
        <v>7</v>
      </c>
    </row>
    <row r="705" spans="1:10">
      <c r="A705">
        <v>704</v>
      </c>
      <c r="B705" t="s">
        <v>338</v>
      </c>
      <c r="C705" t="s">
        <v>339</v>
      </c>
      <c r="D705" t="s">
        <v>39</v>
      </c>
      <c r="E705" t="s">
        <v>30</v>
      </c>
      <c r="H705" t="str">
        <f t="shared" si="30"/>
        <v>Reminder to complete employee survey.</v>
      </c>
      <c r="I705" t="str">
        <f t="shared" si="31"/>
        <v>2</v>
      </c>
      <c r="J705" t="str">
        <f t="shared" si="32"/>
        <v>3</v>
      </c>
    </row>
    <row r="706" spans="1:10">
      <c r="A706">
        <v>705</v>
      </c>
      <c r="B706" t="s">
        <v>340</v>
      </c>
      <c r="C706" t="s">
        <v>341</v>
      </c>
      <c r="D706" t="s">
        <v>30</v>
      </c>
      <c r="E706" t="s">
        <v>16</v>
      </c>
      <c r="H706" t="str">
        <f t="shared" si="30"/>
        <v>Request email signature template.</v>
      </c>
      <c r="I706" t="str">
        <f t="shared" si="31"/>
        <v>3</v>
      </c>
      <c r="J706" t="str">
        <f t="shared" si="32"/>
        <v>6</v>
      </c>
    </row>
    <row r="707" spans="1:10">
      <c r="A707">
        <v>706</v>
      </c>
      <c r="B707" t="s">
        <v>342</v>
      </c>
      <c r="C707" t="s">
        <v>343</v>
      </c>
      <c r="D707" t="s">
        <v>23</v>
      </c>
      <c r="E707" t="s">
        <v>23</v>
      </c>
      <c r="H707" t="str">
        <f t="shared" ref="H707:H770" si="33">IF(IFERROR(_xlfn.NUMBERVALUE($D707),-1)&gt;-1, C707, C707 &amp; D707)</f>
        <v>Complaint about room temperature in meeting room.</v>
      </c>
      <c r="I707" t="str">
        <f t="shared" ref="I707:I770" si="34">IF(IFERROR(_xlfn.NUMBERVALUE($D707),-1)&gt;-1, $D707,$E707)</f>
        <v>1</v>
      </c>
      <c r="J707" t="str">
        <f t="shared" ref="J707:J770" si="35">IF(IFERROR(_xlfn.NUMBERVALUE($D707),-1)&gt;-1, $E707,$F707)</f>
        <v>1</v>
      </c>
    </row>
    <row r="708" spans="1:10">
      <c r="A708">
        <v>707</v>
      </c>
      <c r="B708" t="s">
        <v>344</v>
      </c>
      <c r="C708" t="s">
        <v>345</v>
      </c>
      <c r="D708" t="s">
        <v>39</v>
      </c>
      <c r="E708" t="s">
        <v>30</v>
      </c>
      <c r="H708" t="str">
        <f t="shared" si="33"/>
        <v>Submit form for policy exception request.</v>
      </c>
      <c r="I708" t="str">
        <f t="shared" si="34"/>
        <v>2</v>
      </c>
      <c r="J708" t="str">
        <f t="shared" si="35"/>
        <v>3</v>
      </c>
    </row>
    <row r="709" spans="1:10">
      <c r="A709">
        <v>708</v>
      </c>
      <c r="B709" t="s">
        <v>346</v>
      </c>
      <c r="C709" t="s">
        <v>347</v>
      </c>
      <c r="D709" t="s">
        <v>19</v>
      </c>
      <c r="E709" t="s">
        <v>46</v>
      </c>
      <c r="H709" t="str">
        <f t="shared" si="33"/>
        <v>Request audit of travel expenses.</v>
      </c>
      <c r="I709" t="str">
        <f t="shared" si="34"/>
        <v>4</v>
      </c>
      <c r="J709" t="str">
        <f t="shared" si="35"/>
        <v>8</v>
      </c>
    </row>
    <row r="710" spans="1:10">
      <c r="A710">
        <v>709</v>
      </c>
      <c r="B710" t="s">
        <v>348</v>
      </c>
      <c r="C710" t="s">
        <v>349</v>
      </c>
      <c r="D710" t="s">
        <v>30</v>
      </c>
      <c r="E710" t="s">
        <v>31</v>
      </c>
      <c r="H710" t="str">
        <f t="shared" si="33"/>
        <v>Upgrade IT equipment for team members.</v>
      </c>
      <c r="I710" t="str">
        <f t="shared" si="34"/>
        <v>3</v>
      </c>
      <c r="J710" t="str">
        <f t="shared" si="35"/>
        <v>5</v>
      </c>
    </row>
    <row r="711" spans="1:10">
      <c r="A711">
        <v>710</v>
      </c>
      <c r="B711" t="s">
        <v>350</v>
      </c>
      <c r="C711" t="s">
        <v>351</v>
      </c>
      <c r="D711" t="s">
        <v>23</v>
      </c>
      <c r="E711" t="s">
        <v>23</v>
      </c>
      <c r="H711" t="str">
        <f t="shared" si="33"/>
        <v>Request additional office keys.</v>
      </c>
      <c r="I711" t="str">
        <f t="shared" si="34"/>
        <v>1</v>
      </c>
      <c r="J711" t="str">
        <f t="shared" si="35"/>
        <v>1</v>
      </c>
    </row>
    <row r="712" spans="1:10">
      <c r="A712">
        <v>711</v>
      </c>
      <c r="B712" t="s">
        <v>352</v>
      </c>
      <c r="C712" t="s">
        <v>353</v>
      </c>
      <c r="D712" t="s">
        <v>30</v>
      </c>
      <c r="E712" t="s">
        <v>16</v>
      </c>
      <c r="H712" t="str">
        <f t="shared" si="33"/>
        <v>My email account has been locked due to multiple failed attempts.</v>
      </c>
      <c r="I712" t="str">
        <f t="shared" si="34"/>
        <v>3</v>
      </c>
      <c r="J712" t="str">
        <f t="shared" si="35"/>
        <v>6</v>
      </c>
    </row>
    <row r="713" spans="1:10">
      <c r="A713">
        <v>712</v>
      </c>
      <c r="B713" t="s">
        <v>354</v>
      </c>
      <c r="C713" t="s">
        <v>355</v>
      </c>
      <c r="D713" t="s">
        <v>39</v>
      </c>
      <c r="E713" t="s">
        <v>30</v>
      </c>
      <c r="H713" t="str">
        <f t="shared" si="33"/>
        <v>Unable to access the online recruitment portal.</v>
      </c>
      <c r="I713" t="str">
        <f t="shared" si="34"/>
        <v>2</v>
      </c>
      <c r="J713" t="str">
        <f t="shared" si="35"/>
        <v>3</v>
      </c>
    </row>
    <row r="714" spans="1:10">
      <c r="A714">
        <v>713</v>
      </c>
      <c r="B714" t="s">
        <v>356</v>
      </c>
      <c r="C714" t="s">
        <v>357</v>
      </c>
      <c r="D714" t="s">
        <v>23</v>
      </c>
      <c r="E714" t="s">
        <v>39</v>
      </c>
      <c r="H714" t="str">
        <f t="shared" si="33"/>
        <v>Request backup of critical server data.</v>
      </c>
      <c r="I714" t="str">
        <f t="shared" si="34"/>
        <v>1</v>
      </c>
      <c r="J714" t="str">
        <f t="shared" si="35"/>
        <v>2</v>
      </c>
    </row>
    <row r="715" spans="1:10">
      <c r="A715">
        <v>714</v>
      </c>
      <c r="B715" t="s">
        <v>358</v>
      </c>
      <c r="C715" t="s">
        <v>359</v>
      </c>
      <c r="D715" t="s">
        <v>39</v>
      </c>
      <c r="E715" t="s">
        <v>30</v>
      </c>
      <c r="H715" t="str">
        <f t="shared" si="33"/>
        <v>Approval needed for urgent travel expenses.</v>
      </c>
      <c r="I715" t="str">
        <f t="shared" si="34"/>
        <v>2</v>
      </c>
      <c r="J715" t="str">
        <f t="shared" si="35"/>
        <v>3</v>
      </c>
    </row>
    <row r="716" spans="1:10">
      <c r="A716">
        <v>715</v>
      </c>
      <c r="B716" t="s">
        <v>360</v>
      </c>
      <c r="C716" t="s">
        <v>361</v>
      </c>
      <c r="D716" t="s">
        <v>23</v>
      </c>
      <c r="E716" t="s">
        <v>23</v>
      </c>
      <c r="H716" t="str">
        <f t="shared" si="33"/>
        <v>Printer in room 5 has a paper jam.</v>
      </c>
      <c r="I716" t="str">
        <f t="shared" si="34"/>
        <v>1</v>
      </c>
      <c r="J716" t="str">
        <f t="shared" si="35"/>
        <v>1</v>
      </c>
    </row>
    <row r="717" spans="1:10">
      <c r="A717">
        <v>716</v>
      </c>
      <c r="B717" t="s">
        <v>362</v>
      </c>
      <c r="C717" t="s">
        <v>363</v>
      </c>
      <c r="D717" t="s">
        <v>30</v>
      </c>
      <c r="E717" t="s">
        <v>35</v>
      </c>
      <c r="H717" t="str">
        <f t="shared" si="33"/>
        <v>Install latest security patches on workstation.</v>
      </c>
      <c r="I717" t="str">
        <f t="shared" si="34"/>
        <v>3</v>
      </c>
      <c r="J717" t="str">
        <f t="shared" si="35"/>
        <v>7</v>
      </c>
    </row>
    <row r="718" spans="1:10">
      <c r="A718">
        <v>717</v>
      </c>
      <c r="B718" t="s">
        <v>364</v>
      </c>
      <c r="C718" t="s">
        <v>365</v>
      </c>
      <c r="D718" t="s">
        <v>23</v>
      </c>
      <c r="E718" t="s">
        <v>39</v>
      </c>
      <c r="H718" t="str">
        <f t="shared" si="33"/>
        <v>Set up guest Wi-Fi portal for event.</v>
      </c>
      <c r="I718" t="str">
        <f t="shared" si="34"/>
        <v>1</v>
      </c>
      <c r="J718" t="str">
        <f t="shared" si="35"/>
        <v>2</v>
      </c>
    </row>
    <row r="719" spans="1:10">
      <c r="A719">
        <v>718</v>
      </c>
      <c r="B719" t="s">
        <v>366</v>
      </c>
      <c r="C719" t="s">
        <v>367</v>
      </c>
      <c r="D719" t="s">
        <v>39</v>
      </c>
      <c r="E719" t="s">
        <v>30</v>
      </c>
      <c r="H719" t="str">
        <f t="shared" si="33"/>
        <v>Request approval for planned leave.</v>
      </c>
      <c r="I719" t="str">
        <f t="shared" si="34"/>
        <v>2</v>
      </c>
      <c r="J719" t="str">
        <f t="shared" si="35"/>
        <v>3</v>
      </c>
    </row>
    <row r="720" spans="1:10">
      <c r="A720">
        <v>719</v>
      </c>
      <c r="B720" t="s">
        <v>368</v>
      </c>
      <c r="C720" t="s">
        <v>369</v>
      </c>
      <c r="D720" t="s">
        <v>19</v>
      </c>
      <c r="E720" t="s">
        <v>46</v>
      </c>
      <c r="H720" t="str">
        <f t="shared" si="33"/>
        <v>Query regarding invoice payment status.</v>
      </c>
      <c r="I720" t="str">
        <f t="shared" si="34"/>
        <v>4</v>
      </c>
      <c r="J720" t="str">
        <f t="shared" si="35"/>
        <v>8</v>
      </c>
    </row>
    <row r="721" spans="1:10">
      <c r="A721">
        <v>720</v>
      </c>
      <c r="B721" t="s">
        <v>370</v>
      </c>
      <c r="C721" t="s">
        <v>371</v>
      </c>
      <c r="D721" t="s">
        <v>30</v>
      </c>
      <c r="E721" t="s">
        <v>31</v>
      </c>
      <c r="H721" t="str">
        <f t="shared" si="33"/>
        <v>Submit IT equipment return form.</v>
      </c>
      <c r="I721" t="str">
        <f t="shared" si="34"/>
        <v>3</v>
      </c>
      <c r="J721" t="str">
        <f t="shared" si="35"/>
        <v>5</v>
      </c>
    </row>
    <row r="722" spans="1:10">
      <c r="A722">
        <v>721</v>
      </c>
      <c r="B722" t="s">
        <v>372</v>
      </c>
      <c r="C722" t="s">
        <v>373</v>
      </c>
      <c r="D722" t="s">
        <v>23</v>
      </c>
      <c r="E722" t="s">
        <v>23</v>
      </c>
      <c r="H722" t="str">
        <f t="shared" si="33"/>
        <v>Unable to use room reservation system.</v>
      </c>
      <c r="I722" t="str">
        <f t="shared" si="34"/>
        <v>1</v>
      </c>
      <c r="J722" t="str">
        <f t="shared" si="35"/>
        <v>1</v>
      </c>
    </row>
    <row r="723" spans="1:10">
      <c r="A723">
        <v>722</v>
      </c>
      <c r="B723" t="s">
        <v>374</v>
      </c>
      <c r="C723" t="s">
        <v>375</v>
      </c>
      <c r="D723" t="s">
        <v>39</v>
      </c>
      <c r="E723" t="s">
        <v>19</v>
      </c>
      <c r="H723" t="str">
        <f t="shared" si="33"/>
        <v>Conflict in training session schedule.</v>
      </c>
      <c r="I723" t="str">
        <f t="shared" si="34"/>
        <v>2</v>
      </c>
      <c r="J723" t="str">
        <f t="shared" si="35"/>
        <v>4</v>
      </c>
    </row>
    <row r="724" spans="1:10">
      <c r="A724">
        <v>723</v>
      </c>
      <c r="B724" t="s">
        <v>376</v>
      </c>
      <c r="C724" t="s">
        <v>377</v>
      </c>
      <c r="D724" t="s">
        <v>23</v>
      </c>
      <c r="E724" t="s">
        <v>39</v>
      </c>
      <c r="H724" t="str">
        <f t="shared" si="33"/>
        <v>Request access to shared project files.</v>
      </c>
      <c r="I724" t="str">
        <f t="shared" si="34"/>
        <v>1</v>
      </c>
      <c r="J724" t="str">
        <f t="shared" si="35"/>
        <v>2</v>
      </c>
    </row>
    <row r="725" spans="1:10">
      <c r="A725">
        <v>724</v>
      </c>
      <c r="B725" t="s">
        <v>378</v>
      </c>
      <c r="C725" t="s">
        <v>379</v>
      </c>
      <c r="D725" t="s">
        <v>19</v>
      </c>
      <c r="E725" t="s">
        <v>46</v>
      </c>
      <c r="H725" t="str">
        <f t="shared" si="33"/>
        <v>Query regarding reimbursement process.</v>
      </c>
      <c r="I725" t="str">
        <f t="shared" si="34"/>
        <v>4</v>
      </c>
      <c r="J725" t="str">
        <f t="shared" si="35"/>
        <v>8</v>
      </c>
    </row>
    <row r="726" spans="1:10">
      <c r="A726">
        <v>725</v>
      </c>
      <c r="B726" t="s">
        <v>380</v>
      </c>
      <c r="C726" t="s">
        <v>381</v>
      </c>
      <c r="D726" t="s">
        <v>30</v>
      </c>
      <c r="E726" t="s">
        <v>16</v>
      </c>
      <c r="H726" t="str">
        <f t="shared" si="33"/>
        <v>Add user to email distribution group.</v>
      </c>
      <c r="I726" t="str">
        <f t="shared" si="34"/>
        <v>3</v>
      </c>
      <c r="J726" t="str">
        <f t="shared" si="35"/>
        <v>6</v>
      </c>
    </row>
    <row r="727" spans="1:10">
      <c r="A727">
        <v>726</v>
      </c>
      <c r="B727" t="s">
        <v>382</v>
      </c>
      <c r="C727" t="s">
        <v>383</v>
      </c>
      <c r="D727" t="s">
        <v>30</v>
      </c>
      <c r="E727" t="s">
        <v>31</v>
      </c>
      <c r="H727" t="str">
        <f t="shared" si="33"/>
        <v>Set up workstation for new hire.</v>
      </c>
      <c r="I727" t="str">
        <f t="shared" si="34"/>
        <v>3</v>
      </c>
      <c r="J727" t="str">
        <f t="shared" si="35"/>
        <v>5</v>
      </c>
    </row>
    <row r="728" spans="1:10">
      <c r="A728">
        <v>727</v>
      </c>
      <c r="B728" t="s">
        <v>384</v>
      </c>
      <c r="C728" t="s">
        <v>385</v>
      </c>
      <c r="D728" t="s">
        <v>23</v>
      </c>
      <c r="E728" t="s">
        <v>23</v>
      </c>
      <c r="H728" t="str">
        <f t="shared" si="33"/>
        <v>Update printer drivers on all workstations.</v>
      </c>
      <c r="I728" t="str">
        <f t="shared" si="34"/>
        <v>1</v>
      </c>
      <c r="J728" t="str">
        <f t="shared" si="35"/>
        <v>1</v>
      </c>
    </row>
    <row r="729" spans="1:10">
      <c r="A729">
        <v>728</v>
      </c>
      <c r="B729" t="s">
        <v>386</v>
      </c>
      <c r="C729" t="s">
        <v>387</v>
      </c>
      <c r="D729" t="s">
        <v>39</v>
      </c>
      <c r="E729" t="s">
        <v>30</v>
      </c>
      <c r="H729" t="str">
        <f t="shared" si="33"/>
        <v>Clarification needed on travel policy.</v>
      </c>
      <c r="I729" t="str">
        <f t="shared" si="34"/>
        <v>2</v>
      </c>
      <c r="J729" t="str">
        <f t="shared" si="35"/>
        <v>3</v>
      </c>
    </row>
    <row r="730" spans="1:10">
      <c r="A730">
        <v>729</v>
      </c>
      <c r="B730" t="s">
        <v>388</v>
      </c>
      <c r="C730" t="s">
        <v>389</v>
      </c>
      <c r="D730" t="s">
        <v>19</v>
      </c>
      <c r="E730" t="s">
        <v>46</v>
      </c>
      <c r="H730" t="str">
        <f t="shared" si="33"/>
        <v>Approval needed for vendor payment.</v>
      </c>
      <c r="I730" t="str">
        <f t="shared" si="34"/>
        <v>4</v>
      </c>
      <c r="J730" t="str">
        <f t="shared" si="35"/>
        <v>8</v>
      </c>
    </row>
    <row r="731" spans="1:10">
      <c r="A731">
        <v>730</v>
      </c>
      <c r="B731" t="s">
        <v>390</v>
      </c>
      <c r="C731" t="s">
        <v>391</v>
      </c>
      <c r="D731" t="s">
        <v>23</v>
      </c>
      <c r="E731" t="s">
        <v>23</v>
      </c>
      <c r="H731" t="str">
        <f t="shared" si="33"/>
        <v>Request maintenance for office heating system.</v>
      </c>
      <c r="I731" t="str">
        <f t="shared" si="34"/>
        <v>1</v>
      </c>
      <c r="J731" t="str">
        <f t="shared" si="35"/>
        <v>1</v>
      </c>
    </row>
    <row r="732" spans="1:10">
      <c r="A732">
        <v>731</v>
      </c>
      <c r="B732" t="s">
        <v>89</v>
      </c>
      <c r="C732" t="s">
        <v>392</v>
      </c>
      <c r="D732" t="s">
        <v>30</v>
      </c>
      <c r="E732" t="s">
        <v>35</v>
      </c>
      <c r="H732" t="str">
        <f t="shared" si="33"/>
        <v>Need to renew software license.</v>
      </c>
      <c r="I732" t="str">
        <f t="shared" si="34"/>
        <v>3</v>
      </c>
      <c r="J732" t="str">
        <f t="shared" si="35"/>
        <v>7</v>
      </c>
    </row>
    <row r="733" spans="1:10">
      <c r="A733">
        <v>732</v>
      </c>
      <c r="B733" t="s">
        <v>393</v>
      </c>
      <c r="C733" t="s">
        <v>394</v>
      </c>
      <c r="D733" t="s">
        <v>39</v>
      </c>
      <c r="E733" t="s">
        <v>30</v>
      </c>
      <c r="H733" t="str">
        <f t="shared" si="33"/>
        <v>Submit leave application for next month.</v>
      </c>
      <c r="I733" t="str">
        <f t="shared" si="34"/>
        <v>2</v>
      </c>
      <c r="J733" t="str">
        <f t="shared" si="35"/>
        <v>3</v>
      </c>
    </row>
    <row r="734" spans="1:10">
      <c r="A734">
        <v>733</v>
      </c>
      <c r="B734" t="s">
        <v>395</v>
      </c>
      <c r="C734" t="s">
        <v>396</v>
      </c>
      <c r="D734" t="s">
        <v>30</v>
      </c>
      <c r="E734" t="s">
        <v>16</v>
      </c>
      <c r="H734" t="str">
        <f t="shared" si="33"/>
        <v>Help with designing professional email signature.</v>
      </c>
      <c r="I734" t="str">
        <f t="shared" si="34"/>
        <v>3</v>
      </c>
      <c r="J734" t="str">
        <f t="shared" si="35"/>
        <v>6</v>
      </c>
    </row>
    <row r="735" spans="1:10">
      <c r="A735">
        <v>734</v>
      </c>
      <c r="B735" t="s">
        <v>397</v>
      </c>
      <c r="C735" t="s">
        <v>398</v>
      </c>
      <c r="D735" t="s">
        <v>23</v>
      </c>
      <c r="E735" t="s">
        <v>23</v>
      </c>
      <c r="H735" t="str">
        <f t="shared" si="33"/>
        <v>Request minutes from recent team meeting.</v>
      </c>
      <c r="I735" t="str">
        <f t="shared" si="34"/>
        <v>1</v>
      </c>
      <c r="J735" t="str">
        <f t="shared" si="35"/>
        <v>1</v>
      </c>
    </row>
    <row r="736" spans="1:10">
      <c r="A736">
        <v>735</v>
      </c>
      <c r="B736" t="s">
        <v>399</v>
      </c>
      <c r="C736" t="s">
        <v>400</v>
      </c>
      <c r="D736" t="s">
        <v>30</v>
      </c>
      <c r="E736" t="s">
        <v>31</v>
      </c>
      <c r="H736" t="str">
        <f t="shared" si="33"/>
        <v>Request loan of IT equipment for project.</v>
      </c>
      <c r="I736" t="str">
        <f t="shared" si="34"/>
        <v>3</v>
      </c>
      <c r="J736" t="str">
        <f t="shared" si="35"/>
        <v>5</v>
      </c>
    </row>
    <row r="737" spans="1:10">
      <c r="A737">
        <v>736</v>
      </c>
      <c r="B737" t="s">
        <v>401</v>
      </c>
      <c r="C737" t="s">
        <v>402</v>
      </c>
      <c r="D737" t="s">
        <v>39</v>
      </c>
      <c r="E737" t="s">
        <v>30</v>
      </c>
      <c r="H737" t="str">
        <f t="shared" si="33"/>
        <v>Request delivery of training materials.</v>
      </c>
      <c r="I737" t="str">
        <f t="shared" si="34"/>
        <v>2</v>
      </c>
      <c r="J737" t="str">
        <f t="shared" si="35"/>
        <v>3</v>
      </c>
    </row>
    <row r="738" spans="1:10">
      <c r="A738">
        <v>737</v>
      </c>
      <c r="B738" t="s">
        <v>403</v>
      </c>
      <c r="C738" t="s">
        <v>404</v>
      </c>
      <c r="D738" t="s">
        <v>23</v>
      </c>
      <c r="E738" t="s">
        <v>39</v>
      </c>
      <c r="H738" t="str">
        <f t="shared" si="33"/>
        <v>Request increase in file server quota.</v>
      </c>
      <c r="I738" t="str">
        <f t="shared" si="34"/>
        <v>1</v>
      </c>
      <c r="J738" t="str">
        <f t="shared" si="35"/>
        <v>2</v>
      </c>
    </row>
    <row r="739" spans="1:10">
      <c r="A739">
        <v>738</v>
      </c>
      <c r="B739" t="s">
        <v>99</v>
      </c>
      <c r="C739" t="s">
        <v>405</v>
      </c>
      <c r="D739" t="s">
        <v>19</v>
      </c>
      <c r="E739" t="s">
        <v>46</v>
      </c>
      <c r="H739" t="str">
        <f t="shared" si="33"/>
        <v>Submit monthly expense report.</v>
      </c>
      <c r="I739" t="str">
        <f t="shared" si="34"/>
        <v>4</v>
      </c>
      <c r="J739" t="str">
        <f t="shared" si="35"/>
        <v>8</v>
      </c>
    </row>
    <row r="740" spans="1:10">
      <c r="A740">
        <v>739</v>
      </c>
      <c r="B740" t="s">
        <v>106</v>
      </c>
      <c r="C740" t="s">
        <v>406</v>
      </c>
      <c r="D740" t="s">
        <v>23</v>
      </c>
      <c r="E740" t="s">
        <v>23</v>
      </c>
      <c r="H740" t="str">
        <f t="shared" si="33"/>
        <v>Replace toner in department printer.</v>
      </c>
      <c r="I740" t="str">
        <f t="shared" si="34"/>
        <v>1</v>
      </c>
      <c r="J740" t="str">
        <f t="shared" si="35"/>
        <v>1</v>
      </c>
    </row>
    <row r="741" spans="1:10">
      <c r="A741">
        <v>740</v>
      </c>
      <c r="B741" t="s">
        <v>407</v>
      </c>
      <c r="C741" t="s">
        <v>408</v>
      </c>
      <c r="D741" t="s">
        <v>39</v>
      </c>
      <c r="E741" t="s">
        <v>19</v>
      </c>
      <c r="H741" t="str">
        <f t="shared" si="33"/>
        <v>Register for software training session.</v>
      </c>
      <c r="I741" t="str">
        <f t="shared" si="34"/>
        <v>2</v>
      </c>
      <c r="J741" t="str">
        <f t="shared" si="35"/>
        <v>4</v>
      </c>
    </row>
    <row r="742" spans="1:10">
      <c r="A742">
        <v>741</v>
      </c>
      <c r="B742" t="s">
        <v>111</v>
      </c>
      <c r="C742" t="s">
        <v>409</v>
      </c>
      <c r="D742" t="s">
        <v>30</v>
      </c>
      <c r="E742" t="s">
        <v>16</v>
      </c>
      <c r="H742" t="str">
        <f t="shared" si="33"/>
        <v>Set up email forwarding for temporary absence.</v>
      </c>
      <c r="I742" t="str">
        <f t="shared" si="34"/>
        <v>3</v>
      </c>
      <c r="J742" t="str">
        <f t="shared" si="35"/>
        <v>6</v>
      </c>
    </row>
    <row r="743" spans="1:10">
      <c r="A743">
        <v>742</v>
      </c>
      <c r="B743" t="s">
        <v>410</v>
      </c>
      <c r="C743" t="s">
        <v>411</v>
      </c>
      <c r="D743" t="s">
        <v>23</v>
      </c>
      <c r="E743" t="s">
        <v>23</v>
      </c>
      <c r="H743" t="str">
        <f t="shared" si="33"/>
        <v>Request replacement keycard for lost access card.</v>
      </c>
      <c r="I743" t="str">
        <f t="shared" si="34"/>
        <v>1</v>
      </c>
      <c r="J743" t="str">
        <f t="shared" si="35"/>
        <v>1</v>
      </c>
    </row>
    <row r="744" spans="1:10">
      <c r="A744">
        <v>743</v>
      </c>
      <c r="B744" t="s">
        <v>113</v>
      </c>
      <c r="C744" t="s">
        <v>412</v>
      </c>
      <c r="D744" t="s">
        <v>39</v>
      </c>
      <c r="E744" t="s">
        <v>30</v>
      </c>
      <c r="H744" t="str">
        <f t="shared" si="33"/>
        <v>Help with booking travel for conference.</v>
      </c>
      <c r="I744" t="str">
        <f t="shared" si="34"/>
        <v>2</v>
      </c>
      <c r="J744" t="str">
        <f t="shared" si="35"/>
        <v>3</v>
      </c>
    </row>
    <row r="745" spans="1:10">
      <c r="A745">
        <v>744</v>
      </c>
      <c r="B745" t="s">
        <v>268</v>
      </c>
      <c r="C745" t="s">
        <v>413</v>
      </c>
      <c r="D745" t="s">
        <v>30</v>
      </c>
      <c r="E745" t="s">
        <v>31</v>
      </c>
      <c r="H745" t="str">
        <f t="shared" si="33"/>
        <v>Request IT equipment audit for department.</v>
      </c>
      <c r="I745" t="str">
        <f t="shared" si="34"/>
        <v>3</v>
      </c>
      <c r="J745" t="str">
        <f t="shared" si="35"/>
        <v>5</v>
      </c>
    </row>
    <row r="746" spans="1:10">
      <c r="A746">
        <v>745</v>
      </c>
      <c r="B746" t="s">
        <v>414</v>
      </c>
      <c r="C746" t="s">
        <v>415</v>
      </c>
      <c r="D746" t="s">
        <v>23</v>
      </c>
      <c r="E746" t="s">
        <v>23</v>
      </c>
      <c r="H746" t="str">
        <f t="shared" si="33"/>
        <v>Check AV equipment before client meeting.</v>
      </c>
      <c r="I746" t="str">
        <f t="shared" si="34"/>
        <v>1</v>
      </c>
      <c r="J746" t="str">
        <f t="shared" si="35"/>
        <v>1</v>
      </c>
    </row>
    <row r="747" spans="1:10">
      <c r="A747">
        <v>746</v>
      </c>
      <c r="B747" t="s">
        <v>201</v>
      </c>
      <c r="C747" t="s">
        <v>416</v>
      </c>
      <c r="D747" t="s">
        <v>39</v>
      </c>
      <c r="E747" t="s">
        <v>30</v>
      </c>
      <c r="H747" t="str">
        <f t="shared" si="33"/>
        <v>Update policy document with new guidelines.</v>
      </c>
      <c r="I747" t="str">
        <f t="shared" si="34"/>
        <v>2</v>
      </c>
      <c r="J747" t="str">
        <f t="shared" si="35"/>
        <v>3</v>
      </c>
    </row>
    <row r="748" spans="1:10">
      <c r="A748">
        <v>747</v>
      </c>
      <c r="B748" t="s">
        <v>417</v>
      </c>
      <c r="C748" t="s">
        <v>418</v>
      </c>
      <c r="D748" t="s">
        <v>23</v>
      </c>
      <c r="E748" t="s">
        <v>39</v>
      </c>
      <c r="H748" t="str">
        <f t="shared" si="33"/>
        <v>Restore deleted files from backup.</v>
      </c>
      <c r="I748" t="str">
        <f t="shared" si="34"/>
        <v>1</v>
      </c>
      <c r="J748" t="str">
        <f t="shared" si="35"/>
        <v>2</v>
      </c>
    </row>
    <row r="749" spans="1:10">
      <c r="A749">
        <v>748</v>
      </c>
      <c r="B749" t="s">
        <v>419</v>
      </c>
      <c r="C749" t="s">
        <v>317</v>
      </c>
      <c r="D749" t="s">
        <v>19</v>
      </c>
      <c r="E749" t="s">
        <v>46</v>
      </c>
      <c r="H749" t="str">
        <f t="shared" si="33"/>
        <v>Check status of reimbursement request.</v>
      </c>
      <c r="I749" t="str">
        <f t="shared" si="34"/>
        <v>4</v>
      </c>
      <c r="J749" t="str">
        <f t="shared" si="35"/>
        <v>8</v>
      </c>
    </row>
    <row r="750" spans="1:10">
      <c r="A750">
        <v>749</v>
      </c>
      <c r="B750" t="s">
        <v>121</v>
      </c>
      <c r="C750" t="s">
        <v>420</v>
      </c>
      <c r="D750" t="s">
        <v>30</v>
      </c>
      <c r="E750" t="s">
        <v>35</v>
      </c>
      <c r="H750" t="str">
        <f t="shared" si="33"/>
        <v>Report bug in internal software.</v>
      </c>
      <c r="I750" t="str">
        <f t="shared" si="34"/>
        <v>3</v>
      </c>
      <c r="J750" t="str">
        <f t="shared" si="35"/>
        <v>7</v>
      </c>
    </row>
    <row r="751" spans="1:10">
      <c r="A751">
        <v>750</v>
      </c>
      <c r="B751" t="s">
        <v>302</v>
      </c>
      <c r="C751" t="s">
        <v>421</v>
      </c>
      <c r="D751" t="s">
        <v>23</v>
      </c>
      <c r="E751" t="s">
        <v>23</v>
      </c>
      <c r="H751" t="str">
        <f t="shared" si="33"/>
        <v>Order office supplies for team.</v>
      </c>
      <c r="I751" t="str">
        <f t="shared" si="34"/>
        <v>1</v>
      </c>
      <c r="J751" t="str">
        <f t="shared" si="35"/>
        <v>1</v>
      </c>
    </row>
    <row r="752" spans="1:10">
      <c r="A752">
        <v>751</v>
      </c>
      <c r="B752" t="s">
        <v>207</v>
      </c>
      <c r="C752" t="s">
        <v>136</v>
      </c>
      <c r="D752" t="s">
        <v>39</v>
      </c>
      <c r="E752" t="s">
        <v>19</v>
      </c>
      <c r="H752" t="str">
        <f t="shared" si="33"/>
        <v>Submit feedback for recent training session.</v>
      </c>
      <c r="I752" t="str">
        <f t="shared" si="34"/>
        <v>2</v>
      </c>
      <c r="J752" t="str">
        <f t="shared" si="35"/>
        <v>4</v>
      </c>
    </row>
    <row r="753" spans="1:10">
      <c r="A753">
        <v>752</v>
      </c>
      <c r="B753" t="s">
        <v>129</v>
      </c>
      <c r="C753" t="s">
        <v>422</v>
      </c>
      <c r="D753" t="s">
        <v>30</v>
      </c>
      <c r="E753" t="s">
        <v>16</v>
      </c>
      <c r="H753" t="str">
        <f t="shared" si="33"/>
        <v>Create new email account for intern.</v>
      </c>
      <c r="I753" t="str">
        <f t="shared" si="34"/>
        <v>3</v>
      </c>
      <c r="J753" t="str">
        <f t="shared" si="35"/>
        <v>6</v>
      </c>
    </row>
    <row r="754" spans="1:10">
      <c r="A754">
        <v>753</v>
      </c>
      <c r="B754" t="s">
        <v>189</v>
      </c>
      <c r="C754" t="s">
        <v>423</v>
      </c>
      <c r="D754" t="s">
        <v>23</v>
      </c>
      <c r="E754" t="s">
        <v>23</v>
      </c>
      <c r="H754" t="str">
        <f t="shared" si="33"/>
        <v>Change layout for meeting room setup.</v>
      </c>
      <c r="I754" t="str">
        <f t="shared" si="34"/>
        <v>1</v>
      </c>
      <c r="J754" t="str">
        <f t="shared" si="35"/>
        <v>1</v>
      </c>
    </row>
    <row r="755" spans="1:10">
      <c r="A755">
        <v>754</v>
      </c>
      <c r="B755" t="s">
        <v>424</v>
      </c>
      <c r="C755" t="s">
        <v>425</v>
      </c>
      <c r="D755" t="s">
        <v>39</v>
      </c>
      <c r="E755" t="s">
        <v>30</v>
      </c>
      <c r="H755" t="str">
        <f t="shared" si="33"/>
        <v>Request authorization for business trip.</v>
      </c>
      <c r="I755" t="str">
        <f t="shared" si="34"/>
        <v>2</v>
      </c>
      <c r="J755" t="str">
        <f t="shared" si="35"/>
        <v>3</v>
      </c>
    </row>
    <row r="756" spans="1:10">
      <c r="A756">
        <v>755</v>
      </c>
      <c r="B756" t="s">
        <v>222</v>
      </c>
      <c r="C756" t="s">
        <v>223</v>
      </c>
      <c r="D756" t="s">
        <v>30</v>
      </c>
      <c r="E756" t="s">
        <v>31</v>
      </c>
      <c r="H756" t="str">
        <f t="shared" si="33"/>
        <v>Request maintenance for IT equipment.</v>
      </c>
      <c r="I756" t="str">
        <f t="shared" si="34"/>
        <v>3</v>
      </c>
      <c r="J756" t="str">
        <f t="shared" si="35"/>
        <v>5</v>
      </c>
    </row>
    <row r="757" spans="1:10">
      <c r="A757">
        <v>756</v>
      </c>
      <c r="B757" t="s">
        <v>426</v>
      </c>
      <c r="C757" t="s">
        <v>241</v>
      </c>
      <c r="D757" t="s">
        <v>23</v>
      </c>
      <c r="E757" t="s">
        <v>23</v>
      </c>
      <c r="H757" t="str">
        <f t="shared" si="33"/>
        <v>Request cleaning for office area.</v>
      </c>
      <c r="I757" t="str">
        <f t="shared" si="34"/>
        <v>1</v>
      </c>
      <c r="J757" t="str">
        <f t="shared" si="35"/>
        <v>1</v>
      </c>
    </row>
    <row r="758" spans="1:10">
      <c r="A758">
        <v>757</v>
      </c>
      <c r="B758" t="s">
        <v>427</v>
      </c>
      <c r="C758" t="s">
        <v>428</v>
      </c>
      <c r="D758" t="s">
        <v>19</v>
      </c>
      <c r="E758" t="s">
        <v>46</v>
      </c>
      <c r="H758" t="str">
        <f t="shared" si="33"/>
        <v>Query regarding expense policy.</v>
      </c>
      <c r="I758" t="str">
        <f t="shared" si="34"/>
        <v>4</v>
      </c>
      <c r="J758" t="str">
        <f t="shared" si="35"/>
        <v>8</v>
      </c>
    </row>
    <row r="759" spans="1:10">
      <c r="A759">
        <v>758</v>
      </c>
      <c r="B759" t="s">
        <v>429</v>
      </c>
      <c r="C759" t="s">
        <v>430</v>
      </c>
      <c r="D759" t="s">
        <v>30</v>
      </c>
      <c r="E759" t="s">
        <v>35</v>
      </c>
      <c r="H759" t="str">
        <f t="shared" si="33"/>
        <v>Request enhancement for internal software.</v>
      </c>
      <c r="I759" t="str">
        <f t="shared" si="34"/>
        <v>3</v>
      </c>
      <c r="J759" t="str">
        <f t="shared" si="35"/>
        <v>7</v>
      </c>
    </row>
    <row r="760" spans="1:10">
      <c r="A760">
        <v>759</v>
      </c>
      <c r="B760" t="s">
        <v>288</v>
      </c>
      <c r="C760" t="s">
        <v>431</v>
      </c>
      <c r="D760" t="s">
        <v>39</v>
      </c>
      <c r="E760" t="s">
        <v>30</v>
      </c>
      <c r="H760" t="str">
        <f t="shared" si="33"/>
        <v>Update employee record in HR system.</v>
      </c>
      <c r="I760" t="str">
        <f t="shared" si="34"/>
        <v>2</v>
      </c>
      <c r="J760" t="str">
        <f t="shared" si="35"/>
        <v>3</v>
      </c>
    </row>
    <row r="761" spans="1:10">
      <c r="A761">
        <v>760</v>
      </c>
      <c r="B761" t="s">
        <v>216</v>
      </c>
      <c r="C761" t="s">
        <v>432</v>
      </c>
      <c r="D761" t="s">
        <v>30</v>
      </c>
      <c r="E761" t="s">
        <v>16</v>
      </c>
      <c r="H761" t="str">
        <f t="shared" si="33"/>
        <v>Adjust spam filter settings for inbox.</v>
      </c>
      <c r="I761" t="str">
        <f t="shared" si="34"/>
        <v>3</v>
      </c>
      <c r="J761" t="str">
        <f t="shared" si="35"/>
        <v>6</v>
      </c>
    </row>
    <row r="762" spans="1:10">
      <c r="A762">
        <v>761</v>
      </c>
      <c r="B762" t="s">
        <v>433</v>
      </c>
      <c r="C762" t="s">
        <v>434</v>
      </c>
      <c r="D762" t="s">
        <v>30</v>
      </c>
      <c r="E762" t="s">
        <v>16</v>
      </c>
      <c r="H762" t="str">
        <f t="shared" si="33"/>
        <v>Calendar not syncing with mobile device.</v>
      </c>
      <c r="I762" t="str">
        <f t="shared" si="34"/>
        <v>3</v>
      </c>
      <c r="J762" t="str">
        <f t="shared" si="35"/>
        <v>6</v>
      </c>
    </row>
    <row r="763" spans="1:10">
      <c r="A763">
        <v>762</v>
      </c>
      <c r="B763" t="s">
        <v>435</v>
      </c>
      <c r="C763" t="s">
        <v>436</v>
      </c>
      <c r="D763" t="s">
        <v>39</v>
      </c>
      <c r="E763" t="s">
        <v>30</v>
      </c>
      <c r="H763" t="str">
        <f t="shared" si="33"/>
        <v>Error appears when uploading candidate resumes.</v>
      </c>
      <c r="I763" t="str">
        <f t="shared" si="34"/>
        <v>2</v>
      </c>
      <c r="J763" t="str">
        <f t="shared" si="35"/>
        <v>3</v>
      </c>
    </row>
    <row r="764" spans="1:10">
      <c r="A764">
        <v>763</v>
      </c>
      <c r="B764" t="s">
        <v>437</v>
      </c>
      <c r="C764" t="s">
        <v>438</v>
      </c>
      <c r="D764" t="s">
        <v>23</v>
      </c>
      <c r="E764" t="s">
        <v>23</v>
      </c>
      <c r="H764" t="str">
        <f t="shared" si="33"/>
        <v>Server room temperature exceeds safe limits.</v>
      </c>
      <c r="I764" t="str">
        <f t="shared" si="34"/>
        <v>1</v>
      </c>
      <c r="J764" t="str">
        <f t="shared" si="35"/>
        <v>1</v>
      </c>
    </row>
    <row r="765" spans="1:10">
      <c r="A765">
        <v>764</v>
      </c>
      <c r="B765" t="s">
        <v>439</v>
      </c>
      <c r="C765" t="s">
        <v>440</v>
      </c>
      <c r="D765" t="s">
        <v>39</v>
      </c>
      <c r="E765" t="s">
        <v>30</v>
      </c>
      <c r="H765" t="str">
        <f t="shared" si="33"/>
        <v>Unable to book flight through travel portal.</v>
      </c>
      <c r="I765" t="str">
        <f t="shared" si="34"/>
        <v>2</v>
      </c>
      <c r="J765" t="str">
        <f t="shared" si="35"/>
        <v>3</v>
      </c>
    </row>
    <row r="766" spans="1:10">
      <c r="A766">
        <v>765</v>
      </c>
      <c r="B766" t="s">
        <v>441</v>
      </c>
      <c r="C766" t="s">
        <v>442</v>
      </c>
      <c r="D766" t="s">
        <v>23</v>
      </c>
      <c r="E766" t="s">
        <v>23</v>
      </c>
      <c r="H766" t="str">
        <f t="shared" si="33"/>
        <v>Print jobs not clearing from printer queue.</v>
      </c>
      <c r="I766" t="str">
        <f t="shared" si="34"/>
        <v>1</v>
      </c>
      <c r="J766" t="str">
        <f t="shared" si="35"/>
        <v>1</v>
      </c>
    </row>
    <row r="767" spans="1:10">
      <c r="A767">
        <v>766</v>
      </c>
      <c r="B767" t="s">
        <v>443</v>
      </c>
      <c r="C767" t="s">
        <v>444</v>
      </c>
      <c r="D767" t="s">
        <v>30</v>
      </c>
      <c r="E767" t="s">
        <v>35</v>
      </c>
      <c r="H767" t="str">
        <f t="shared" si="33"/>
        <v>Requested software not compatible with OS.</v>
      </c>
      <c r="I767" t="str">
        <f t="shared" si="34"/>
        <v>3</v>
      </c>
      <c r="J767" t="str">
        <f t="shared" si="35"/>
        <v>7</v>
      </c>
    </row>
    <row r="768" spans="1:10">
      <c r="A768">
        <v>767</v>
      </c>
      <c r="B768" t="s">
        <v>445</v>
      </c>
      <c r="C768" t="s">
        <v>446</v>
      </c>
      <c r="D768" t="s">
        <v>23</v>
      </c>
      <c r="E768" t="s">
        <v>39</v>
      </c>
      <c r="H768" t="str">
        <f t="shared" si="33"/>
        <v>Request to extend Wi-Fi coverage to parking area.</v>
      </c>
      <c r="I768" t="str">
        <f t="shared" si="34"/>
        <v>1</v>
      </c>
      <c r="J768" t="str">
        <f t="shared" si="35"/>
        <v>2</v>
      </c>
    </row>
    <row r="769" spans="1:10">
      <c r="A769">
        <v>768</v>
      </c>
      <c r="B769" t="s">
        <v>447</v>
      </c>
      <c r="C769" t="s">
        <v>448</v>
      </c>
      <c r="D769" t="s">
        <v>39</v>
      </c>
      <c r="E769" t="s">
        <v>30</v>
      </c>
      <c r="H769" t="str">
        <f t="shared" si="33"/>
        <v>Leave balance does not match HR records.</v>
      </c>
      <c r="I769" t="str">
        <f t="shared" si="34"/>
        <v>2</v>
      </c>
      <c r="J769" t="str">
        <f t="shared" si="35"/>
        <v>3</v>
      </c>
    </row>
    <row r="770" spans="1:10">
      <c r="A770">
        <v>769</v>
      </c>
      <c r="B770" t="s">
        <v>449</v>
      </c>
      <c r="C770" t="s">
        <v>450</v>
      </c>
      <c r="D770" t="s">
        <v>19</v>
      </c>
      <c r="E770" t="s">
        <v>46</v>
      </c>
      <c r="H770" t="str">
        <f t="shared" si="33"/>
        <v>Received duplicate invoice from vendor.</v>
      </c>
      <c r="I770" t="str">
        <f t="shared" si="34"/>
        <v>4</v>
      </c>
      <c r="J770" t="str">
        <f t="shared" si="35"/>
        <v>8</v>
      </c>
    </row>
    <row r="771" spans="1:10">
      <c r="A771">
        <v>770</v>
      </c>
      <c r="B771" t="s">
        <v>451</v>
      </c>
      <c r="C771" t="s">
        <v>452</v>
      </c>
      <c r="D771" t="s">
        <v>30</v>
      </c>
      <c r="E771" t="s">
        <v>31</v>
      </c>
      <c r="H771" t="str">
        <f t="shared" ref="H771:H834" si="36">IF(IFERROR(_xlfn.NUMBERVALUE($D771),-1)&gt;-1, C771, C771 &amp; D771)</f>
        <v>Request to dispose obsolete IT equipment.</v>
      </c>
      <c r="I771" t="str">
        <f t="shared" ref="I771:I834" si="37">IF(IFERROR(_xlfn.NUMBERVALUE($D771),-1)&gt;-1, $D771,$E771)</f>
        <v>3</v>
      </c>
      <c r="J771" t="str">
        <f t="shared" ref="J771:J834" si="38">IF(IFERROR(_xlfn.NUMBERVALUE($D771),-1)&gt;-1, $E771,$F771)</f>
        <v>5</v>
      </c>
    </row>
    <row r="772" spans="1:10">
      <c r="A772">
        <v>771</v>
      </c>
      <c r="B772" t="s">
        <v>453</v>
      </c>
      <c r="C772" t="s">
        <v>454</v>
      </c>
      <c r="D772" t="s">
        <v>23</v>
      </c>
      <c r="E772" t="s">
        <v>23</v>
      </c>
      <c r="H772" t="str">
        <f t="shared" si="36"/>
        <v>Lighting not working in meeting room 2.</v>
      </c>
      <c r="I772" t="str">
        <f t="shared" si="37"/>
        <v>1</v>
      </c>
      <c r="J772" t="str">
        <f t="shared" si="38"/>
        <v>1</v>
      </c>
    </row>
    <row r="773" spans="1:10">
      <c r="A773">
        <v>772</v>
      </c>
      <c r="B773" t="s">
        <v>455</v>
      </c>
      <c r="C773" t="s">
        <v>456</v>
      </c>
      <c r="D773" t="s">
        <v>39</v>
      </c>
      <c r="E773" t="s">
        <v>19</v>
      </c>
      <c r="H773" t="str">
        <f t="shared" si="36"/>
        <v>Two training sessions scheduled at same time.</v>
      </c>
      <c r="I773" t="str">
        <f t="shared" si="37"/>
        <v>2</v>
      </c>
      <c r="J773" t="str">
        <f t="shared" si="38"/>
        <v>4</v>
      </c>
    </row>
    <row r="774" spans="1:10">
      <c r="A774">
        <v>773</v>
      </c>
      <c r="B774" t="s">
        <v>457</v>
      </c>
      <c r="C774" t="s">
        <v>458</v>
      </c>
      <c r="D774" t="s">
        <v>23</v>
      </c>
      <c r="E774" t="s">
        <v>39</v>
      </c>
      <c r="H774" t="str">
        <f t="shared" si="36"/>
        <v>Access denied to shared project folder.</v>
      </c>
      <c r="I774" t="str">
        <f t="shared" si="37"/>
        <v>1</v>
      </c>
      <c r="J774" t="str">
        <f t="shared" si="38"/>
        <v>2</v>
      </c>
    </row>
    <row r="775" spans="1:10">
      <c r="A775">
        <v>774</v>
      </c>
      <c r="B775" t="s">
        <v>459</v>
      </c>
      <c r="C775" t="s">
        <v>460</v>
      </c>
      <c r="D775" t="s">
        <v>19</v>
      </c>
      <c r="E775" t="s">
        <v>46</v>
      </c>
      <c r="H775" t="str">
        <f t="shared" si="36"/>
        <v>Reimbursement not credited after approval.</v>
      </c>
      <c r="I775" t="str">
        <f t="shared" si="37"/>
        <v>4</v>
      </c>
      <c r="J775" t="str">
        <f t="shared" si="38"/>
        <v>8</v>
      </c>
    </row>
    <row r="776" spans="1:10">
      <c r="A776">
        <v>775</v>
      </c>
      <c r="B776" t="s">
        <v>461</v>
      </c>
      <c r="C776" t="s">
        <v>462</v>
      </c>
      <c r="D776" t="s">
        <v>30</v>
      </c>
      <c r="E776" t="s">
        <v>16</v>
      </c>
      <c r="H776" t="str">
        <f t="shared" si="36"/>
        <v>Create new group for project communications.</v>
      </c>
      <c r="I776" t="str">
        <f t="shared" si="37"/>
        <v>3</v>
      </c>
      <c r="J776" t="str">
        <f t="shared" si="38"/>
        <v>6</v>
      </c>
    </row>
    <row r="777" spans="1:10">
      <c r="A777">
        <v>776</v>
      </c>
      <c r="B777" t="s">
        <v>463</v>
      </c>
      <c r="C777" t="s">
        <v>464</v>
      </c>
      <c r="D777" t="s">
        <v>30</v>
      </c>
      <c r="E777" t="s">
        <v>31</v>
      </c>
      <c r="H777" t="str">
        <f t="shared" si="36"/>
        <v>Set up IT access for transferred employee.</v>
      </c>
      <c r="I777" t="str">
        <f t="shared" si="37"/>
        <v>3</v>
      </c>
      <c r="J777" t="str">
        <f t="shared" si="38"/>
        <v>5</v>
      </c>
    </row>
    <row r="778" spans="1:10">
      <c r="A778">
        <v>777</v>
      </c>
      <c r="B778" t="s">
        <v>465</v>
      </c>
      <c r="C778" t="s">
        <v>466</v>
      </c>
      <c r="D778" t="s">
        <v>23</v>
      </c>
      <c r="E778" t="s">
        <v>23</v>
      </c>
      <c r="H778" t="str">
        <f t="shared" si="36"/>
        <v>Printer not appearing online for users.</v>
      </c>
      <c r="I778" t="str">
        <f t="shared" si="37"/>
        <v>1</v>
      </c>
      <c r="J778" t="str">
        <f t="shared" si="38"/>
        <v>1</v>
      </c>
    </row>
    <row r="779" spans="1:10">
      <c r="A779">
        <v>778</v>
      </c>
      <c r="B779" t="s">
        <v>131</v>
      </c>
      <c r="C779" t="s">
        <v>467</v>
      </c>
      <c r="D779" t="s">
        <v>39</v>
      </c>
      <c r="E779" t="s">
        <v>30</v>
      </c>
      <c r="H779" t="str">
        <f t="shared" si="36"/>
        <v>Request advance payment for business trip.</v>
      </c>
      <c r="I779" t="str">
        <f t="shared" si="37"/>
        <v>2</v>
      </c>
      <c r="J779" t="str">
        <f t="shared" si="38"/>
        <v>3</v>
      </c>
    </row>
    <row r="780" spans="1:10">
      <c r="A780">
        <v>779</v>
      </c>
      <c r="B780" t="s">
        <v>468</v>
      </c>
      <c r="C780" t="s">
        <v>469</v>
      </c>
      <c r="D780" t="s">
        <v>19</v>
      </c>
      <c r="E780" t="s">
        <v>46</v>
      </c>
      <c r="H780" t="str">
        <f t="shared" si="36"/>
        <v>Clarification needed on vendor invoice details.</v>
      </c>
      <c r="I780" t="str">
        <f t="shared" si="37"/>
        <v>4</v>
      </c>
      <c r="J780" t="str">
        <f t="shared" si="38"/>
        <v>8</v>
      </c>
    </row>
    <row r="781" spans="1:10">
      <c r="A781">
        <v>780</v>
      </c>
      <c r="B781" t="s">
        <v>470</v>
      </c>
      <c r="C781" t="s">
        <v>471</v>
      </c>
      <c r="D781" t="s">
        <v>23</v>
      </c>
      <c r="E781" t="s">
        <v>23</v>
      </c>
      <c r="H781" t="str">
        <f t="shared" si="36"/>
        <v>Report poor air quality in office.</v>
      </c>
      <c r="I781" t="str">
        <f t="shared" si="37"/>
        <v>1</v>
      </c>
      <c r="J781" t="str">
        <f t="shared" si="38"/>
        <v>1</v>
      </c>
    </row>
    <row r="782" spans="1:10">
      <c r="A782">
        <v>781</v>
      </c>
      <c r="B782" t="s">
        <v>472</v>
      </c>
      <c r="C782" t="s">
        <v>473</v>
      </c>
      <c r="D782" t="s">
        <v>30</v>
      </c>
      <c r="E782" t="s">
        <v>35</v>
      </c>
      <c r="H782" t="str">
        <f t="shared" si="36"/>
        <v>Error activating newly installed software.</v>
      </c>
      <c r="I782" t="str">
        <f t="shared" si="37"/>
        <v>3</v>
      </c>
      <c r="J782" t="str">
        <f t="shared" si="38"/>
        <v>7</v>
      </c>
    </row>
    <row r="783" spans="1:10">
      <c r="A783">
        <v>782</v>
      </c>
      <c r="B783" t="s">
        <v>474</v>
      </c>
      <c r="C783" t="s">
        <v>475</v>
      </c>
      <c r="D783" t="s">
        <v>39</v>
      </c>
      <c r="E783" t="s">
        <v>30</v>
      </c>
      <c r="H783" t="str">
        <f t="shared" si="36"/>
        <v>Approval needed for submitted leave request.</v>
      </c>
      <c r="I783" t="str">
        <f t="shared" si="37"/>
        <v>2</v>
      </c>
      <c r="J783" t="str">
        <f t="shared" si="38"/>
        <v>3</v>
      </c>
    </row>
    <row r="784" spans="1:10">
      <c r="A784">
        <v>783</v>
      </c>
      <c r="B784" t="s">
        <v>476</v>
      </c>
      <c r="C784" t="s">
        <v>477</v>
      </c>
      <c r="D784" t="s">
        <v>30</v>
      </c>
      <c r="E784" t="s">
        <v>16</v>
      </c>
      <c r="H784" t="str">
        <f t="shared" si="36"/>
        <v>Question about email retention policy.</v>
      </c>
      <c r="I784" t="str">
        <f t="shared" si="37"/>
        <v>3</v>
      </c>
      <c r="J784" t="str">
        <f t="shared" si="38"/>
        <v>6</v>
      </c>
    </row>
    <row r="785" spans="1:10">
      <c r="A785">
        <v>784</v>
      </c>
      <c r="B785" t="s">
        <v>478</v>
      </c>
      <c r="C785" t="s">
        <v>479</v>
      </c>
      <c r="D785" t="s">
        <v>23</v>
      </c>
      <c r="E785" t="s">
        <v>23</v>
      </c>
      <c r="H785" t="str">
        <f t="shared" si="36"/>
        <v>Update recurring meeting room reservation.</v>
      </c>
      <c r="I785" t="str">
        <f t="shared" si="37"/>
        <v>1</v>
      </c>
      <c r="J785" t="str">
        <f t="shared" si="38"/>
        <v>1</v>
      </c>
    </row>
    <row r="786" spans="1:10">
      <c r="A786">
        <v>785</v>
      </c>
      <c r="B786" t="s">
        <v>480</v>
      </c>
      <c r="C786" t="s">
        <v>481</v>
      </c>
      <c r="D786" t="s">
        <v>30</v>
      </c>
      <c r="E786" t="s">
        <v>31</v>
      </c>
      <c r="H786" t="str">
        <f t="shared" si="36"/>
        <v>Request asset tags for new equipment.</v>
      </c>
      <c r="I786" t="str">
        <f t="shared" si="37"/>
        <v>3</v>
      </c>
      <c r="J786" t="str">
        <f t="shared" si="38"/>
        <v>5</v>
      </c>
    </row>
    <row r="787" spans="1:10">
      <c r="A787">
        <v>786</v>
      </c>
      <c r="B787" t="s">
        <v>482</v>
      </c>
      <c r="C787" t="s">
        <v>483</v>
      </c>
      <c r="D787" t="s">
        <v>39</v>
      </c>
      <c r="E787" t="s">
        <v>19</v>
      </c>
      <c r="H787" t="str">
        <f t="shared" si="36"/>
        <v>Request certificate for completed training.</v>
      </c>
      <c r="I787" t="str">
        <f t="shared" si="37"/>
        <v>2</v>
      </c>
      <c r="J787" t="str">
        <f t="shared" si="38"/>
        <v>4</v>
      </c>
    </row>
    <row r="788" spans="1:10">
      <c r="A788">
        <v>787</v>
      </c>
      <c r="B788" t="s">
        <v>484</v>
      </c>
      <c r="C788" t="s">
        <v>485</v>
      </c>
      <c r="D788" t="s">
        <v>23</v>
      </c>
      <c r="E788" t="s">
        <v>39</v>
      </c>
      <c r="H788" t="str">
        <f t="shared" si="36"/>
        <v>Request to migrate files to new server.</v>
      </c>
      <c r="I788" t="str">
        <f t="shared" si="37"/>
        <v>1</v>
      </c>
      <c r="J788" t="str">
        <f t="shared" si="38"/>
        <v>2</v>
      </c>
    </row>
    <row r="789" spans="1:10">
      <c r="A789">
        <v>788</v>
      </c>
      <c r="B789" t="s">
        <v>486</v>
      </c>
      <c r="C789" t="s">
        <v>487</v>
      </c>
      <c r="D789" t="s">
        <v>19</v>
      </c>
      <c r="E789" t="s">
        <v>46</v>
      </c>
      <c r="H789" t="str">
        <f t="shared" si="36"/>
        <v>Expense report rejected without reason.</v>
      </c>
      <c r="I789" t="str">
        <f t="shared" si="37"/>
        <v>4</v>
      </c>
      <c r="J789" t="str">
        <f t="shared" si="38"/>
        <v>8</v>
      </c>
    </row>
    <row r="790" spans="1:10">
      <c r="A790">
        <v>789</v>
      </c>
      <c r="B790" t="s">
        <v>488</v>
      </c>
      <c r="C790" t="s">
        <v>489</v>
      </c>
      <c r="D790" t="s">
        <v>23</v>
      </c>
      <c r="E790" t="s">
        <v>23</v>
      </c>
      <c r="H790" t="str">
        <f t="shared" si="36"/>
        <v>Request schedule for printer maintenance.</v>
      </c>
      <c r="I790" t="str">
        <f t="shared" si="37"/>
        <v>1</v>
      </c>
      <c r="J790" t="str">
        <f t="shared" si="38"/>
        <v>1</v>
      </c>
    </row>
    <row r="791" spans="1:10">
      <c r="A791">
        <v>790</v>
      </c>
      <c r="B791" t="s">
        <v>490</v>
      </c>
      <c r="C791" t="s">
        <v>491</v>
      </c>
      <c r="D791" t="s">
        <v>39</v>
      </c>
      <c r="E791" t="s">
        <v>19</v>
      </c>
      <c r="H791" t="str">
        <f t="shared" si="36"/>
        <v>Schedule demo for new HR software.</v>
      </c>
      <c r="I791" t="str">
        <f t="shared" si="37"/>
        <v>2</v>
      </c>
      <c r="J791" t="str">
        <f t="shared" si="38"/>
        <v>4</v>
      </c>
    </row>
    <row r="792" spans="1:10">
      <c r="A792">
        <v>791</v>
      </c>
      <c r="B792" t="s">
        <v>492</v>
      </c>
      <c r="C792" t="s">
        <v>493</v>
      </c>
      <c r="D792" t="s">
        <v>30</v>
      </c>
      <c r="E792" t="s">
        <v>16</v>
      </c>
      <c r="H792" t="str">
        <f t="shared" si="36"/>
        <v>Request new email alias for project.</v>
      </c>
      <c r="I792" t="str">
        <f t="shared" si="37"/>
        <v>3</v>
      </c>
      <c r="J792" t="str">
        <f t="shared" si="38"/>
        <v>6</v>
      </c>
    </row>
    <row r="793" spans="1:10">
      <c r="A793">
        <v>792</v>
      </c>
      <c r="B793" t="s">
        <v>494</v>
      </c>
      <c r="C793" t="s">
        <v>495</v>
      </c>
      <c r="D793" t="s">
        <v>23</v>
      </c>
      <c r="E793" t="s">
        <v>23</v>
      </c>
      <c r="H793" t="str">
        <f t="shared" si="36"/>
        <v>Notify IT of upcoming department relocation.</v>
      </c>
      <c r="I793" t="str">
        <f t="shared" si="37"/>
        <v>1</v>
      </c>
      <c r="J793" t="str">
        <f t="shared" si="38"/>
        <v>1</v>
      </c>
    </row>
    <row r="794" spans="1:10">
      <c r="A794">
        <v>793</v>
      </c>
      <c r="B794" t="s">
        <v>496</v>
      </c>
      <c r="C794" t="s">
        <v>497</v>
      </c>
      <c r="D794" t="s">
        <v>39</v>
      </c>
      <c r="E794" t="s">
        <v>30</v>
      </c>
      <c r="H794" t="str">
        <f t="shared" si="36"/>
        <v>Request update on travel policy changes.</v>
      </c>
      <c r="I794" t="str">
        <f t="shared" si="37"/>
        <v>2</v>
      </c>
      <c r="J794" t="str">
        <f t="shared" si="38"/>
        <v>3</v>
      </c>
    </row>
    <row r="795" spans="1:10">
      <c r="A795">
        <v>794</v>
      </c>
      <c r="B795" t="s">
        <v>498</v>
      </c>
      <c r="C795" t="s">
        <v>499</v>
      </c>
      <c r="D795" t="s">
        <v>30</v>
      </c>
      <c r="E795" t="s">
        <v>31</v>
      </c>
      <c r="H795" t="str">
        <f t="shared" si="36"/>
        <v>Request to purchase additional IT equipment.</v>
      </c>
      <c r="I795" t="str">
        <f t="shared" si="37"/>
        <v>3</v>
      </c>
      <c r="J795" t="str">
        <f t="shared" si="38"/>
        <v>5</v>
      </c>
    </row>
    <row r="796" spans="1:10">
      <c r="A796">
        <v>795</v>
      </c>
      <c r="B796" t="s">
        <v>500</v>
      </c>
      <c r="C796" t="s">
        <v>501</v>
      </c>
      <c r="D796" t="s">
        <v>23</v>
      </c>
      <c r="E796" t="s">
        <v>23</v>
      </c>
      <c r="H796" t="str">
        <f t="shared" si="36"/>
        <v>Request to rename meeting room for clarity.</v>
      </c>
      <c r="I796" t="str">
        <f t="shared" si="37"/>
        <v>1</v>
      </c>
      <c r="J796" t="str">
        <f t="shared" si="38"/>
        <v>1</v>
      </c>
    </row>
    <row r="797" spans="1:10">
      <c r="A797">
        <v>796</v>
      </c>
      <c r="B797" t="s">
        <v>502</v>
      </c>
      <c r="C797" t="s">
        <v>503</v>
      </c>
      <c r="D797" t="s">
        <v>39</v>
      </c>
      <c r="E797" t="s">
        <v>30</v>
      </c>
      <c r="H797" t="str">
        <f t="shared" si="36"/>
        <v>Distribute updated policy documents.</v>
      </c>
      <c r="I797" t="str">
        <f t="shared" si="37"/>
        <v>2</v>
      </c>
      <c r="J797" t="str">
        <f t="shared" si="38"/>
        <v>3</v>
      </c>
    </row>
    <row r="798" spans="1:10">
      <c r="A798">
        <v>797</v>
      </c>
      <c r="B798" t="s">
        <v>504</v>
      </c>
      <c r="C798" t="s">
        <v>505</v>
      </c>
      <c r="D798" t="s">
        <v>23</v>
      </c>
      <c r="E798" t="s">
        <v>39</v>
      </c>
      <c r="H798" t="str">
        <f t="shared" si="36"/>
        <v>Unable to decrypt project files.</v>
      </c>
      <c r="I798" t="str">
        <f t="shared" si="37"/>
        <v>1</v>
      </c>
      <c r="J798" t="str">
        <f t="shared" si="38"/>
        <v>2</v>
      </c>
    </row>
    <row r="799" spans="1:10">
      <c r="A799">
        <v>798</v>
      </c>
      <c r="B799" t="s">
        <v>506</v>
      </c>
      <c r="C799" t="s">
        <v>507</v>
      </c>
      <c r="D799" t="s">
        <v>19</v>
      </c>
      <c r="E799" t="s">
        <v>46</v>
      </c>
      <c r="H799" t="str">
        <f t="shared" si="36"/>
        <v>Need to submit additional documents for reimbursement.</v>
      </c>
      <c r="I799" t="str">
        <f t="shared" si="37"/>
        <v>4</v>
      </c>
      <c r="J799" t="str">
        <f t="shared" si="38"/>
        <v>8</v>
      </c>
    </row>
    <row r="800" spans="1:10">
      <c r="A800">
        <v>799</v>
      </c>
      <c r="B800" t="s">
        <v>508</v>
      </c>
      <c r="C800" t="s">
        <v>509</v>
      </c>
      <c r="D800" t="s">
        <v>30</v>
      </c>
      <c r="E800" t="s">
        <v>35</v>
      </c>
      <c r="H800" t="str">
        <f t="shared" si="36"/>
        <v>Request access to beta version of software.</v>
      </c>
      <c r="I800" t="str">
        <f t="shared" si="37"/>
        <v>3</v>
      </c>
      <c r="J800" t="str">
        <f t="shared" si="38"/>
        <v>7</v>
      </c>
    </row>
    <row r="801" spans="1:10">
      <c r="A801">
        <v>800</v>
      </c>
      <c r="B801" t="s">
        <v>510</v>
      </c>
      <c r="C801" t="s">
        <v>511</v>
      </c>
      <c r="D801" t="s">
        <v>23</v>
      </c>
      <c r="E801" t="s">
        <v>23</v>
      </c>
      <c r="H801" t="str">
        <f t="shared" si="36"/>
        <v>Shortage of office supplies in storeroom.</v>
      </c>
      <c r="I801" t="str">
        <f t="shared" si="37"/>
        <v>1</v>
      </c>
      <c r="J801" t="str">
        <f t="shared" si="38"/>
        <v>1</v>
      </c>
    </row>
    <row r="802" spans="1:10">
      <c r="A802">
        <v>801</v>
      </c>
      <c r="B802" t="s">
        <v>512</v>
      </c>
      <c r="C802" t="s">
        <v>513</v>
      </c>
      <c r="D802" t="s">
        <v>39</v>
      </c>
      <c r="E802" t="s">
        <v>19</v>
      </c>
      <c r="H802" t="str">
        <f t="shared" si="36"/>
        <v>Reminder for mandatory training session.</v>
      </c>
      <c r="I802" t="str">
        <f t="shared" si="37"/>
        <v>2</v>
      </c>
      <c r="J802" t="str">
        <f t="shared" si="38"/>
        <v>4</v>
      </c>
    </row>
    <row r="803" spans="1:10">
      <c r="A803">
        <v>802</v>
      </c>
      <c r="B803" t="s">
        <v>514</v>
      </c>
      <c r="C803" t="s">
        <v>1679</v>
      </c>
      <c r="D803" t="s">
        <v>1680</v>
      </c>
      <c r="E803" t="s">
        <v>30</v>
      </c>
      <c r="F803" t="s">
        <v>16</v>
      </c>
      <c r="H803" t="str">
        <f t="shared" si="36"/>
        <v>Mailbox quota exceeded unable to send emails.</v>
      </c>
      <c r="I803" t="str">
        <f t="shared" si="37"/>
        <v>3</v>
      </c>
      <c r="J803" t="str">
        <f t="shared" si="38"/>
        <v>6</v>
      </c>
    </row>
    <row r="804" spans="1:10">
      <c r="A804">
        <v>803</v>
      </c>
      <c r="B804" t="s">
        <v>516</v>
      </c>
      <c r="C804" t="s">
        <v>517</v>
      </c>
      <c r="D804" t="s">
        <v>23</v>
      </c>
      <c r="E804" t="s">
        <v>23</v>
      </c>
      <c r="H804" t="str">
        <f t="shared" si="36"/>
        <v>Request upgrade of AV equipment.</v>
      </c>
      <c r="I804" t="str">
        <f t="shared" si="37"/>
        <v>1</v>
      </c>
      <c r="J804" t="str">
        <f t="shared" si="38"/>
        <v>1</v>
      </c>
    </row>
    <row r="805" spans="1:10">
      <c r="A805">
        <v>804</v>
      </c>
      <c r="B805" t="s">
        <v>518</v>
      </c>
      <c r="C805" t="s">
        <v>519</v>
      </c>
      <c r="D805" t="s">
        <v>39</v>
      </c>
      <c r="E805" t="s">
        <v>30</v>
      </c>
      <c r="H805" t="str">
        <f t="shared" si="36"/>
        <v>Confirmation needed for travel booking.</v>
      </c>
      <c r="I805" t="str">
        <f t="shared" si="37"/>
        <v>2</v>
      </c>
      <c r="J805" t="str">
        <f t="shared" si="38"/>
        <v>3</v>
      </c>
    </row>
    <row r="806" spans="1:10">
      <c r="A806">
        <v>805</v>
      </c>
      <c r="B806" t="s">
        <v>520</v>
      </c>
      <c r="C806" t="s">
        <v>521</v>
      </c>
      <c r="D806" t="s">
        <v>30</v>
      </c>
      <c r="E806" t="s">
        <v>31</v>
      </c>
      <c r="H806" t="str">
        <f t="shared" si="36"/>
        <v>Update IT inventory records.</v>
      </c>
      <c r="I806" t="str">
        <f t="shared" si="37"/>
        <v>3</v>
      </c>
      <c r="J806" t="str">
        <f t="shared" si="38"/>
        <v>5</v>
      </c>
    </row>
    <row r="807" spans="1:10">
      <c r="A807">
        <v>806</v>
      </c>
      <c r="B807" t="s">
        <v>522</v>
      </c>
      <c r="C807" t="s">
        <v>523</v>
      </c>
      <c r="D807" t="s">
        <v>23</v>
      </c>
      <c r="E807" t="s">
        <v>23</v>
      </c>
      <c r="H807" t="str">
        <f t="shared" si="36"/>
        <v>Request to adjust office temperature.</v>
      </c>
      <c r="I807" t="str">
        <f t="shared" si="37"/>
        <v>1</v>
      </c>
      <c r="J807" t="str">
        <f t="shared" si="38"/>
        <v>1</v>
      </c>
    </row>
    <row r="808" spans="1:10">
      <c r="A808">
        <v>807</v>
      </c>
      <c r="B808" t="s">
        <v>524</v>
      </c>
      <c r="C808" t="s">
        <v>525</v>
      </c>
      <c r="D808" t="s">
        <v>19</v>
      </c>
      <c r="E808" t="s">
        <v>46</v>
      </c>
      <c r="H808" t="str">
        <f t="shared" si="36"/>
        <v>Request amendment to expense policy.</v>
      </c>
      <c r="I808" t="str">
        <f t="shared" si="37"/>
        <v>4</v>
      </c>
      <c r="J808" t="str">
        <f t="shared" si="38"/>
        <v>8</v>
      </c>
    </row>
    <row r="809" spans="1:10">
      <c r="A809">
        <v>808</v>
      </c>
      <c r="B809" t="s">
        <v>526</v>
      </c>
      <c r="C809" t="s">
        <v>527</v>
      </c>
      <c r="D809" t="s">
        <v>30</v>
      </c>
      <c r="E809" t="s">
        <v>35</v>
      </c>
      <c r="H809" t="str">
        <f t="shared" si="36"/>
        <v>Approval needed for new software installation.</v>
      </c>
      <c r="I809" t="str">
        <f t="shared" si="37"/>
        <v>3</v>
      </c>
      <c r="J809" t="str">
        <f t="shared" si="38"/>
        <v>7</v>
      </c>
    </row>
    <row r="810" spans="1:10">
      <c r="A810">
        <v>809</v>
      </c>
      <c r="B810" t="s">
        <v>528</v>
      </c>
      <c r="C810" t="s">
        <v>529</v>
      </c>
      <c r="D810" t="s">
        <v>39</v>
      </c>
      <c r="E810" t="s">
        <v>30</v>
      </c>
      <c r="H810" t="str">
        <f t="shared" si="36"/>
        <v>Request latest employee handbook.</v>
      </c>
      <c r="I810" t="str">
        <f t="shared" si="37"/>
        <v>2</v>
      </c>
      <c r="J810" t="str">
        <f t="shared" si="38"/>
        <v>3</v>
      </c>
    </row>
    <row r="811" spans="1:10">
      <c r="A811">
        <v>810</v>
      </c>
      <c r="B811" t="s">
        <v>530</v>
      </c>
      <c r="C811" t="s">
        <v>531</v>
      </c>
      <c r="D811" t="s">
        <v>30</v>
      </c>
      <c r="E811" t="s">
        <v>16</v>
      </c>
      <c r="H811" t="str">
        <f t="shared" si="36"/>
        <v>Request removal from email blacklist.</v>
      </c>
      <c r="I811" t="str">
        <f t="shared" si="37"/>
        <v>3</v>
      </c>
      <c r="J811" t="str">
        <f t="shared" si="38"/>
        <v>6</v>
      </c>
    </row>
    <row r="812" spans="1:10">
      <c r="A812">
        <v>811</v>
      </c>
      <c r="B812" t="s">
        <v>532</v>
      </c>
      <c r="C812" t="s">
        <v>533</v>
      </c>
      <c r="D812" t="s">
        <v>23</v>
      </c>
      <c r="E812" t="s">
        <v>39</v>
      </c>
      <c r="H812" t="str">
        <f t="shared" si="36"/>
        <v>Request access to shared marketing folder.</v>
      </c>
      <c r="I812" t="str">
        <f t="shared" si="37"/>
        <v>1</v>
      </c>
      <c r="J812" t="str">
        <f t="shared" si="38"/>
        <v>2</v>
      </c>
    </row>
    <row r="813" spans="1:10">
      <c r="A813">
        <v>812</v>
      </c>
      <c r="B813" t="s">
        <v>534</v>
      </c>
      <c r="C813" t="s">
        <v>535</v>
      </c>
      <c r="D813" t="s">
        <v>39</v>
      </c>
      <c r="E813" t="s">
        <v>19</v>
      </c>
      <c r="H813" t="str">
        <f t="shared" si="36"/>
        <v>Salary credited is less than expected.</v>
      </c>
      <c r="I813" t="str">
        <f t="shared" si="37"/>
        <v>2</v>
      </c>
      <c r="J813" t="str">
        <f t="shared" si="38"/>
        <v>4</v>
      </c>
    </row>
    <row r="814" spans="1:10">
      <c r="A814">
        <v>813</v>
      </c>
      <c r="B814" t="s">
        <v>536</v>
      </c>
      <c r="C814" t="s">
        <v>537</v>
      </c>
      <c r="D814" t="s">
        <v>23</v>
      </c>
      <c r="E814" t="s">
        <v>23</v>
      </c>
      <c r="H814" t="str">
        <f t="shared" si="36"/>
        <v>Request to restart application server.</v>
      </c>
      <c r="I814" t="str">
        <f t="shared" si="37"/>
        <v>1</v>
      </c>
      <c r="J814" t="str">
        <f t="shared" si="38"/>
        <v>1</v>
      </c>
    </row>
    <row r="815" spans="1:10">
      <c r="A815">
        <v>814</v>
      </c>
      <c r="B815" t="s">
        <v>538</v>
      </c>
      <c r="C815" t="s">
        <v>539</v>
      </c>
      <c r="D815" t="s">
        <v>39</v>
      </c>
      <c r="E815" t="s">
        <v>30</v>
      </c>
      <c r="H815" t="str">
        <f t="shared" si="36"/>
        <v>Inquire about recent changes to travel expense policy.</v>
      </c>
      <c r="I815" t="str">
        <f t="shared" si="37"/>
        <v>2</v>
      </c>
      <c r="J815" t="str">
        <f t="shared" si="38"/>
        <v>3</v>
      </c>
    </row>
    <row r="816" spans="1:10">
      <c r="A816">
        <v>815</v>
      </c>
      <c r="B816" t="s">
        <v>441</v>
      </c>
      <c r="C816" t="s">
        <v>540</v>
      </c>
      <c r="D816" t="s">
        <v>23</v>
      </c>
      <c r="E816" t="s">
        <v>23</v>
      </c>
      <c r="H816" t="str">
        <f t="shared" si="36"/>
        <v>Print jobs are stuck in the printer queue.</v>
      </c>
      <c r="I816" t="str">
        <f t="shared" si="37"/>
        <v>1</v>
      </c>
      <c r="J816" t="str">
        <f t="shared" si="38"/>
        <v>1</v>
      </c>
    </row>
    <row r="817" spans="1:10">
      <c r="A817">
        <v>816</v>
      </c>
      <c r="B817" t="s">
        <v>443</v>
      </c>
      <c r="C817" t="s">
        <v>541</v>
      </c>
      <c r="D817" t="s">
        <v>30</v>
      </c>
      <c r="E817" t="s">
        <v>35</v>
      </c>
      <c r="H817" t="str">
        <f t="shared" si="36"/>
        <v>Application not compatible with new OS version.</v>
      </c>
      <c r="I817" t="str">
        <f t="shared" si="37"/>
        <v>3</v>
      </c>
      <c r="J817" t="str">
        <f t="shared" si="38"/>
        <v>7</v>
      </c>
    </row>
    <row r="818" spans="1:10">
      <c r="A818">
        <v>817</v>
      </c>
      <c r="B818" t="s">
        <v>542</v>
      </c>
      <c r="C818" t="s">
        <v>543</v>
      </c>
      <c r="D818" t="s">
        <v>30</v>
      </c>
      <c r="E818" t="s">
        <v>16</v>
      </c>
      <c r="H818" t="str">
        <f t="shared" si="36"/>
        <v>Wi-Fi signal weak in remote office area.</v>
      </c>
      <c r="I818" t="str">
        <f t="shared" si="37"/>
        <v>3</v>
      </c>
      <c r="J818" t="str">
        <f t="shared" si="38"/>
        <v>6</v>
      </c>
    </row>
    <row r="819" spans="1:10">
      <c r="A819">
        <v>818</v>
      </c>
      <c r="B819" t="s">
        <v>544</v>
      </c>
      <c r="C819" t="s">
        <v>545</v>
      </c>
      <c r="D819" t="s">
        <v>39</v>
      </c>
      <c r="E819" t="s">
        <v>30</v>
      </c>
      <c r="H819" t="str">
        <f t="shared" si="36"/>
        <v>Leave balance not updated after recent leave.</v>
      </c>
      <c r="I819" t="str">
        <f t="shared" si="37"/>
        <v>2</v>
      </c>
      <c r="J819" t="str">
        <f t="shared" si="38"/>
        <v>3</v>
      </c>
    </row>
    <row r="820" spans="1:10">
      <c r="A820">
        <v>819</v>
      </c>
      <c r="B820" t="s">
        <v>546</v>
      </c>
      <c r="C820" t="s">
        <v>547</v>
      </c>
      <c r="D820" t="s">
        <v>19</v>
      </c>
      <c r="E820" t="s">
        <v>46</v>
      </c>
      <c r="H820" t="str">
        <f t="shared" si="36"/>
        <v>Delay in processing vendor invoice.</v>
      </c>
      <c r="I820" t="str">
        <f t="shared" si="37"/>
        <v>4</v>
      </c>
      <c r="J820" t="str">
        <f t="shared" si="38"/>
        <v>8</v>
      </c>
    </row>
    <row r="821" spans="1:10">
      <c r="A821">
        <v>820</v>
      </c>
      <c r="B821" t="s">
        <v>480</v>
      </c>
      <c r="C821" t="s">
        <v>548</v>
      </c>
      <c r="D821" t="s">
        <v>30</v>
      </c>
      <c r="E821" t="s">
        <v>31</v>
      </c>
      <c r="H821" t="str">
        <f t="shared" si="36"/>
        <v>Request asset tags for new IT equipment.</v>
      </c>
      <c r="I821" t="str">
        <f t="shared" si="37"/>
        <v>3</v>
      </c>
      <c r="J821" t="str">
        <f t="shared" si="38"/>
        <v>5</v>
      </c>
    </row>
    <row r="822" spans="1:10">
      <c r="A822">
        <v>821</v>
      </c>
      <c r="B822" t="s">
        <v>549</v>
      </c>
      <c r="C822" t="s">
        <v>550</v>
      </c>
      <c r="D822" t="s">
        <v>23</v>
      </c>
      <c r="E822" t="s">
        <v>23</v>
      </c>
      <c r="H822" t="str">
        <f t="shared" si="36"/>
        <v>Lighting too dim in meeting room 2.</v>
      </c>
      <c r="I822" t="str">
        <f t="shared" si="37"/>
        <v>1</v>
      </c>
      <c r="J822" t="str">
        <f t="shared" si="38"/>
        <v>1</v>
      </c>
    </row>
    <row r="823" spans="1:10">
      <c r="A823">
        <v>822</v>
      </c>
      <c r="B823" t="s">
        <v>551</v>
      </c>
      <c r="C823" t="s">
        <v>552</v>
      </c>
      <c r="D823" t="s">
        <v>39</v>
      </c>
      <c r="E823" t="s">
        <v>19</v>
      </c>
      <c r="H823" t="str">
        <f t="shared" si="36"/>
        <v>Reminder for tomorrow’s compliance training.</v>
      </c>
      <c r="I823" t="str">
        <f t="shared" si="37"/>
        <v>2</v>
      </c>
      <c r="J823" t="str">
        <f t="shared" si="38"/>
        <v>4</v>
      </c>
    </row>
    <row r="824" spans="1:10">
      <c r="A824">
        <v>823</v>
      </c>
      <c r="B824" t="s">
        <v>553</v>
      </c>
      <c r="C824" t="s">
        <v>554</v>
      </c>
      <c r="D824" t="s">
        <v>23</v>
      </c>
      <c r="E824" t="s">
        <v>39</v>
      </c>
      <c r="H824" t="str">
        <f t="shared" si="36"/>
        <v>Need help encrypting sensitive files.</v>
      </c>
      <c r="I824" t="str">
        <f t="shared" si="37"/>
        <v>1</v>
      </c>
      <c r="J824" t="str">
        <f t="shared" si="38"/>
        <v>2</v>
      </c>
    </row>
    <row r="825" spans="1:10">
      <c r="A825">
        <v>824</v>
      </c>
      <c r="B825" t="s">
        <v>555</v>
      </c>
      <c r="C825" t="s">
        <v>556</v>
      </c>
      <c r="D825" t="s">
        <v>19</v>
      </c>
      <c r="E825" t="s">
        <v>46</v>
      </c>
      <c r="H825" t="str">
        <f t="shared" si="36"/>
        <v>Error submitting reimbursement form online.</v>
      </c>
      <c r="I825" t="str">
        <f t="shared" si="37"/>
        <v>4</v>
      </c>
      <c r="J825" t="str">
        <f t="shared" si="38"/>
        <v>8</v>
      </c>
    </row>
    <row r="826" spans="1:10">
      <c r="A826">
        <v>825</v>
      </c>
      <c r="B826" t="s">
        <v>557</v>
      </c>
      <c r="C826" t="s">
        <v>558</v>
      </c>
      <c r="D826" t="s">
        <v>30</v>
      </c>
      <c r="E826" t="s">
        <v>16</v>
      </c>
      <c r="H826" t="str">
        <f t="shared" si="36"/>
        <v>Request creation of email alias for project.</v>
      </c>
      <c r="I826" t="str">
        <f t="shared" si="37"/>
        <v>3</v>
      </c>
      <c r="J826" t="str">
        <f t="shared" si="38"/>
        <v>6</v>
      </c>
    </row>
    <row r="827" spans="1:10">
      <c r="A827">
        <v>826</v>
      </c>
      <c r="B827" t="s">
        <v>559</v>
      </c>
      <c r="C827" t="s">
        <v>560</v>
      </c>
      <c r="D827" t="s">
        <v>39</v>
      </c>
      <c r="E827" t="s">
        <v>30</v>
      </c>
      <c r="H827" t="str">
        <f t="shared" si="36"/>
        <v>Request welcome kit for new joiner.</v>
      </c>
      <c r="I827" t="str">
        <f t="shared" si="37"/>
        <v>2</v>
      </c>
      <c r="J827" t="str">
        <f t="shared" si="38"/>
        <v>3</v>
      </c>
    </row>
    <row r="828" spans="1:10">
      <c r="A828">
        <v>827</v>
      </c>
      <c r="B828" t="s">
        <v>561</v>
      </c>
      <c r="C828" t="s">
        <v>562</v>
      </c>
      <c r="D828" t="s">
        <v>23</v>
      </c>
      <c r="E828" t="s">
        <v>23</v>
      </c>
      <c r="H828" t="str">
        <f t="shared" si="36"/>
        <v>Restrict printer access to authorized users only.</v>
      </c>
      <c r="I828" t="str">
        <f t="shared" si="37"/>
        <v>1</v>
      </c>
      <c r="J828" t="str">
        <f t="shared" si="38"/>
        <v>1</v>
      </c>
    </row>
    <row r="829" spans="1:10">
      <c r="A829">
        <v>828</v>
      </c>
      <c r="B829" t="s">
        <v>563</v>
      </c>
      <c r="C829" t="s">
        <v>564</v>
      </c>
      <c r="D829" t="s">
        <v>39</v>
      </c>
      <c r="E829" t="s">
        <v>30</v>
      </c>
      <c r="H829" t="str">
        <f t="shared" si="36"/>
        <v>Escalate issue with delayed travel booking.</v>
      </c>
      <c r="I829" t="str">
        <f t="shared" si="37"/>
        <v>2</v>
      </c>
      <c r="J829" t="str">
        <f t="shared" si="38"/>
        <v>3</v>
      </c>
    </row>
    <row r="830" spans="1:10">
      <c r="A830">
        <v>829</v>
      </c>
      <c r="B830" t="s">
        <v>565</v>
      </c>
      <c r="C830" t="s">
        <v>566</v>
      </c>
      <c r="D830" t="s">
        <v>19</v>
      </c>
      <c r="E830" t="s">
        <v>46</v>
      </c>
      <c r="H830" t="str">
        <f t="shared" si="36"/>
        <v>Request vendor tax documents for audit.</v>
      </c>
      <c r="I830" t="str">
        <f t="shared" si="37"/>
        <v>4</v>
      </c>
      <c r="J830" t="str">
        <f t="shared" si="38"/>
        <v>8</v>
      </c>
    </row>
    <row r="831" spans="1:10">
      <c r="A831">
        <v>830</v>
      </c>
      <c r="B831" t="s">
        <v>567</v>
      </c>
      <c r="C831" t="s">
        <v>568</v>
      </c>
      <c r="D831" t="s">
        <v>23</v>
      </c>
      <c r="E831" t="s">
        <v>23</v>
      </c>
      <c r="H831" t="str">
        <f t="shared" si="36"/>
        <v>Air conditioning maintenance needed in reception.</v>
      </c>
      <c r="I831" t="str">
        <f t="shared" si="37"/>
        <v>1</v>
      </c>
      <c r="J831" t="str">
        <f t="shared" si="38"/>
        <v>1</v>
      </c>
    </row>
    <row r="832" spans="1:10">
      <c r="A832">
        <v>831</v>
      </c>
      <c r="B832" t="s">
        <v>569</v>
      </c>
      <c r="C832" t="s">
        <v>570</v>
      </c>
      <c r="D832" t="s">
        <v>30</v>
      </c>
      <c r="E832" t="s">
        <v>35</v>
      </c>
      <c r="H832" t="str">
        <f t="shared" si="36"/>
        <v>Approval needed for installing new software.</v>
      </c>
      <c r="I832" t="str">
        <f t="shared" si="37"/>
        <v>3</v>
      </c>
      <c r="J832" t="str">
        <f t="shared" si="38"/>
        <v>7</v>
      </c>
    </row>
    <row r="833" spans="1:10">
      <c r="A833">
        <v>832</v>
      </c>
      <c r="B833" t="s">
        <v>571</v>
      </c>
      <c r="C833" t="s">
        <v>572</v>
      </c>
      <c r="D833" t="s">
        <v>39</v>
      </c>
      <c r="E833" t="s">
        <v>30</v>
      </c>
      <c r="H833" t="str">
        <f t="shared" si="36"/>
        <v>Did not receive notification for approved leave.</v>
      </c>
      <c r="I833" t="str">
        <f t="shared" si="37"/>
        <v>2</v>
      </c>
      <c r="J833" t="str">
        <f t="shared" si="38"/>
        <v>3</v>
      </c>
    </row>
    <row r="834" spans="1:10">
      <c r="A834">
        <v>833</v>
      </c>
      <c r="B834" t="s">
        <v>573</v>
      </c>
      <c r="C834" t="s">
        <v>574</v>
      </c>
      <c r="D834" t="s">
        <v>30</v>
      </c>
      <c r="E834" t="s">
        <v>16</v>
      </c>
      <c r="H834" t="str">
        <f t="shared" si="36"/>
        <v>Set up auto-reply for vacation period.</v>
      </c>
      <c r="I834" t="str">
        <f t="shared" si="37"/>
        <v>3</v>
      </c>
      <c r="J834" t="str">
        <f t="shared" si="38"/>
        <v>6</v>
      </c>
    </row>
    <row r="835" spans="1:10">
      <c r="A835">
        <v>834</v>
      </c>
      <c r="B835" t="s">
        <v>575</v>
      </c>
      <c r="C835" t="s">
        <v>576</v>
      </c>
      <c r="D835" t="s">
        <v>23</v>
      </c>
      <c r="E835" t="s">
        <v>23</v>
      </c>
      <c r="H835" t="str">
        <f t="shared" ref="H835:H898" si="39">IF(IFERROR(_xlfn.NUMBERVALUE($D835),-1)&gt;-1, C835, C835 &amp; D835)</f>
        <v>Door lock malfunction in meeting room 5.</v>
      </c>
      <c r="I835" t="str">
        <f t="shared" ref="I835:I898" si="40">IF(IFERROR(_xlfn.NUMBERVALUE($D835),-1)&gt;-1, $D835,$E835)</f>
        <v>1</v>
      </c>
      <c r="J835" t="str">
        <f t="shared" ref="J835:J898" si="41">IF(IFERROR(_xlfn.NUMBERVALUE($D835),-1)&gt;-1, $E835,$F835)</f>
        <v>1</v>
      </c>
    </row>
    <row r="836" spans="1:10">
      <c r="A836">
        <v>835</v>
      </c>
      <c r="B836" t="s">
        <v>451</v>
      </c>
      <c r="C836" t="s">
        <v>577</v>
      </c>
      <c r="D836" t="s">
        <v>30</v>
      </c>
      <c r="E836" t="s">
        <v>31</v>
      </c>
      <c r="H836" t="str">
        <f t="shared" si="39"/>
        <v>Request disposal of obsolete IT equipment.</v>
      </c>
      <c r="I836" t="str">
        <f t="shared" si="40"/>
        <v>3</v>
      </c>
      <c r="J836" t="str">
        <f t="shared" si="41"/>
        <v>5</v>
      </c>
    </row>
    <row r="837" spans="1:10">
      <c r="A837">
        <v>836</v>
      </c>
      <c r="B837" t="s">
        <v>482</v>
      </c>
      <c r="C837" t="s">
        <v>483</v>
      </c>
      <c r="D837" t="s">
        <v>39</v>
      </c>
      <c r="E837" t="s">
        <v>19</v>
      </c>
      <c r="H837" t="str">
        <f t="shared" si="39"/>
        <v>Request certificate for completed training.</v>
      </c>
      <c r="I837" t="str">
        <f t="shared" si="40"/>
        <v>2</v>
      </c>
      <c r="J837" t="str">
        <f t="shared" si="41"/>
        <v>4</v>
      </c>
    </row>
    <row r="838" spans="1:10">
      <c r="A838">
        <v>837</v>
      </c>
      <c r="B838" t="s">
        <v>578</v>
      </c>
      <c r="C838" t="s">
        <v>579</v>
      </c>
      <c r="D838" t="s">
        <v>23</v>
      </c>
      <c r="E838" t="s">
        <v>39</v>
      </c>
      <c r="H838" t="str">
        <f t="shared" si="39"/>
        <v>Unable to transfer files to external drive.</v>
      </c>
      <c r="I838" t="str">
        <f t="shared" si="40"/>
        <v>1</v>
      </c>
      <c r="J838" t="str">
        <f t="shared" si="41"/>
        <v>2</v>
      </c>
    </row>
    <row r="839" spans="1:10">
      <c r="A839">
        <v>838</v>
      </c>
      <c r="B839" t="s">
        <v>580</v>
      </c>
      <c r="C839" t="s">
        <v>581</v>
      </c>
      <c r="D839" t="s">
        <v>19</v>
      </c>
      <c r="E839" t="s">
        <v>46</v>
      </c>
      <c r="H839" t="str">
        <f t="shared" si="39"/>
        <v>Request extension for expense report submission.</v>
      </c>
      <c r="I839" t="str">
        <f t="shared" si="40"/>
        <v>4</v>
      </c>
      <c r="J839" t="str">
        <f t="shared" si="41"/>
        <v>8</v>
      </c>
    </row>
    <row r="840" spans="1:10">
      <c r="A840">
        <v>839</v>
      </c>
      <c r="B840" t="s">
        <v>465</v>
      </c>
      <c r="C840" t="s">
        <v>582</v>
      </c>
      <c r="D840" t="s">
        <v>23</v>
      </c>
      <c r="E840" t="s">
        <v>23</v>
      </c>
      <c r="H840" t="str">
        <f t="shared" si="39"/>
        <v>Office printer showing as offline.</v>
      </c>
      <c r="I840" t="str">
        <f t="shared" si="40"/>
        <v>1</v>
      </c>
      <c r="J840" t="str">
        <f t="shared" si="41"/>
        <v>1</v>
      </c>
    </row>
    <row r="841" spans="1:10">
      <c r="A841">
        <v>840</v>
      </c>
      <c r="B841" t="s">
        <v>508</v>
      </c>
      <c r="C841" t="s">
        <v>583</v>
      </c>
      <c r="D841" t="s">
        <v>30</v>
      </c>
      <c r="E841" t="s">
        <v>35</v>
      </c>
      <c r="H841" t="str">
        <f t="shared" si="39"/>
        <v>Request access to beta version of internal software.</v>
      </c>
      <c r="I841" t="str">
        <f t="shared" si="40"/>
        <v>3</v>
      </c>
      <c r="J841" t="str">
        <f t="shared" si="41"/>
        <v>7</v>
      </c>
    </row>
    <row r="842" spans="1:10">
      <c r="A842">
        <v>841</v>
      </c>
      <c r="B842" t="s">
        <v>514</v>
      </c>
      <c r="C842" t="s">
        <v>1679</v>
      </c>
      <c r="D842" t="s">
        <v>1681</v>
      </c>
      <c r="E842" t="s">
        <v>30</v>
      </c>
      <c r="F842" t="s">
        <v>16</v>
      </c>
      <c r="H842" t="str">
        <f t="shared" si="39"/>
        <v>Mailbox quota exceeded unable to receive emails.</v>
      </c>
      <c r="I842" t="str">
        <f t="shared" si="40"/>
        <v>3</v>
      </c>
      <c r="J842" t="str">
        <f t="shared" si="41"/>
        <v>6</v>
      </c>
    </row>
    <row r="843" spans="1:10">
      <c r="A843">
        <v>842</v>
      </c>
      <c r="B843" t="s">
        <v>494</v>
      </c>
      <c r="C843" t="s">
        <v>585</v>
      </c>
      <c r="D843" t="s">
        <v>23</v>
      </c>
      <c r="E843" t="s">
        <v>23</v>
      </c>
      <c r="H843" t="str">
        <f t="shared" si="39"/>
        <v>Notify IT of upcoming department move.</v>
      </c>
      <c r="I843" t="str">
        <f t="shared" si="40"/>
        <v>1</v>
      </c>
      <c r="J843" t="str">
        <f t="shared" si="41"/>
        <v>1</v>
      </c>
    </row>
    <row r="844" spans="1:10">
      <c r="A844">
        <v>843</v>
      </c>
      <c r="B844" t="s">
        <v>518</v>
      </c>
      <c r="C844" t="s">
        <v>586</v>
      </c>
      <c r="D844" t="s">
        <v>39</v>
      </c>
      <c r="E844" t="s">
        <v>30</v>
      </c>
      <c r="H844" t="str">
        <f t="shared" si="39"/>
        <v>Did not receive travel booking confirmation.</v>
      </c>
      <c r="I844" t="str">
        <f t="shared" si="40"/>
        <v>2</v>
      </c>
      <c r="J844" t="str">
        <f t="shared" si="41"/>
        <v>3</v>
      </c>
    </row>
    <row r="845" spans="1:10">
      <c r="A845">
        <v>844</v>
      </c>
      <c r="B845" t="s">
        <v>587</v>
      </c>
      <c r="C845" t="s">
        <v>588</v>
      </c>
      <c r="D845" t="s">
        <v>30</v>
      </c>
      <c r="E845" t="s">
        <v>31</v>
      </c>
      <c r="H845" t="str">
        <f t="shared" si="39"/>
        <v>Check warranty status of laptop.</v>
      </c>
      <c r="I845" t="str">
        <f t="shared" si="40"/>
        <v>3</v>
      </c>
      <c r="J845" t="str">
        <f t="shared" si="41"/>
        <v>5</v>
      </c>
    </row>
    <row r="846" spans="1:10">
      <c r="A846">
        <v>845</v>
      </c>
      <c r="B846" t="s">
        <v>589</v>
      </c>
      <c r="C846" t="s">
        <v>590</v>
      </c>
      <c r="D846" t="s">
        <v>23</v>
      </c>
      <c r="E846" t="s">
        <v>23</v>
      </c>
      <c r="H846" t="str">
        <f t="shared" si="39"/>
        <v>Projector not displaying image.</v>
      </c>
      <c r="I846" t="str">
        <f t="shared" si="40"/>
        <v>1</v>
      </c>
      <c r="J846" t="str">
        <f t="shared" si="41"/>
        <v>1</v>
      </c>
    </row>
    <row r="847" spans="1:10">
      <c r="A847">
        <v>846</v>
      </c>
      <c r="B847" t="s">
        <v>591</v>
      </c>
      <c r="C847" t="s">
        <v>592</v>
      </c>
      <c r="D847" t="s">
        <v>39</v>
      </c>
      <c r="E847" t="s">
        <v>30</v>
      </c>
      <c r="H847" t="str">
        <f t="shared" si="39"/>
        <v>Request notification for policy updates.</v>
      </c>
      <c r="I847" t="str">
        <f t="shared" si="40"/>
        <v>2</v>
      </c>
      <c r="J847" t="str">
        <f t="shared" si="41"/>
        <v>3</v>
      </c>
    </row>
    <row r="848" spans="1:10">
      <c r="A848">
        <v>847</v>
      </c>
      <c r="B848" t="s">
        <v>593</v>
      </c>
      <c r="C848" t="s">
        <v>594</v>
      </c>
      <c r="D848" t="s">
        <v>23</v>
      </c>
      <c r="E848" t="s">
        <v>39</v>
      </c>
      <c r="H848" t="str">
        <f t="shared" si="39"/>
        <v>Conflict detected in shared file versions.</v>
      </c>
      <c r="I848" t="str">
        <f t="shared" si="40"/>
        <v>1</v>
      </c>
      <c r="J848" t="str">
        <f t="shared" si="41"/>
        <v>2</v>
      </c>
    </row>
    <row r="849" spans="1:10">
      <c r="A849">
        <v>848</v>
      </c>
      <c r="B849" t="s">
        <v>595</v>
      </c>
      <c r="C849" t="s">
        <v>596</v>
      </c>
      <c r="D849" t="s">
        <v>19</v>
      </c>
      <c r="E849" t="s">
        <v>46</v>
      </c>
      <c r="H849" t="str">
        <f t="shared" si="39"/>
        <v>Unable to upload documents for reimbursement.</v>
      </c>
      <c r="I849" t="str">
        <f t="shared" si="40"/>
        <v>4</v>
      </c>
      <c r="J849" t="str">
        <f t="shared" si="41"/>
        <v>8</v>
      </c>
    </row>
    <row r="850" spans="1:10">
      <c r="A850">
        <v>849</v>
      </c>
      <c r="B850" t="s">
        <v>597</v>
      </c>
      <c r="C850" t="s">
        <v>598</v>
      </c>
      <c r="D850" t="s">
        <v>30</v>
      </c>
      <c r="E850" t="s">
        <v>35</v>
      </c>
      <c r="H850" t="str">
        <f t="shared" si="39"/>
        <v>Transfer license to another user.</v>
      </c>
      <c r="I850" t="str">
        <f t="shared" si="40"/>
        <v>3</v>
      </c>
      <c r="J850" t="str">
        <f t="shared" si="41"/>
        <v>7</v>
      </c>
    </row>
    <row r="851" spans="1:10">
      <c r="A851">
        <v>850</v>
      </c>
      <c r="B851" t="s">
        <v>510</v>
      </c>
      <c r="C851" t="s">
        <v>599</v>
      </c>
      <c r="D851" t="s">
        <v>23</v>
      </c>
      <c r="E851" t="s">
        <v>23</v>
      </c>
      <c r="H851" t="str">
        <f t="shared" si="39"/>
        <v>Running low on office stationery.</v>
      </c>
      <c r="I851" t="str">
        <f t="shared" si="40"/>
        <v>1</v>
      </c>
      <c r="J851" t="str">
        <f t="shared" si="41"/>
        <v>1</v>
      </c>
    </row>
    <row r="852" spans="1:10">
      <c r="A852">
        <v>851</v>
      </c>
      <c r="B852" t="s">
        <v>600</v>
      </c>
      <c r="C852" t="s">
        <v>601</v>
      </c>
      <c r="D852" t="s">
        <v>39</v>
      </c>
      <c r="E852" t="s">
        <v>19</v>
      </c>
      <c r="H852" t="str">
        <f t="shared" si="39"/>
        <v>Attendance not recorded for training session.</v>
      </c>
      <c r="I852" t="str">
        <f t="shared" si="40"/>
        <v>2</v>
      </c>
      <c r="J852" t="str">
        <f t="shared" si="41"/>
        <v>4</v>
      </c>
    </row>
    <row r="853" spans="1:10">
      <c r="A853">
        <v>852</v>
      </c>
      <c r="B853" t="s">
        <v>602</v>
      </c>
      <c r="C853" t="s">
        <v>603</v>
      </c>
      <c r="D853" t="s">
        <v>30</v>
      </c>
      <c r="E853" t="s">
        <v>16</v>
      </c>
      <c r="H853" t="str">
        <f t="shared" si="39"/>
        <v>Modify members of department email group.</v>
      </c>
      <c r="I853" t="str">
        <f t="shared" si="40"/>
        <v>3</v>
      </c>
      <c r="J853" t="str">
        <f t="shared" si="41"/>
        <v>6</v>
      </c>
    </row>
    <row r="854" spans="1:10">
      <c r="A854">
        <v>853</v>
      </c>
      <c r="B854" t="s">
        <v>604</v>
      </c>
      <c r="C854" t="s">
        <v>605</v>
      </c>
      <c r="D854" t="s">
        <v>23</v>
      </c>
      <c r="E854" t="s">
        <v>23</v>
      </c>
      <c r="H854" t="str">
        <f t="shared" si="39"/>
        <v>Room shows as occupied when empty.</v>
      </c>
      <c r="I854" t="str">
        <f t="shared" si="40"/>
        <v>1</v>
      </c>
      <c r="J854" t="str">
        <f t="shared" si="41"/>
        <v>1</v>
      </c>
    </row>
    <row r="855" spans="1:10">
      <c r="A855">
        <v>854</v>
      </c>
      <c r="B855" t="s">
        <v>606</v>
      </c>
      <c r="C855" t="s">
        <v>607</v>
      </c>
      <c r="D855" t="s">
        <v>39</v>
      </c>
      <c r="E855" t="s">
        <v>30</v>
      </c>
      <c r="H855" t="str">
        <f t="shared" si="39"/>
        <v>Correction needed in travel itinerary.</v>
      </c>
      <c r="I855" t="str">
        <f t="shared" si="40"/>
        <v>2</v>
      </c>
      <c r="J855" t="str">
        <f t="shared" si="41"/>
        <v>3</v>
      </c>
    </row>
    <row r="856" spans="1:10">
      <c r="A856">
        <v>855</v>
      </c>
      <c r="B856" t="s">
        <v>608</v>
      </c>
      <c r="C856" t="s">
        <v>609</v>
      </c>
      <c r="D856" t="s">
        <v>30</v>
      </c>
      <c r="E856" t="s">
        <v>31</v>
      </c>
      <c r="H856" t="str">
        <f t="shared" si="39"/>
        <v>Request replacement for faulty monitor.</v>
      </c>
      <c r="I856" t="str">
        <f t="shared" si="40"/>
        <v>3</v>
      </c>
      <c r="J856" t="str">
        <f t="shared" si="41"/>
        <v>5</v>
      </c>
    </row>
    <row r="857" spans="1:10">
      <c r="A857">
        <v>856</v>
      </c>
      <c r="B857" t="s">
        <v>610</v>
      </c>
      <c r="C857" t="s">
        <v>611</v>
      </c>
      <c r="D857" t="s">
        <v>23</v>
      </c>
      <c r="E857" t="s">
        <v>23</v>
      </c>
      <c r="H857" t="str">
        <f t="shared" si="39"/>
        <v>Request for additional cleaning supplies.</v>
      </c>
      <c r="I857" t="str">
        <f t="shared" si="40"/>
        <v>1</v>
      </c>
      <c r="J857" t="str">
        <f t="shared" si="41"/>
        <v>1</v>
      </c>
    </row>
    <row r="858" spans="1:10">
      <c r="A858">
        <v>857</v>
      </c>
      <c r="B858" t="s">
        <v>612</v>
      </c>
      <c r="C858" t="s">
        <v>613</v>
      </c>
      <c r="D858" t="s">
        <v>19</v>
      </c>
      <c r="E858" t="s">
        <v>46</v>
      </c>
      <c r="H858" t="str">
        <f t="shared" si="39"/>
        <v>Delay in expense approval process.</v>
      </c>
      <c r="I858" t="str">
        <f t="shared" si="40"/>
        <v>4</v>
      </c>
      <c r="J858" t="str">
        <f t="shared" si="41"/>
        <v>8</v>
      </c>
    </row>
    <row r="859" spans="1:10">
      <c r="A859">
        <v>858</v>
      </c>
      <c r="B859" t="s">
        <v>614</v>
      </c>
      <c r="C859" t="s">
        <v>615</v>
      </c>
      <c r="D859" t="s">
        <v>30</v>
      </c>
      <c r="E859" t="s">
        <v>35</v>
      </c>
      <c r="H859" t="str">
        <f t="shared" si="39"/>
        <v>Notify users about upcoming software rollout.</v>
      </c>
      <c r="I859" t="str">
        <f t="shared" si="40"/>
        <v>3</v>
      </c>
      <c r="J859" t="str">
        <f t="shared" si="41"/>
        <v>7</v>
      </c>
    </row>
    <row r="860" spans="1:10">
      <c r="A860">
        <v>859</v>
      </c>
      <c r="B860" t="s">
        <v>616</v>
      </c>
      <c r="C860" t="s">
        <v>617</v>
      </c>
      <c r="D860" t="s">
        <v>39</v>
      </c>
      <c r="E860" t="s">
        <v>30</v>
      </c>
      <c r="H860" t="str">
        <f t="shared" si="39"/>
        <v>Correct error in employee personal data.</v>
      </c>
      <c r="I860" t="str">
        <f t="shared" si="40"/>
        <v>2</v>
      </c>
      <c r="J860" t="str">
        <f t="shared" si="41"/>
        <v>3</v>
      </c>
    </row>
    <row r="861" spans="1:10">
      <c r="A861">
        <v>860</v>
      </c>
      <c r="B861" t="s">
        <v>618</v>
      </c>
      <c r="C861" t="s">
        <v>619</v>
      </c>
      <c r="D861" t="s">
        <v>30</v>
      </c>
      <c r="E861" t="s">
        <v>16</v>
      </c>
      <c r="H861" t="str">
        <f t="shared" si="39"/>
        <v>Emails not being delivered to external contacts.</v>
      </c>
      <c r="I861" t="str">
        <f t="shared" si="40"/>
        <v>3</v>
      </c>
      <c r="J861" t="str">
        <f t="shared" si="41"/>
        <v>6</v>
      </c>
    </row>
    <row r="862" spans="1:10">
      <c r="A862">
        <v>861</v>
      </c>
      <c r="B862" t="s">
        <v>620</v>
      </c>
      <c r="C862" t="s">
        <v>621</v>
      </c>
      <c r="D862" t="s">
        <v>30</v>
      </c>
      <c r="E862" t="s">
        <v>31</v>
      </c>
      <c r="H862" t="str">
        <f t="shared" si="39"/>
        <v>Request replacement for worn-out laptop battery.</v>
      </c>
      <c r="I862" t="str">
        <f t="shared" si="40"/>
        <v>3</v>
      </c>
      <c r="J862" t="str">
        <f t="shared" si="41"/>
        <v>5</v>
      </c>
    </row>
    <row r="863" spans="1:10">
      <c r="A863">
        <v>862</v>
      </c>
      <c r="B863" t="s">
        <v>622</v>
      </c>
      <c r="C863" t="s">
        <v>623</v>
      </c>
      <c r="D863" t="s">
        <v>39</v>
      </c>
      <c r="E863" t="s">
        <v>30</v>
      </c>
      <c r="H863" t="str">
        <f t="shared" si="39"/>
        <v>Unable to log in to recruitment portal.</v>
      </c>
      <c r="I863" t="str">
        <f t="shared" si="40"/>
        <v>2</v>
      </c>
      <c r="J863" t="str">
        <f t="shared" si="41"/>
        <v>3</v>
      </c>
    </row>
    <row r="864" spans="1:10">
      <c r="A864">
        <v>863</v>
      </c>
      <c r="B864" t="s">
        <v>624</v>
      </c>
      <c r="C864" t="s">
        <v>1682</v>
      </c>
      <c r="D864" t="s">
        <v>1683</v>
      </c>
      <c r="E864" t="s">
        <v>23</v>
      </c>
      <c r="F864" t="s">
        <v>23</v>
      </c>
      <c r="H864" t="str">
        <f t="shared" si="39"/>
        <v>Server running low on disk space needs attention.</v>
      </c>
      <c r="I864" t="str">
        <f t="shared" si="40"/>
        <v>1</v>
      </c>
      <c r="J864" t="str">
        <f t="shared" si="41"/>
        <v>1</v>
      </c>
    </row>
    <row r="865" spans="1:10">
      <c r="A865">
        <v>864</v>
      </c>
      <c r="B865" t="s">
        <v>626</v>
      </c>
      <c r="C865" t="s">
        <v>627</v>
      </c>
      <c r="D865" t="s">
        <v>39</v>
      </c>
      <c r="E865" t="s">
        <v>30</v>
      </c>
      <c r="H865" t="str">
        <f t="shared" si="39"/>
        <v>Need reimbursement for self-booked travel.</v>
      </c>
      <c r="I865" t="str">
        <f t="shared" si="40"/>
        <v>2</v>
      </c>
      <c r="J865" t="str">
        <f t="shared" si="41"/>
        <v>3</v>
      </c>
    </row>
    <row r="866" spans="1:10">
      <c r="A866">
        <v>865</v>
      </c>
      <c r="B866" t="s">
        <v>628</v>
      </c>
      <c r="C866" t="s">
        <v>629</v>
      </c>
      <c r="D866" t="s">
        <v>23</v>
      </c>
      <c r="E866" t="s">
        <v>23</v>
      </c>
      <c r="H866" t="str">
        <f t="shared" si="39"/>
        <v>Printer not printing in color.</v>
      </c>
      <c r="I866" t="str">
        <f t="shared" si="40"/>
        <v>1</v>
      </c>
      <c r="J866" t="str">
        <f t="shared" si="41"/>
        <v>1</v>
      </c>
    </row>
    <row r="867" spans="1:10">
      <c r="A867">
        <v>866</v>
      </c>
      <c r="B867" t="s">
        <v>472</v>
      </c>
      <c r="C867" t="s">
        <v>473</v>
      </c>
      <c r="D867" t="s">
        <v>30</v>
      </c>
      <c r="E867" t="s">
        <v>35</v>
      </c>
      <c r="H867" t="str">
        <f t="shared" si="39"/>
        <v>Error activating newly installed software.</v>
      </c>
      <c r="I867" t="str">
        <f t="shared" si="40"/>
        <v>3</v>
      </c>
      <c r="J867" t="str">
        <f t="shared" si="41"/>
        <v>7</v>
      </c>
    </row>
    <row r="868" spans="1:10">
      <c r="A868">
        <v>867</v>
      </c>
      <c r="B868" t="s">
        <v>630</v>
      </c>
      <c r="C868" t="s">
        <v>631</v>
      </c>
      <c r="D868" t="s">
        <v>30</v>
      </c>
      <c r="E868" t="s">
        <v>16</v>
      </c>
      <c r="H868" t="str">
        <f t="shared" si="39"/>
        <v>Unable to connect to Wi-Fi due to authentication error.</v>
      </c>
      <c r="I868" t="str">
        <f t="shared" si="40"/>
        <v>3</v>
      </c>
      <c r="J868" t="str">
        <f t="shared" si="41"/>
        <v>6</v>
      </c>
    </row>
    <row r="869" spans="1:10">
      <c r="A869">
        <v>868</v>
      </c>
      <c r="B869" t="s">
        <v>632</v>
      </c>
      <c r="C869" t="s">
        <v>633</v>
      </c>
      <c r="D869" t="s">
        <v>39</v>
      </c>
      <c r="E869" t="s">
        <v>30</v>
      </c>
      <c r="H869" t="str">
        <f t="shared" si="39"/>
        <v>Leave records do not match attendance.</v>
      </c>
      <c r="I869" t="str">
        <f t="shared" si="40"/>
        <v>2</v>
      </c>
      <c r="J869" t="str">
        <f t="shared" si="41"/>
        <v>3</v>
      </c>
    </row>
    <row r="870" spans="1:10">
      <c r="A870">
        <v>869</v>
      </c>
      <c r="B870" t="s">
        <v>634</v>
      </c>
      <c r="C870" t="s">
        <v>635</v>
      </c>
      <c r="D870" t="s">
        <v>19</v>
      </c>
      <c r="E870" t="s">
        <v>46</v>
      </c>
      <c r="H870" t="str">
        <f t="shared" si="39"/>
        <v>Invoice number does not match vendor records.</v>
      </c>
      <c r="I870" t="str">
        <f t="shared" si="40"/>
        <v>4</v>
      </c>
      <c r="J870" t="str">
        <f t="shared" si="41"/>
        <v>8</v>
      </c>
    </row>
    <row r="871" spans="1:10">
      <c r="A871">
        <v>870</v>
      </c>
      <c r="B871" t="s">
        <v>636</v>
      </c>
      <c r="C871" t="s">
        <v>637</v>
      </c>
      <c r="D871" t="s">
        <v>30</v>
      </c>
      <c r="E871" t="s">
        <v>31</v>
      </c>
      <c r="H871" t="str">
        <f t="shared" si="39"/>
        <v>Reminder to return IT assets after resignation.</v>
      </c>
      <c r="I871" t="str">
        <f t="shared" si="40"/>
        <v>3</v>
      </c>
      <c r="J871" t="str">
        <f t="shared" si="41"/>
        <v>5</v>
      </c>
    </row>
    <row r="872" spans="1:10">
      <c r="A872">
        <v>871</v>
      </c>
      <c r="B872" t="s">
        <v>638</v>
      </c>
      <c r="C872" t="s">
        <v>639</v>
      </c>
      <c r="D872" t="s">
        <v>23</v>
      </c>
      <c r="E872" t="s">
        <v>23</v>
      </c>
      <c r="H872" t="str">
        <f t="shared" si="39"/>
        <v>Speakers not working in meeting room.</v>
      </c>
      <c r="I872" t="str">
        <f t="shared" si="40"/>
        <v>1</v>
      </c>
      <c r="J872" t="str">
        <f t="shared" si="41"/>
        <v>1</v>
      </c>
    </row>
    <row r="873" spans="1:10">
      <c r="A873">
        <v>872</v>
      </c>
      <c r="B873" t="s">
        <v>455</v>
      </c>
      <c r="C873" t="s">
        <v>640</v>
      </c>
      <c r="D873" t="s">
        <v>39</v>
      </c>
      <c r="E873" t="s">
        <v>19</v>
      </c>
      <c r="H873" t="str">
        <f t="shared" si="39"/>
        <v>Two training sessions scheduled at the same time.</v>
      </c>
      <c r="I873" t="str">
        <f t="shared" si="40"/>
        <v>2</v>
      </c>
      <c r="J873" t="str">
        <f t="shared" si="41"/>
        <v>4</v>
      </c>
    </row>
    <row r="874" spans="1:10">
      <c r="A874">
        <v>873</v>
      </c>
      <c r="B874" t="s">
        <v>641</v>
      </c>
      <c r="C874" t="s">
        <v>642</v>
      </c>
      <c r="D874" t="s">
        <v>23</v>
      </c>
      <c r="E874" t="s">
        <v>39</v>
      </c>
      <c r="H874" t="str">
        <f t="shared" si="39"/>
        <v>Permission denied when accessing shared files.</v>
      </c>
      <c r="I874" t="str">
        <f t="shared" si="40"/>
        <v>1</v>
      </c>
      <c r="J874" t="str">
        <f t="shared" si="41"/>
        <v>2</v>
      </c>
    </row>
    <row r="875" spans="1:10">
      <c r="A875">
        <v>874</v>
      </c>
      <c r="B875" t="s">
        <v>643</v>
      </c>
      <c r="C875" t="s">
        <v>644</v>
      </c>
      <c r="D875" t="s">
        <v>19</v>
      </c>
      <c r="E875" t="s">
        <v>46</v>
      </c>
      <c r="H875" t="str">
        <f t="shared" si="39"/>
        <v>Reimbursement form not available on portal.</v>
      </c>
      <c r="I875" t="str">
        <f t="shared" si="40"/>
        <v>4</v>
      </c>
      <c r="J875" t="str">
        <f t="shared" si="41"/>
        <v>8</v>
      </c>
    </row>
    <row r="876" spans="1:10">
      <c r="A876">
        <v>875</v>
      </c>
      <c r="B876" t="s">
        <v>461</v>
      </c>
      <c r="C876" t="s">
        <v>645</v>
      </c>
      <c r="D876" t="s">
        <v>30</v>
      </c>
      <c r="E876" t="s">
        <v>16</v>
      </c>
      <c r="H876" t="str">
        <f t="shared" si="39"/>
        <v>Request to create new email group for project team.</v>
      </c>
      <c r="I876" t="str">
        <f t="shared" si="40"/>
        <v>3</v>
      </c>
      <c r="J876" t="str">
        <f t="shared" si="41"/>
        <v>6</v>
      </c>
    </row>
    <row r="877" spans="1:10">
      <c r="A877">
        <v>876</v>
      </c>
      <c r="B877" t="s">
        <v>646</v>
      </c>
      <c r="C877" t="s">
        <v>647</v>
      </c>
      <c r="D877" t="s">
        <v>39</v>
      </c>
      <c r="E877" t="s">
        <v>30</v>
      </c>
      <c r="H877" t="str">
        <f t="shared" si="39"/>
        <v>Schedule orientation for new hire.</v>
      </c>
      <c r="I877" t="str">
        <f t="shared" si="40"/>
        <v>2</v>
      </c>
      <c r="J877" t="str">
        <f t="shared" si="41"/>
        <v>3</v>
      </c>
    </row>
    <row r="878" spans="1:10">
      <c r="A878">
        <v>877</v>
      </c>
      <c r="B878" t="s">
        <v>648</v>
      </c>
      <c r="C878" t="s">
        <v>649</v>
      </c>
      <c r="D878" t="s">
        <v>23</v>
      </c>
      <c r="E878" t="s">
        <v>23</v>
      </c>
      <c r="H878" t="str">
        <f t="shared" si="39"/>
        <v>Update security settings on department printer.</v>
      </c>
      <c r="I878" t="str">
        <f t="shared" si="40"/>
        <v>1</v>
      </c>
      <c r="J878" t="str">
        <f t="shared" si="41"/>
        <v>1</v>
      </c>
    </row>
    <row r="879" spans="1:10">
      <c r="A879">
        <v>878</v>
      </c>
      <c r="B879" t="s">
        <v>650</v>
      </c>
      <c r="C879" t="s">
        <v>651</v>
      </c>
      <c r="D879" t="s">
        <v>39</v>
      </c>
      <c r="E879" t="s">
        <v>30</v>
      </c>
      <c r="H879" t="str">
        <f t="shared" si="39"/>
        <v>Error booking travel via company portal.</v>
      </c>
      <c r="I879" t="str">
        <f t="shared" si="40"/>
        <v>2</v>
      </c>
      <c r="J879" t="str">
        <f t="shared" si="41"/>
        <v>3</v>
      </c>
    </row>
    <row r="880" spans="1:10">
      <c r="A880">
        <v>879</v>
      </c>
      <c r="B880" t="s">
        <v>652</v>
      </c>
      <c r="C880" t="s">
        <v>653</v>
      </c>
      <c r="D880" t="s">
        <v>19</v>
      </c>
      <c r="E880" t="s">
        <v>46</v>
      </c>
      <c r="H880" t="str">
        <f t="shared" si="39"/>
        <v>Update contact details for vendor.</v>
      </c>
      <c r="I880" t="str">
        <f t="shared" si="40"/>
        <v>4</v>
      </c>
      <c r="J880" t="str">
        <f t="shared" si="41"/>
        <v>8</v>
      </c>
    </row>
    <row r="881" spans="1:10">
      <c r="A881">
        <v>880</v>
      </c>
      <c r="B881" t="s">
        <v>654</v>
      </c>
      <c r="C881" t="s">
        <v>655</v>
      </c>
      <c r="D881" t="s">
        <v>23</v>
      </c>
      <c r="E881" t="s">
        <v>23</v>
      </c>
      <c r="H881" t="str">
        <f t="shared" si="39"/>
        <v>Office ventilation system not functioning.</v>
      </c>
      <c r="I881" t="str">
        <f t="shared" si="40"/>
        <v>1</v>
      </c>
      <c r="J881" t="str">
        <f t="shared" si="41"/>
        <v>1</v>
      </c>
    </row>
    <row r="882" spans="1:10">
      <c r="A882">
        <v>881</v>
      </c>
      <c r="B882" t="s">
        <v>656</v>
      </c>
      <c r="C882" t="s">
        <v>657</v>
      </c>
      <c r="D882" t="s">
        <v>30</v>
      </c>
      <c r="E882" t="s">
        <v>35</v>
      </c>
      <c r="H882" t="str">
        <f t="shared" si="39"/>
        <v>Installation failed for required software.</v>
      </c>
      <c r="I882" t="str">
        <f t="shared" si="40"/>
        <v>3</v>
      </c>
      <c r="J882" t="str">
        <f t="shared" si="41"/>
        <v>7</v>
      </c>
    </row>
    <row r="883" spans="1:10">
      <c r="A883">
        <v>882</v>
      </c>
      <c r="B883" t="s">
        <v>658</v>
      </c>
      <c r="C883" t="s">
        <v>659</v>
      </c>
      <c r="D883" t="s">
        <v>39</v>
      </c>
      <c r="E883" t="s">
        <v>30</v>
      </c>
      <c r="H883" t="str">
        <f t="shared" si="39"/>
        <v>Delay in approval of leave application.</v>
      </c>
      <c r="I883" t="str">
        <f t="shared" si="40"/>
        <v>2</v>
      </c>
      <c r="J883" t="str">
        <f t="shared" si="41"/>
        <v>3</v>
      </c>
    </row>
    <row r="884" spans="1:10">
      <c r="A884">
        <v>883</v>
      </c>
      <c r="B884" t="s">
        <v>476</v>
      </c>
      <c r="C884" t="s">
        <v>660</v>
      </c>
      <c r="D884" t="s">
        <v>30</v>
      </c>
      <c r="E884" t="s">
        <v>16</v>
      </c>
      <c r="H884" t="str">
        <f t="shared" si="39"/>
        <v>Clarification on email retention policy.</v>
      </c>
      <c r="I884" t="str">
        <f t="shared" si="40"/>
        <v>3</v>
      </c>
      <c r="J884" t="str">
        <f t="shared" si="41"/>
        <v>6</v>
      </c>
    </row>
    <row r="885" spans="1:10">
      <c r="A885">
        <v>884</v>
      </c>
      <c r="B885" t="s">
        <v>661</v>
      </c>
      <c r="C885" t="s">
        <v>662</v>
      </c>
      <c r="D885" t="s">
        <v>23</v>
      </c>
      <c r="E885" t="s">
        <v>23</v>
      </c>
      <c r="H885" t="str">
        <f t="shared" si="39"/>
        <v>Monitor not displaying in meeting room.</v>
      </c>
      <c r="I885" t="str">
        <f t="shared" si="40"/>
        <v>1</v>
      </c>
      <c r="J885" t="str">
        <f t="shared" si="41"/>
        <v>1</v>
      </c>
    </row>
    <row r="886" spans="1:10">
      <c r="A886">
        <v>885</v>
      </c>
      <c r="B886" t="s">
        <v>663</v>
      </c>
      <c r="C886" t="s">
        <v>664</v>
      </c>
      <c r="D886" t="s">
        <v>30</v>
      </c>
      <c r="E886" t="s">
        <v>31</v>
      </c>
      <c r="H886" t="str">
        <f t="shared" si="39"/>
        <v>Request additional IT equipment for project.</v>
      </c>
      <c r="I886" t="str">
        <f t="shared" si="40"/>
        <v>3</v>
      </c>
      <c r="J886" t="str">
        <f t="shared" si="41"/>
        <v>5</v>
      </c>
    </row>
    <row r="887" spans="1:10">
      <c r="A887">
        <v>886</v>
      </c>
      <c r="B887" t="s">
        <v>665</v>
      </c>
      <c r="C887" t="s">
        <v>666</v>
      </c>
      <c r="D887" t="s">
        <v>39</v>
      </c>
      <c r="E887" t="s">
        <v>19</v>
      </c>
      <c r="H887" t="str">
        <f t="shared" si="39"/>
        <v>Unable to submit feedback for training.</v>
      </c>
      <c r="I887" t="str">
        <f t="shared" si="40"/>
        <v>2</v>
      </c>
      <c r="J887" t="str">
        <f t="shared" si="41"/>
        <v>4</v>
      </c>
    </row>
    <row r="888" spans="1:10">
      <c r="A888">
        <v>887</v>
      </c>
      <c r="B888" t="s">
        <v>667</v>
      </c>
      <c r="C888" t="s">
        <v>668</v>
      </c>
      <c r="D888" t="s">
        <v>23</v>
      </c>
      <c r="E888" t="s">
        <v>39</v>
      </c>
      <c r="H888" t="str">
        <f t="shared" si="39"/>
        <v>Backup failed for important files.</v>
      </c>
      <c r="I888" t="str">
        <f t="shared" si="40"/>
        <v>1</v>
      </c>
      <c r="J888" t="str">
        <f t="shared" si="41"/>
        <v>2</v>
      </c>
    </row>
    <row r="889" spans="1:10">
      <c r="A889">
        <v>888</v>
      </c>
      <c r="B889" t="s">
        <v>669</v>
      </c>
      <c r="C889" t="s">
        <v>670</v>
      </c>
      <c r="D889" t="s">
        <v>19</v>
      </c>
      <c r="E889" t="s">
        <v>46</v>
      </c>
      <c r="H889" t="str">
        <f t="shared" si="39"/>
        <v>Expense report submission overdue.</v>
      </c>
      <c r="I889" t="str">
        <f t="shared" si="40"/>
        <v>4</v>
      </c>
      <c r="J889" t="str">
        <f t="shared" si="41"/>
        <v>8</v>
      </c>
    </row>
    <row r="890" spans="1:10">
      <c r="A890">
        <v>889</v>
      </c>
      <c r="B890" t="s">
        <v>671</v>
      </c>
      <c r="C890" t="s">
        <v>672</v>
      </c>
      <c r="D890" t="s">
        <v>23</v>
      </c>
      <c r="E890" t="s">
        <v>23</v>
      </c>
      <c r="H890" t="str">
        <f t="shared" si="39"/>
        <v>Request access to secure printer.</v>
      </c>
      <c r="I890" t="str">
        <f t="shared" si="40"/>
        <v>1</v>
      </c>
      <c r="J890" t="str">
        <f t="shared" si="41"/>
        <v>1</v>
      </c>
    </row>
    <row r="891" spans="1:10">
      <c r="A891">
        <v>890</v>
      </c>
      <c r="B891" t="s">
        <v>673</v>
      </c>
      <c r="C891" t="s">
        <v>674</v>
      </c>
      <c r="D891" t="s">
        <v>30</v>
      </c>
      <c r="E891" t="s">
        <v>35</v>
      </c>
      <c r="H891" t="str">
        <f t="shared" si="39"/>
        <v>Upgrade to latest version of project software.</v>
      </c>
      <c r="I891" t="str">
        <f t="shared" si="40"/>
        <v>3</v>
      </c>
      <c r="J891" t="str">
        <f t="shared" si="41"/>
        <v>7</v>
      </c>
    </row>
    <row r="892" spans="1:10">
      <c r="A892">
        <v>891</v>
      </c>
      <c r="B892" t="s">
        <v>675</v>
      </c>
      <c r="C892" t="s">
        <v>676</v>
      </c>
      <c r="D892" t="s">
        <v>30</v>
      </c>
      <c r="E892" t="s">
        <v>16</v>
      </c>
      <c r="H892" t="str">
        <f t="shared" si="39"/>
        <v>Request deletion of unused email alias.</v>
      </c>
      <c r="I892" t="str">
        <f t="shared" si="40"/>
        <v>3</v>
      </c>
      <c r="J892" t="str">
        <f t="shared" si="41"/>
        <v>6</v>
      </c>
    </row>
    <row r="893" spans="1:10">
      <c r="A893">
        <v>892</v>
      </c>
      <c r="B893" t="s">
        <v>677</v>
      </c>
      <c r="C893" t="s">
        <v>678</v>
      </c>
      <c r="D893" t="s">
        <v>23</v>
      </c>
      <c r="E893" t="s">
        <v>23</v>
      </c>
      <c r="H893" t="str">
        <f t="shared" si="39"/>
        <v>Coordinate IT support for office move.</v>
      </c>
      <c r="I893" t="str">
        <f t="shared" si="40"/>
        <v>1</v>
      </c>
      <c r="J893" t="str">
        <f t="shared" si="41"/>
        <v>1</v>
      </c>
    </row>
    <row r="894" spans="1:10">
      <c r="A894">
        <v>893</v>
      </c>
      <c r="B894" t="s">
        <v>679</v>
      </c>
      <c r="C894" t="s">
        <v>680</v>
      </c>
      <c r="D894" t="s">
        <v>39</v>
      </c>
      <c r="E894" t="s">
        <v>30</v>
      </c>
      <c r="H894" t="str">
        <f t="shared" si="39"/>
        <v>Unable to book travel for upcoming event.</v>
      </c>
      <c r="I894" t="str">
        <f t="shared" si="40"/>
        <v>2</v>
      </c>
      <c r="J894" t="str">
        <f t="shared" si="41"/>
        <v>3</v>
      </c>
    </row>
    <row r="895" spans="1:10">
      <c r="A895">
        <v>894</v>
      </c>
      <c r="B895" t="s">
        <v>681</v>
      </c>
      <c r="C895" t="s">
        <v>682</v>
      </c>
      <c r="D895" t="s">
        <v>30</v>
      </c>
      <c r="E895" t="s">
        <v>31</v>
      </c>
      <c r="H895" t="str">
        <f t="shared" si="39"/>
        <v>Update inventory records for IT assets.</v>
      </c>
      <c r="I895" t="str">
        <f t="shared" si="40"/>
        <v>3</v>
      </c>
      <c r="J895" t="str">
        <f t="shared" si="41"/>
        <v>5</v>
      </c>
    </row>
    <row r="896" spans="1:10">
      <c r="A896">
        <v>895</v>
      </c>
      <c r="B896" t="s">
        <v>683</v>
      </c>
      <c r="C896" t="s">
        <v>684</v>
      </c>
      <c r="D896" t="s">
        <v>23</v>
      </c>
      <c r="E896" t="s">
        <v>23</v>
      </c>
      <c r="H896" t="str">
        <f t="shared" si="39"/>
        <v>Error in booking system for meeting rooms.</v>
      </c>
      <c r="I896" t="str">
        <f t="shared" si="40"/>
        <v>1</v>
      </c>
      <c r="J896" t="str">
        <f t="shared" si="41"/>
        <v>1</v>
      </c>
    </row>
    <row r="897" spans="1:10">
      <c r="A897">
        <v>896</v>
      </c>
      <c r="B897" t="s">
        <v>685</v>
      </c>
      <c r="C897" t="s">
        <v>686</v>
      </c>
      <c r="D897" t="s">
        <v>39</v>
      </c>
      <c r="E897" t="s">
        <v>30</v>
      </c>
      <c r="H897" t="str">
        <f t="shared" si="39"/>
        <v>Request acknowledgment of new policy.</v>
      </c>
      <c r="I897" t="str">
        <f t="shared" si="40"/>
        <v>2</v>
      </c>
      <c r="J897" t="str">
        <f t="shared" si="41"/>
        <v>3</v>
      </c>
    </row>
    <row r="898" spans="1:10">
      <c r="A898">
        <v>897</v>
      </c>
      <c r="B898" t="s">
        <v>687</v>
      </c>
      <c r="C898" t="s">
        <v>688</v>
      </c>
      <c r="D898" t="s">
        <v>23</v>
      </c>
      <c r="E898" t="s">
        <v>39</v>
      </c>
      <c r="H898" t="str">
        <f t="shared" si="39"/>
        <v>Files not syncing to cloud storage.</v>
      </c>
      <c r="I898" t="str">
        <f t="shared" si="40"/>
        <v>1</v>
      </c>
      <c r="J898" t="str">
        <f t="shared" si="41"/>
        <v>2</v>
      </c>
    </row>
    <row r="899" spans="1:10">
      <c r="A899">
        <v>898</v>
      </c>
      <c r="B899" t="s">
        <v>689</v>
      </c>
      <c r="C899" t="s">
        <v>690</v>
      </c>
      <c r="D899" t="s">
        <v>19</v>
      </c>
      <c r="E899" t="s">
        <v>46</v>
      </c>
      <c r="H899" t="str">
        <f t="shared" ref="H899:H962" si="42">IF(IFERROR(_xlfn.NUMBERVALUE($D899),-1)&gt;-1, C899, C899 &amp; D899)</f>
        <v>Notification of change in reimbursement policy.</v>
      </c>
      <c r="I899" t="str">
        <f t="shared" ref="I899:I962" si="43">IF(IFERROR(_xlfn.NUMBERVALUE($D899),-1)&gt;-1, $D899,$E899)</f>
        <v>4</v>
      </c>
      <c r="J899" t="str">
        <f t="shared" ref="J899:J962" si="44">IF(IFERROR(_xlfn.NUMBERVALUE($D899),-1)&gt;-1, $E899,$F899)</f>
        <v>8</v>
      </c>
    </row>
    <row r="900" spans="1:10">
      <c r="A900">
        <v>899</v>
      </c>
      <c r="B900" t="s">
        <v>691</v>
      </c>
      <c r="C900" t="s">
        <v>692</v>
      </c>
      <c r="D900" t="s">
        <v>30</v>
      </c>
      <c r="E900" t="s">
        <v>35</v>
      </c>
      <c r="H900" t="str">
        <f t="shared" si="42"/>
        <v>License expiring soon for critical software.</v>
      </c>
      <c r="I900" t="str">
        <f t="shared" si="43"/>
        <v>3</v>
      </c>
      <c r="J900" t="str">
        <f t="shared" si="44"/>
        <v>7</v>
      </c>
    </row>
    <row r="901" spans="1:10">
      <c r="A901">
        <v>900</v>
      </c>
      <c r="B901" t="s">
        <v>693</v>
      </c>
      <c r="C901" t="s">
        <v>694</v>
      </c>
      <c r="D901" t="s">
        <v>23</v>
      </c>
      <c r="E901" t="s">
        <v>23</v>
      </c>
      <c r="H901" t="str">
        <f t="shared" si="42"/>
        <v>Delay in delivery of ordered office supplies.</v>
      </c>
      <c r="I901" t="str">
        <f t="shared" si="43"/>
        <v>1</v>
      </c>
      <c r="J901" t="str">
        <f t="shared" si="44"/>
        <v>1</v>
      </c>
    </row>
    <row r="902" spans="1:10">
      <c r="A902">
        <v>901</v>
      </c>
      <c r="B902" t="s">
        <v>695</v>
      </c>
      <c r="C902" t="s">
        <v>1684</v>
      </c>
      <c r="D902" t="s">
        <v>1685</v>
      </c>
      <c r="E902" t="s">
        <v>39</v>
      </c>
      <c r="F902" t="s">
        <v>19</v>
      </c>
      <c r="H902" t="str">
        <f t="shared" si="42"/>
        <v>Training session at full capacity need more slots.</v>
      </c>
      <c r="I902" t="str">
        <f t="shared" si="43"/>
        <v>2</v>
      </c>
      <c r="J902" t="str">
        <f t="shared" si="44"/>
        <v>4</v>
      </c>
    </row>
    <row r="903" spans="1:10">
      <c r="A903">
        <v>902</v>
      </c>
      <c r="B903" t="s">
        <v>697</v>
      </c>
      <c r="C903" t="s">
        <v>698</v>
      </c>
      <c r="D903" t="s">
        <v>30</v>
      </c>
      <c r="E903" t="s">
        <v>16</v>
      </c>
      <c r="H903" t="str">
        <f t="shared" si="42"/>
        <v>Remove auto-forward from email account.</v>
      </c>
      <c r="I903" t="str">
        <f t="shared" si="43"/>
        <v>3</v>
      </c>
      <c r="J903" t="str">
        <f t="shared" si="44"/>
        <v>6</v>
      </c>
    </row>
    <row r="904" spans="1:10">
      <c r="A904">
        <v>903</v>
      </c>
      <c r="B904" t="s">
        <v>699</v>
      </c>
      <c r="C904" t="s">
        <v>700</v>
      </c>
      <c r="D904" t="s">
        <v>23</v>
      </c>
      <c r="E904" t="s">
        <v>23</v>
      </c>
      <c r="H904" t="str">
        <f t="shared" si="42"/>
        <v>Request approval for meeting room reservation.</v>
      </c>
      <c r="I904" t="str">
        <f t="shared" si="43"/>
        <v>1</v>
      </c>
      <c r="J904" t="str">
        <f t="shared" si="44"/>
        <v>1</v>
      </c>
    </row>
    <row r="905" spans="1:10">
      <c r="A905">
        <v>904</v>
      </c>
      <c r="B905" t="s">
        <v>701</v>
      </c>
      <c r="C905" t="s">
        <v>702</v>
      </c>
      <c r="D905" t="s">
        <v>39</v>
      </c>
      <c r="E905" t="s">
        <v>30</v>
      </c>
      <c r="H905" t="str">
        <f t="shared" si="42"/>
        <v>Submit travel documents for approval.</v>
      </c>
      <c r="I905" t="str">
        <f t="shared" si="43"/>
        <v>2</v>
      </c>
      <c r="J905" t="str">
        <f t="shared" si="44"/>
        <v>3</v>
      </c>
    </row>
    <row r="906" spans="1:10">
      <c r="A906">
        <v>905</v>
      </c>
      <c r="B906" t="s">
        <v>703</v>
      </c>
      <c r="C906" t="s">
        <v>704</v>
      </c>
      <c r="D906" t="s">
        <v>30</v>
      </c>
      <c r="E906" t="s">
        <v>31</v>
      </c>
      <c r="H906" t="str">
        <f t="shared" si="42"/>
        <v>Submit warranty claim for faulty equipment.</v>
      </c>
      <c r="I906" t="str">
        <f t="shared" si="43"/>
        <v>3</v>
      </c>
      <c r="J906" t="str">
        <f t="shared" si="44"/>
        <v>5</v>
      </c>
    </row>
    <row r="907" spans="1:10">
      <c r="A907">
        <v>906</v>
      </c>
      <c r="B907" t="s">
        <v>522</v>
      </c>
      <c r="C907" t="s">
        <v>523</v>
      </c>
      <c r="D907" t="s">
        <v>23</v>
      </c>
      <c r="E907" t="s">
        <v>23</v>
      </c>
      <c r="H907" t="str">
        <f t="shared" si="42"/>
        <v>Request to adjust office temperature.</v>
      </c>
      <c r="I907" t="str">
        <f t="shared" si="43"/>
        <v>1</v>
      </c>
      <c r="J907" t="str">
        <f t="shared" si="44"/>
        <v>1</v>
      </c>
    </row>
    <row r="908" spans="1:10">
      <c r="A908">
        <v>907</v>
      </c>
      <c r="B908" t="s">
        <v>705</v>
      </c>
      <c r="C908" t="s">
        <v>706</v>
      </c>
      <c r="D908" t="s">
        <v>19</v>
      </c>
      <c r="E908" t="s">
        <v>46</v>
      </c>
      <c r="H908" t="str">
        <f t="shared" si="42"/>
        <v>Dispute over rejected expense report.</v>
      </c>
      <c r="I908" t="str">
        <f t="shared" si="43"/>
        <v>4</v>
      </c>
      <c r="J908" t="str">
        <f t="shared" si="44"/>
        <v>8</v>
      </c>
    </row>
    <row r="909" spans="1:10">
      <c r="A909">
        <v>908</v>
      </c>
      <c r="B909" t="s">
        <v>707</v>
      </c>
      <c r="C909" t="s">
        <v>708</v>
      </c>
      <c r="D909" t="s">
        <v>30</v>
      </c>
      <c r="E909" t="s">
        <v>35</v>
      </c>
      <c r="H909" t="str">
        <f t="shared" si="42"/>
        <v>Request user access for new software.</v>
      </c>
      <c r="I909" t="str">
        <f t="shared" si="43"/>
        <v>3</v>
      </c>
      <c r="J909" t="str">
        <f t="shared" si="44"/>
        <v>7</v>
      </c>
    </row>
    <row r="910" spans="1:10">
      <c r="A910">
        <v>909</v>
      </c>
      <c r="B910" t="s">
        <v>709</v>
      </c>
      <c r="C910" t="s">
        <v>710</v>
      </c>
      <c r="D910" t="s">
        <v>39</v>
      </c>
      <c r="E910" t="s">
        <v>30</v>
      </c>
      <c r="H910" t="str">
        <f t="shared" si="42"/>
        <v>Notify HR of employee exit.</v>
      </c>
      <c r="I910" t="str">
        <f t="shared" si="43"/>
        <v>2</v>
      </c>
      <c r="J910" t="str">
        <f t="shared" si="44"/>
        <v>3</v>
      </c>
    </row>
    <row r="911" spans="1:10">
      <c r="A911">
        <v>910</v>
      </c>
      <c r="B911" t="s">
        <v>711</v>
      </c>
      <c r="C911" t="s">
        <v>712</v>
      </c>
      <c r="D911" t="s">
        <v>30</v>
      </c>
      <c r="E911" t="s">
        <v>16</v>
      </c>
      <c r="H911" t="str">
        <f t="shared" si="42"/>
        <v>Request help cleaning up email storage.</v>
      </c>
      <c r="I911" t="str">
        <f t="shared" si="43"/>
        <v>3</v>
      </c>
      <c r="J911" t="str">
        <f t="shared" si="44"/>
        <v>6</v>
      </c>
    </row>
    <row r="912" spans="1:10">
      <c r="A912">
        <v>911</v>
      </c>
      <c r="B912" t="s">
        <v>632</v>
      </c>
      <c r="C912" t="s">
        <v>633</v>
      </c>
      <c r="D912" t="s">
        <v>39</v>
      </c>
      <c r="E912" t="s">
        <v>30</v>
      </c>
      <c r="H912" t="str">
        <f t="shared" si="42"/>
        <v>Leave records do not match attendance.</v>
      </c>
      <c r="I912" t="str">
        <f t="shared" si="43"/>
        <v>2</v>
      </c>
      <c r="J912" t="str">
        <f t="shared" si="44"/>
        <v>3</v>
      </c>
    </row>
    <row r="913" spans="1:10">
      <c r="A913">
        <v>912</v>
      </c>
      <c r="B913" t="s">
        <v>634</v>
      </c>
      <c r="C913" t="s">
        <v>635</v>
      </c>
      <c r="D913" t="s">
        <v>19</v>
      </c>
      <c r="E913" t="s">
        <v>46</v>
      </c>
      <c r="H913" t="str">
        <f t="shared" si="42"/>
        <v>Invoice number does not match vendor records.</v>
      </c>
      <c r="I913" t="str">
        <f t="shared" si="43"/>
        <v>4</v>
      </c>
      <c r="J913" t="str">
        <f t="shared" si="44"/>
        <v>8</v>
      </c>
    </row>
    <row r="914" spans="1:10">
      <c r="A914">
        <v>913</v>
      </c>
      <c r="B914" t="s">
        <v>636</v>
      </c>
      <c r="C914" t="s">
        <v>637</v>
      </c>
      <c r="D914" t="s">
        <v>30</v>
      </c>
      <c r="E914" t="s">
        <v>31</v>
      </c>
      <c r="H914" t="str">
        <f t="shared" si="42"/>
        <v>Reminder to return IT assets after resignation.</v>
      </c>
      <c r="I914" t="str">
        <f t="shared" si="43"/>
        <v>3</v>
      </c>
      <c r="J914" t="str">
        <f t="shared" si="44"/>
        <v>5</v>
      </c>
    </row>
    <row r="915" spans="1:10">
      <c r="A915">
        <v>914</v>
      </c>
      <c r="B915" t="s">
        <v>638</v>
      </c>
      <c r="C915" t="s">
        <v>639</v>
      </c>
      <c r="D915" t="s">
        <v>23</v>
      </c>
      <c r="E915" t="s">
        <v>23</v>
      </c>
      <c r="H915" t="str">
        <f t="shared" si="42"/>
        <v>Speakers not working in meeting room.</v>
      </c>
      <c r="I915" t="str">
        <f t="shared" si="43"/>
        <v>1</v>
      </c>
      <c r="J915" t="str">
        <f t="shared" si="44"/>
        <v>1</v>
      </c>
    </row>
    <row r="916" spans="1:10">
      <c r="A916">
        <v>915</v>
      </c>
      <c r="B916" t="s">
        <v>455</v>
      </c>
      <c r="C916" t="s">
        <v>640</v>
      </c>
      <c r="D916" t="s">
        <v>39</v>
      </c>
      <c r="E916" t="s">
        <v>19</v>
      </c>
      <c r="H916" t="str">
        <f t="shared" si="42"/>
        <v>Two training sessions scheduled at the same time.</v>
      </c>
      <c r="I916" t="str">
        <f t="shared" si="43"/>
        <v>2</v>
      </c>
      <c r="J916" t="str">
        <f t="shared" si="44"/>
        <v>4</v>
      </c>
    </row>
    <row r="917" spans="1:10">
      <c r="A917">
        <v>916</v>
      </c>
      <c r="B917" t="s">
        <v>641</v>
      </c>
      <c r="C917" t="s">
        <v>642</v>
      </c>
      <c r="D917" t="s">
        <v>23</v>
      </c>
      <c r="E917" t="s">
        <v>39</v>
      </c>
      <c r="H917" t="str">
        <f t="shared" si="42"/>
        <v>Permission denied when accessing shared files.</v>
      </c>
      <c r="I917" t="str">
        <f t="shared" si="43"/>
        <v>1</v>
      </c>
      <c r="J917" t="str">
        <f t="shared" si="44"/>
        <v>2</v>
      </c>
    </row>
    <row r="918" spans="1:10">
      <c r="A918">
        <v>917</v>
      </c>
      <c r="B918" t="s">
        <v>643</v>
      </c>
      <c r="C918" t="s">
        <v>644</v>
      </c>
      <c r="D918" t="s">
        <v>19</v>
      </c>
      <c r="E918" t="s">
        <v>46</v>
      </c>
      <c r="H918" t="str">
        <f t="shared" si="42"/>
        <v>Reimbursement form not available on portal.</v>
      </c>
      <c r="I918" t="str">
        <f t="shared" si="43"/>
        <v>4</v>
      </c>
      <c r="J918" t="str">
        <f t="shared" si="44"/>
        <v>8</v>
      </c>
    </row>
    <row r="919" spans="1:10">
      <c r="A919">
        <v>918</v>
      </c>
      <c r="B919" t="s">
        <v>461</v>
      </c>
      <c r="C919" t="s">
        <v>645</v>
      </c>
      <c r="D919" t="s">
        <v>30</v>
      </c>
      <c r="E919" t="s">
        <v>16</v>
      </c>
      <c r="H919" t="str">
        <f t="shared" si="42"/>
        <v>Request to create new email group for project team.</v>
      </c>
      <c r="I919" t="str">
        <f t="shared" si="43"/>
        <v>3</v>
      </c>
      <c r="J919" t="str">
        <f t="shared" si="44"/>
        <v>6</v>
      </c>
    </row>
    <row r="920" spans="1:10">
      <c r="A920">
        <v>919</v>
      </c>
      <c r="B920" t="s">
        <v>646</v>
      </c>
      <c r="C920" t="s">
        <v>647</v>
      </c>
      <c r="D920" t="s">
        <v>39</v>
      </c>
      <c r="E920" t="s">
        <v>30</v>
      </c>
      <c r="H920" t="str">
        <f t="shared" si="42"/>
        <v>Schedule orientation for new hire.</v>
      </c>
      <c r="I920" t="str">
        <f t="shared" si="43"/>
        <v>2</v>
      </c>
      <c r="J920" t="str">
        <f t="shared" si="44"/>
        <v>3</v>
      </c>
    </row>
    <row r="921" spans="1:10">
      <c r="A921">
        <v>920</v>
      </c>
      <c r="B921" t="s">
        <v>648</v>
      </c>
      <c r="C921" t="s">
        <v>649</v>
      </c>
      <c r="D921" t="s">
        <v>23</v>
      </c>
      <c r="E921" t="s">
        <v>23</v>
      </c>
      <c r="H921" t="str">
        <f t="shared" si="42"/>
        <v>Update security settings on department printer.</v>
      </c>
      <c r="I921" t="str">
        <f t="shared" si="43"/>
        <v>1</v>
      </c>
      <c r="J921" t="str">
        <f t="shared" si="44"/>
        <v>1</v>
      </c>
    </row>
    <row r="922" spans="1:10">
      <c r="A922">
        <v>921</v>
      </c>
      <c r="B922" t="s">
        <v>650</v>
      </c>
      <c r="C922" t="s">
        <v>651</v>
      </c>
      <c r="D922" t="s">
        <v>39</v>
      </c>
      <c r="E922" t="s">
        <v>30</v>
      </c>
      <c r="H922" t="str">
        <f t="shared" si="42"/>
        <v>Error booking travel via company portal.</v>
      </c>
      <c r="I922" t="str">
        <f t="shared" si="43"/>
        <v>2</v>
      </c>
      <c r="J922" t="str">
        <f t="shared" si="44"/>
        <v>3</v>
      </c>
    </row>
    <row r="923" spans="1:10">
      <c r="A923">
        <v>922</v>
      </c>
      <c r="B923" t="s">
        <v>652</v>
      </c>
      <c r="C923" t="s">
        <v>653</v>
      </c>
      <c r="D923" t="s">
        <v>19</v>
      </c>
      <c r="E923" t="s">
        <v>46</v>
      </c>
      <c r="H923" t="str">
        <f t="shared" si="42"/>
        <v>Update contact details for vendor.</v>
      </c>
      <c r="I923" t="str">
        <f t="shared" si="43"/>
        <v>4</v>
      </c>
      <c r="J923" t="str">
        <f t="shared" si="44"/>
        <v>8</v>
      </c>
    </row>
    <row r="924" spans="1:10">
      <c r="A924">
        <v>923</v>
      </c>
      <c r="B924" t="s">
        <v>654</v>
      </c>
      <c r="C924" t="s">
        <v>655</v>
      </c>
      <c r="D924" t="s">
        <v>23</v>
      </c>
      <c r="E924" t="s">
        <v>23</v>
      </c>
      <c r="H924" t="str">
        <f t="shared" si="42"/>
        <v>Office ventilation system not functioning.</v>
      </c>
      <c r="I924" t="str">
        <f t="shared" si="43"/>
        <v>1</v>
      </c>
      <c r="J924" t="str">
        <f t="shared" si="44"/>
        <v>1</v>
      </c>
    </row>
    <row r="925" spans="1:10">
      <c r="A925">
        <v>924</v>
      </c>
      <c r="B925" t="s">
        <v>656</v>
      </c>
      <c r="C925" t="s">
        <v>657</v>
      </c>
      <c r="D925" t="s">
        <v>30</v>
      </c>
      <c r="E925" t="s">
        <v>35</v>
      </c>
      <c r="H925" t="str">
        <f t="shared" si="42"/>
        <v>Installation failed for required software.</v>
      </c>
      <c r="I925" t="str">
        <f t="shared" si="43"/>
        <v>3</v>
      </c>
      <c r="J925" t="str">
        <f t="shared" si="44"/>
        <v>7</v>
      </c>
    </row>
    <row r="926" spans="1:10">
      <c r="A926">
        <v>925</v>
      </c>
      <c r="B926" t="s">
        <v>658</v>
      </c>
      <c r="C926" t="s">
        <v>659</v>
      </c>
      <c r="D926" t="s">
        <v>39</v>
      </c>
      <c r="E926" t="s">
        <v>30</v>
      </c>
      <c r="H926" t="str">
        <f t="shared" si="42"/>
        <v>Delay in approval of leave application.</v>
      </c>
      <c r="I926" t="str">
        <f t="shared" si="43"/>
        <v>2</v>
      </c>
      <c r="J926" t="str">
        <f t="shared" si="44"/>
        <v>3</v>
      </c>
    </row>
    <row r="927" spans="1:10">
      <c r="A927">
        <v>926</v>
      </c>
      <c r="B927" t="s">
        <v>476</v>
      </c>
      <c r="C927" t="s">
        <v>660</v>
      </c>
      <c r="D927" t="s">
        <v>30</v>
      </c>
      <c r="E927" t="s">
        <v>16</v>
      </c>
      <c r="H927" t="str">
        <f t="shared" si="42"/>
        <v>Clarification on email retention policy.</v>
      </c>
      <c r="I927" t="str">
        <f t="shared" si="43"/>
        <v>3</v>
      </c>
      <c r="J927" t="str">
        <f t="shared" si="44"/>
        <v>6</v>
      </c>
    </row>
    <row r="928" spans="1:10">
      <c r="A928">
        <v>927</v>
      </c>
      <c r="B928" t="s">
        <v>661</v>
      </c>
      <c r="C928" t="s">
        <v>662</v>
      </c>
      <c r="D928" t="s">
        <v>23</v>
      </c>
      <c r="E928" t="s">
        <v>23</v>
      </c>
      <c r="H928" t="str">
        <f t="shared" si="42"/>
        <v>Monitor not displaying in meeting room.</v>
      </c>
      <c r="I928" t="str">
        <f t="shared" si="43"/>
        <v>1</v>
      </c>
      <c r="J928" t="str">
        <f t="shared" si="44"/>
        <v>1</v>
      </c>
    </row>
    <row r="929" spans="1:10">
      <c r="A929">
        <v>928</v>
      </c>
      <c r="B929" t="s">
        <v>663</v>
      </c>
      <c r="C929" t="s">
        <v>664</v>
      </c>
      <c r="D929" t="s">
        <v>30</v>
      </c>
      <c r="E929" t="s">
        <v>31</v>
      </c>
      <c r="H929" t="str">
        <f t="shared" si="42"/>
        <v>Request additional IT equipment for project.</v>
      </c>
      <c r="I929" t="str">
        <f t="shared" si="43"/>
        <v>3</v>
      </c>
      <c r="J929" t="str">
        <f t="shared" si="44"/>
        <v>5</v>
      </c>
    </row>
    <row r="930" spans="1:10">
      <c r="A930">
        <v>929</v>
      </c>
      <c r="B930" t="s">
        <v>665</v>
      </c>
      <c r="C930" t="s">
        <v>666</v>
      </c>
      <c r="D930" t="s">
        <v>39</v>
      </c>
      <c r="E930" t="s">
        <v>19</v>
      </c>
      <c r="H930" t="str">
        <f t="shared" si="42"/>
        <v>Unable to submit feedback for training.</v>
      </c>
      <c r="I930" t="str">
        <f t="shared" si="43"/>
        <v>2</v>
      </c>
      <c r="J930" t="str">
        <f t="shared" si="44"/>
        <v>4</v>
      </c>
    </row>
    <row r="931" spans="1:10">
      <c r="A931">
        <v>930</v>
      </c>
      <c r="B931" t="s">
        <v>667</v>
      </c>
      <c r="C931" t="s">
        <v>668</v>
      </c>
      <c r="D931" t="s">
        <v>23</v>
      </c>
      <c r="E931" t="s">
        <v>39</v>
      </c>
      <c r="H931" t="str">
        <f t="shared" si="42"/>
        <v>Backup failed for important files.</v>
      </c>
      <c r="I931" t="str">
        <f t="shared" si="43"/>
        <v>1</v>
      </c>
      <c r="J931" t="str">
        <f t="shared" si="44"/>
        <v>2</v>
      </c>
    </row>
    <row r="932" spans="1:10">
      <c r="A932">
        <v>931</v>
      </c>
      <c r="B932" t="s">
        <v>669</v>
      </c>
      <c r="C932" t="s">
        <v>670</v>
      </c>
      <c r="D932" t="s">
        <v>19</v>
      </c>
      <c r="E932" t="s">
        <v>46</v>
      </c>
      <c r="H932" t="str">
        <f t="shared" si="42"/>
        <v>Expense report submission overdue.</v>
      </c>
      <c r="I932" t="str">
        <f t="shared" si="43"/>
        <v>4</v>
      </c>
      <c r="J932" t="str">
        <f t="shared" si="44"/>
        <v>8</v>
      </c>
    </row>
    <row r="933" spans="1:10">
      <c r="A933">
        <v>932</v>
      </c>
      <c r="B933" t="s">
        <v>671</v>
      </c>
      <c r="C933" t="s">
        <v>672</v>
      </c>
      <c r="D933" t="s">
        <v>23</v>
      </c>
      <c r="E933" t="s">
        <v>23</v>
      </c>
      <c r="H933" t="str">
        <f t="shared" si="42"/>
        <v>Request access to secure printer.</v>
      </c>
      <c r="I933" t="str">
        <f t="shared" si="43"/>
        <v>1</v>
      </c>
      <c r="J933" t="str">
        <f t="shared" si="44"/>
        <v>1</v>
      </c>
    </row>
    <row r="934" spans="1:10">
      <c r="A934">
        <v>933</v>
      </c>
      <c r="B934" t="s">
        <v>673</v>
      </c>
      <c r="C934" t="s">
        <v>674</v>
      </c>
      <c r="D934" t="s">
        <v>30</v>
      </c>
      <c r="E934" t="s">
        <v>35</v>
      </c>
      <c r="H934" t="str">
        <f t="shared" si="42"/>
        <v>Upgrade to latest version of project software.</v>
      </c>
      <c r="I934" t="str">
        <f t="shared" si="43"/>
        <v>3</v>
      </c>
      <c r="J934" t="str">
        <f t="shared" si="44"/>
        <v>7</v>
      </c>
    </row>
    <row r="935" spans="1:10">
      <c r="A935">
        <v>934</v>
      </c>
      <c r="B935" t="s">
        <v>675</v>
      </c>
      <c r="C935" t="s">
        <v>676</v>
      </c>
      <c r="D935" t="s">
        <v>30</v>
      </c>
      <c r="E935" t="s">
        <v>16</v>
      </c>
      <c r="H935" t="str">
        <f t="shared" si="42"/>
        <v>Request deletion of unused email alias.</v>
      </c>
      <c r="I935" t="str">
        <f t="shared" si="43"/>
        <v>3</v>
      </c>
      <c r="J935" t="str">
        <f t="shared" si="44"/>
        <v>6</v>
      </c>
    </row>
    <row r="936" spans="1:10">
      <c r="A936">
        <v>935</v>
      </c>
      <c r="B936" t="s">
        <v>677</v>
      </c>
      <c r="C936" t="s">
        <v>678</v>
      </c>
      <c r="D936" t="s">
        <v>23</v>
      </c>
      <c r="E936" t="s">
        <v>23</v>
      </c>
      <c r="H936" t="str">
        <f t="shared" si="42"/>
        <v>Coordinate IT support for office move.</v>
      </c>
      <c r="I936" t="str">
        <f t="shared" si="43"/>
        <v>1</v>
      </c>
      <c r="J936" t="str">
        <f t="shared" si="44"/>
        <v>1</v>
      </c>
    </row>
    <row r="937" spans="1:10">
      <c r="A937">
        <v>936</v>
      </c>
      <c r="B937" t="s">
        <v>679</v>
      </c>
      <c r="C937" t="s">
        <v>680</v>
      </c>
      <c r="D937" t="s">
        <v>39</v>
      </c>
      <c r="E937" t="s">
        <v>30</v>
      </c>
      <c r="H937" t="str">
        <f t="shared" si="42"/>
        <v>Unable to book travel for upcoming event.</v>
      </c>
      <c r="I937" t="str">
        <f t="shared" si="43"/>
        <v>2</v>
      </c>
      <c r="J937" t="str">
        <f t="shared" si="44"/>
        <v>3</v>
      </c>
    </row>
    <row r="938" spans="1:10">
      <c r="A938">
        <v>937</v>
      </c>
      <c r="B938" t="s">
        <v>681</v>
      </c>
      <c r="C938" t="s">
        <v>682</v>
      </c>
      <c r="D938" t="s">
        <v>30</v>
      </c>
      <c r="E938" t="s">
        <v>31</v>
      </c>
      <c r="H938" t="str">
        <f t="shared" si="42"/>
        <v>Update inventory records for IT assets.</v>
      </c>
      <c r="I938" t="str">
        <f t="shared" si="43"/>
        <v>3</v>
      </c>
      <c r="J938" t="str">
        <f t="shared" si="44"/>
        <v>5</v>
      </c>
    </row>
    <row r="939" spans="1:10">
      <c r="A939">
        <v>938</v>
      </c>
      <c r="B939" t="s">
        <v>683</v>
      </c>
      <c r="C939" t="s">
        <v>684</v>
      </c>
      <c r="D939" t="s">
        <v>23</v>
      </c>
      <c r="E939" t="s">
        <v>23</v>
      </c>
      <c r="H939" t="str">
        <f t="shared" si="42"/>
        <v>Error in booking system for meeting rooms.</v>
      </c>
      <c r="I939" t="str">
        <f t="shared" si="43"/>
        <v>1</v>
      </c>
      <c r="J939" t="str">
        <f t="shared" si="44"/>
        <v>1</v>
      </c>
    </row>
    <row r="940" spans="1:10">
      <c r="A940">
        <v>939</v>
      </c>
      <c r="B940" t="s">
        <v>685</v>
      </c>
      <c r="C940" t="s">
        <v>686</v>
      </c>
      <c r="D940" t="s">
        <v>39</v>
      </c>
      <c r="E940" t="s">
        <v>30</v>
      </c>
      <c r="H940" t="str">
        <f t="shared" si="42"/>
        <v>Request acknowledgment of new policy.</v>
      </c>
      <c r="I940" t="str">
        <f t="shared" si="43"/>
        <v>2</v>
      </c>
      <c r="J940" t="str">
        <f t="shared" si="44"/>
        <v>3</v>
      </c>
    </row>
    <row r="941" spans="1:10">
      <c r="A941">
        <v>940</v>
      </c>
      <c r="B941" t="s">
        <v>687</v>
      </c>
      <c r="C941" t="s">
        <v>688</v>
      </c>
      <c r="D941" t="s">
        <v>23</v>
      </c>
      <c r="E941" t="s">
        <v>39</v>
      </c>
      <c r="H941" t="str">
        <f t="shared" si="42"/>
        <v>Files not syncing to cloud storage.</v>
      </c>
      <c r="I941" t="str">
        <f t="shared" si="43"/>
        <v>1</v>
      </c>
      <c r="J941" t="str">
        <f t="shared" si="44"/>
        <v>2</v>
      </c>
    </row>
    <row r="942" spans="1:10">
      <c r="A942">
        <v>941</v>
      </c>
      <c r="B942" t="s">
        <v>689</v>
      </c>
      <c r="C942" t="s">
        <v>690</v>
      </c>
      <c r="D942" t="s">
        <v>19</v>
      </c>
      <c r="E942" t="s">
        <v>46</v>
      </c>
      <c r="H942" t="str">
        <f t="shared" si="42"/>
        <v>Notification of change in reimbursement policy.</v>
      </c>
      <c r="I942" t="str">
        <f t="shared" si="43"/>
        <v>4</v>
      </c>
      <c r="J942" t="str">
        <f t="shared" si="44"/>
        <v>8</v>
      </c>
    </row>
    <row r="943" spans="1:10">
      <c r="A943">
        <v>942</v>
      </c>
      <c r="B943" t="s">
        <v>502</v>
      </c>
      <c r="C943" t="s">
        <v>503</v>
      </c>
      <c r="D943" t="s">
        <v>39</v>
      </c>
      <c r="E943" t="s">
        <v>30</v>
      </c>
      <c r="H943" t="str">
        <f t="shared" si="42"/>
        <v>Distribute updated policy documents.</v>
      </c>
      <c r="I943" t="str">
        <f t="shared" si="43"/>
        <v>2</v>
      </c>
      <c r="J943" t="str">
        <f t="shared" si="44"/>
        <v>3</v>
      </c>
    </row>
    <row r="944" spans="1:10">
      <c r="A944">
        <v>943</v>
      </c>
      <c r="B944" t="s">
        <v>504</v>
      </c>
      <c r="C944" t="s">
        <v>505</v>
      </c>
      <c r="D944" t="s">
        <v>23</v>
      </c>
      <c r="E944" t="s">
        <v>39</v>
      </c>
      <c r="H944" t="str">
        <f t="shared" si="42"/>
        <v>Unable to decrypt project files.</v>
      </c>
      <c r="I944" t="str">
        <f t="shared" si="43"/>
        <v>1</v>
      </c>
      <c r="J944" t="str">
        <f t="shared" si="44"/>
        <v>2</v>
      </c>
    </row>
    <row r="945" spans="1:10">
      <c r="A945">
        <v>944</v>
      </c>
      <c r="B945" t="s">
        <v>506</v>
      </c>
      <c r="C945" t="s">
        <v>507</v>
      </c>
      <c r="D945" t="s">
        <v>19</v>
      </c>
      <c r="E945" t="s">
        <v>46</v>
      </c>
      <c r="H945" t="str">
        <f t="shared" si="42"/>
        <v>Need to submit additional documents for reimbursement.</v>
      </c>
      <c r="I945" t="str">
        <f t="shared" si="43"/>
        <v>4</v>
      </c>
      <c r="J945" t="str">
        <f t="shared" si="44"/>
        <v>8</v>
      </c>
    </row>
    <row r="946" spans="1:10">
      <c r="A946">
        <v>945</v>
      </c>
      <c r="B946" t="s">
        <v>508</v>
      </c>
      <c r="C946" t="s">
        <v>509</v>
      </c>
      <c r="D946" t="s">
        <v>30</v>
      </c>
      <c r="E946" t="s">
        <v>35</v>
      </c>
      <c r="H946" t="str">
        <f t="shared" si="42"/>
        <v>Request access to beta version of software.</v>
      </c>
      <c r="I946" t="str">
        <f t="shared" si="43"/>
        <v>3</v>
      </c>
      <c r="J946" t="str">
        <f t="shared" si="44"/>
        <v>7</v>
      </c>
    </row>
    <row r="947" spans="1:10">
      <c r="A947">
        <v>946</v>
      </c>
      <c r="B947" t="s">
        <v>510</v>
      </c>
      <c r="C947" t="s">
        <v>511</v>
      </c>
      <c r="D947" t="s">
        <v>23</v>
      </c>
      <c r="E947" t="s">
        <v>23</v>
      </c>
      <c r="H947" t="str">
        <f t="shared" si="42"/>
        <v>Shortage of office supplies in storeroom.</v>
      </c>
      <c r="I947" t="str">
        <f t="shared" si="43"/>
        <v>1</v>
      </c>
      <c r="J947" t="str">
        <f t="shared" si="44"/>
        <v>1</v>
      </c>
    </row>
    <row r="948" spans="1:10">
      <c r="A948">
        <v>947</v>
      </c>
      <c r="B948" t="s">
        <v>512</v>
      </c>
      <c r="C948" t="s">
        <v>513</v>
      </c>
      <c r="D948" t="s">
        <v>39</v>
      </c>
      <c r="E948" t="s">
        <v>19</v>
      </c>
      <c r="H948" t="str">
        <f t="shared" si="42"/>
        <v>Reminder for mandatory training session.</v>
      </c>
      <c r="I948" t="str">
        <f t="shared" si="43"/>
        <v>2</v>
      </c>
      <c r="J948" t="str">
        <f t="shared" si="44"/>
        <v>4</v>
      </c>
    </row>
    <row r="949" spans="1:10">
      <c r="A949">
        <v>948</v>
      </c>
      <c r="B949" t="s">
        <v>514</v>
      </c>
      <c r="C949" t="s">
        <v>1679</v>
      </c>
      <c r="D949" t="s">
        <v>1680</v>
      </c>
      <c r="E949" t="s">
        <v>30</v>
      </c>
      <c r="F949" t="s">
        <v>16</v>
      </c>
      <c r="H949" t="str">
        <f t="shared" si="42"/>
        <v>Mailbox quota exceeded unable to send emails.</v>
      </c>
      <c r="I949" t="str">
        <f t="shared" si="43"/>
        <v>3</v>
      </c>
      <c r="J949" t="str">
        <f t="shared" si="44"/>
        <v>6</v>
      </c>
    </row>
    <row r="950" spans="1:10">
      <c r="A950">
        <v>949</v>
      </c>
      <c r="B950" t="s">
        <v>516</v>
      </c>
      <c r="C950" t="s">
        <v>517</v>
      </c>
      <c r="D950" t="s">
        <v>23</v>
      </c>
      <c r="E950" t="s">
        <v>23</v>
      </c>
      <c r="H950" t="str">
        <f t="shared" si="42"/>
        <v>Request upgrade of AV equipment.</v>
      </c>
      <c r="I950" t="str">
        <f t="shared" si="43"/>
        <v>1</v>
      </c>
      <c r="J950" t="str">
        <f t="shared" si="44"/>
        <v>1</v>
      </c>
    </row>
    <row r="951" spans="1:10">
      <c r="A951">
        <v>950</v>
      </c>
      <c r="B951" t="s">
        <v>518</v>
      </c>
      <c r="C951" t="s">
        <v>519</v>
      </c>
      <c r="D951" t="s">
        <v>39</v>
      </c>
      <c r="E951" t="s">
        <v>30</v>
      </c>
      <c r="H951" t="str">
        <f t="shared" si="42"/>
        <v>Confirmation needed for travel booking.</v>
      </c>
      <c r="I951" t="str">
        <f t="shared" si="43"/>
        <v>2</v>
      </c>
      <c r="J951" t="str">
        <f t="shared" si="44"/>
        <v>3</v>
      </c>
    </row>
    <row r="952" spans="1:10">
      <c r="A952">
        <v>951</v>
      </c>
      <c r="B952" t="s">
        <v>520</v>
      </c>
      <c r="C952" t="s">
        <v>521</v>
      </c>
      <c r="D952" t="s">
        <v>30</v>
      </c>
      <c r="E952" t="s">
        <v>31</v>
      </c>
      <c r="H952" t="str">
        <f t="shared" si="42"/>
        <v>Update IT inventory records.</v>
      </c>
      <c r="I952" t="str">
        <f t="shared" si="43"/>
        <v>3</v>
      </c>
      <c r="J952" t="str">
        <f t="shared" si="44"/>
        <v>5</v>
      </c>
    </row>
    <row r="953" spans="1:10">
      <c r="A953">
        <v>952</v>
      </c>
      <c r="B953" t="s">
        <v>522</v>
      </c>
      <c r="C953" t="s">
        <v>523</v>
      </c>
      <c r="D953" t="s">
        <v>23</v>
      </c>
      <c r="E953" t="s">
        <v>23</v>
      </c>
      <c r="H953" t="str">
        <f t="shared" si="42"/>
        <v>Request to adjust office temperature.</v>
      </c>
      <c r="I953" t="str">
        <f t="shared" si="43"/>
        <v>1</v>
      </c>
      <c r="J953" t="str">
        <f t="shared" si="44"/>
        <v>1</v>
      </c>
    </row>
    <row r="954" spans="1:10">
      <c r="A954">
        <v>953</v>
      </c>
      <c r="B954" t="s">
        <v>524</v>
      </c>
      <c r="C954" t="s">
        <v>525</v>
      </c>
      <c r="D954" t="s">
        <v>19</v>
      </c>
      <c r="E954" t="s">
        <v>46</v>
      </c>
      <c r="H954" t="str">
        <f t="shared" si="42"/>
        <v>Request amendment to expense policy.</v>
      </c>
      <c r="I954" t="str">
        <f t="shared" si="43"/>
        <v>4</v>
      </c>
      <c r="J954" t="str">
        <f t="shared" si="44"/>
        <v>8</v>
      </c>
    </row>
    <row r="955" spans="1:10">
      <c r="A955">
        <v>954</v>
      </c>
      <c r="B955" t="s">
        <v>526</v>
      </c>
      <c r="C955" t="s">
        <v>527</v>
      </c>
      <c r="D955" t="s">
        <v>30</v>
      </c>
      <c r="E955" t="s">
        <v>35</v>
      </c>
      <c r="H955" t="str">
        <f t="shared" si="42"/>
        <v>Approval needed for new software installation.</v>
      </c>
      <c r="I955" t="str">
        <f t="shared" si="43"/>
        <v>3</v>
      </c>
      <c r="J955" t="str">
        <f t="shared" si="44"/>
        <v>7</v>
      </c>
    </row>
    <row r="956" spans="1:10">
      <c r="A956">
        <v>955</v>
      </c>
      <c r="B956" t="s">
        <v>528</v>
      </c>
      <c r="C956" t="s">
        <v>529</v>
      </c>
      <c r="D956" t="s">
        <v>39</v>
      </c>
      <c r="E956" t="s">
        <v>30</v>
      </c>
      <c r="H956" t="str">
        <f t="shared" si="42"/>
        <v>Request latest employee handbook.</v>
      </c>
      <c r="I956" t="str">
        <f t="shared" si="43"/>
        <v>2</v>
      </c>
      <c r="J956" t="str">
        <f t="shared" si="44"/>
        <v>3</v>
      </c>
    </row>
    <row r="957" spans="1:10">
      <c r="A957">
        <v>956</v>
      </c>
      <c r="B957" t="s">
        <v>530</v>
      </c>
      <c r="C957" t="s">
        <v>531</v>
      </c>
      <c r="D957" t="s">
        <v>30</v>
      </c>
      <c r="E957" t="s">
        <v>16</v>
      </c>
      <c r="H957" t="str">
        <f t="shared" si="42"/>
        <v>Request removal from email blacklist.</v>
      </c>
      <c r="I957" t="str">
        <f t="shared" si="43"/>
        <v>3</v>
      </c>
      <c r="J957" t="str">
        <f t="shared" si="44"/>
        <v>6</v>
      </c>
    </row>
    <row r="958" spans="1:10">
      <c r="A958">
        <v>957</v>
      </c>
      <c r="B958" t="s">
        <v>532</v>
      </c>
      <c r="C958" t="s">
        <v>533</v>
      </c>
      <c r="D958" t="s">
        <v>23</v>
      </c>
      <c r="E958" t="s">
        <v>39</v>
      </c>
      <c r="H958" t="str">
        <f t="shared" si="42"/>
        <v>Request access to shared marketing folder.</v>
      </c>
      <c r="I958" t="str">
        <f t="shared" si="43"/>
        <v>1</v>
      </c>
      <c r="J958" t="str">
        <f t="shared" si="44"/>
        <v>2</v>
      </c>
    </row>
    <row r="959" spans="1:10">
      <c r="A959">
        <v>958</v>
      </c>
      <c r="B959" t="s">
        <v>534</v>
      </c>
      <c r="C959" t="s">
        <v>535</v>
      </c>
      <c r="D959" t="s">
        <v>39</v>
      </c>
      <c r="E959" t="s">
        <v>19</v>
      </c>
      <c r="H959" t="str">
        <f t="shared" si="42"/>
        <v>Salary credited is less than expected.</v>
      </c>
      <c r="I959" t="str">
        <f t="shared" si="43"/>
        <v>2</v>
      </c>
      <c r="J959" t="str">
        <f t="shared" si="44"/>
        <v>4</v>
      </c>
    </row>
    <row r="960" spans="1:10">
      <c r="A960">
        <v>959</v>
      </c>
      <c r="B960" t="s">
        <v>536</v>
      </c>
      <c r="C960" t="s">
        <v>537</v>
      </c>
      <c r="D960" t="s">
        <v>23</v>
      </c>
      <c r="E960" t="s">
        <v>23</v>
      </c>
      <c r="H960" t="str">
        <f t="shared" si="42"/>
        <v>Request to restart application server.</v>
      </c>
      <c r="I960" t="str">
        <f t="shared" si="43"/>
        <v>1</v>
      </c>
      <c r="J960" t="str">
        <f t="shared" si="44"/>
        <v>1</v>
      </c>
    </row>
    <row r="961" spans="1:10">
      <c r="A961">
        <v>960</v>
      </c>
      <c r="B961" t="s">
        <v>538</v>
      </c>
      <c r="C961" t="s">
        <v>539</v>
      </c>
      <c r="D961" t="s">
        <v>39</v>
      </c>
      <c r="E961" t="s">
        <v>30</v>
      </c>
      <c r="H961" t="str">
        <f t="shared" si="42"/>
        <v>Inquire about recent changes to travel expense policy.</v>
      </c>
      <c r="I961" t="str">
        <f t="shared" si="43"/>
        <v>2</v>
      </c>
      <c r="J961" t="str">
        <f t="shared" si="44"/>
        <v>3</v>
      </c>
    </row>
    <row r="962" spans="1:10">
      <c r="A962">
        <v>961</v>
      </c>
      <c r="B962" t="s">
        <v>441</v>
      </c>
      <c r="C962" t="s">
        <v>540</v>
      </c>
      <c r="D962" t="s">
        <v>23</v>
      </c>
      <c r="E962" t="s">
        <v>23</v>
      </c>
      <c r="H962" t="str">
        <f t="shared" si="42"/>
        <v>Print jobs are stuck in the printer queue.</v>
      </c>
      <c r="I962" t="str">
        <f t="shared" si="43"/>
        <v>1</v>
      </c>
      <c r="J962" t="str">
        <f t="shared" si="44"/>
        <v>1</v>
      </c>
    </row>
    <row r="963" spans="1:10">
      <c r="A963">
        <v>962</v>
      </c>
      <c r="B963" t="s">
        <v>443</v>
      </c>
      <c r="C963" t="s">
        <v>541</v>
      </c>
      <c r="D963" t="s">
        <v>30</v>
      </c>
      <c r="E963" t="s">
        <v>35</v>
      </c>
      <c r="H963" t="str">
        <f t="shared" ref="H963:H1026" si="45">IF(IFERROR(_xlfn.NUMBERVALUE($D963),-1)&gt;-1, C963, C963 &amp; D963)</f>
        <v>Application not compatible with new OS version.</v>
      </c>
      <c r="I963" t="str">
        <f t="shared" ref="I963:I1026" si="46">IF(IFERROR(_xlfn.NUMBERVALUE($D963),-1)&gt;-1, $D963,$E963)</f>
        <v>3</v>
      </c>
      <c r="J963" t="str">
        <f t="shared" ref="J963:J1026" si="47">IF(IFERROR(_xlfn.NUMBERVALUE($D963),-1)&gt;-1, $E963,$F963)</f>
        <v>7</v>
      </c>
    </row>
    <row r="964" spans="1:10">
      <c r="A964">
        <v>963</v>
      </c>
      <c r="B964" t="s">
        <v>542</v>
      </c>
      <c r="C964" t="s">
        <v>543</v>
      </c>
      <c r="D964" t="s">
        <v>30</v>
      </c>
      <c r="E964" t="s">
        <v>16</v>
      </c>
      <c r="H964" t="str">
        <f t="shared" si="45"/>
        <v>Wi-Fi signal weak in remote office area.</v>
      </c>
      <c r="I964" t="str">
        <f t="shared" si="46"/>
        <v>3</v>
      </c>
      <c r="J964" t="str">
        <f t="shared" si="47"/>
        <v>6</v>
      </c>
    </row>
    <row r="965" spans="1:10">
      <c r="A965">
        <v>964</v>
      </c>
      <c r="B965" t="s">
        <v>544</v>
      </c>
      <c r="C965" t="s">
        <v>545</v>
      </c>
      <c r="D965" t="s">
        <v>39</v>
      </c>
      <c r="E965" t="s">
        <v>30</v>
      </c>
      <c r="H965" t="str">
        <f t="shared" si="45"/>
        <v>Leave balance not updated after recent leave.</v>
      </c>
      <c r="I965" t="str">
        <f t="shared" si="46"/>
        <v>2</v>
      </c>
      <c r="J965" t="str">
        <f t="shared" si="47"/>
        <v>3</v>
      </c>
    </row>
    <row r="966" spans="1:10">
      <c r="A966">
        <v>965</v>
      </c>
      <c r="B966" t="s">
        <v>546</v>
      </c>
      <c r="C966" t="s">
        <v>547</v>
      </c>
      <c r="D966" t="s">
        <v>19</v>
      </c>
      <c r="E966" t="s">
        <v>46</v>
      </c>
      <c r="H966" t="str">
        <f t="shared" si="45"/>
        <v>Delay in processing vendor invoice.</v>
      </c>
      <c r="I966" t="str">
        <f t="shared" si="46"/>
        <v>4</v>
      </c>
      <c r="J966" t="str">
        <f t="shared" si="47"/>
        <v>8</v>
      </c>
    </row>
    <row r="967" spans="1:10">
      <c r="A967">
        <v>966</v>
      </c>
      <c r="B967" t="s">
        <v>480</v>
      </c>
      <c r="C967" t="s">
        <v>548</v>
      </c>
      <c r="D967" t="s">
        <v>30</v>
      </c>
      <c r="E967" t="s">
        <v>31</v>
      </c>
      <c r="H967" t="str">
        <f t="shared" si="45"/>
        <v>Request asset tags for new IT equipment.</v>
      </c>
      <c r="I967" t="str">
        <f t="shared" si="46"/>
        <v>3</v>
      </c>
      <c r="J967" t="str">
        <f t="shared" si="47"/>
        <v>5</v>
      </c>
    </row>
    <row r="968" spans="1:10">
      <c r="A968">
        <v>967</v>
      </c>
      <c r="B968" t="s">
        <v>549</v>
      </c>
      <c r="C968" t="s">
        <v>550</v>
      </c>
      <c r="D968" t="s">
        <v>23</v>
      </c>
      <c r="E968" t="s">
        <v>23</v>
      </c>
      <c r="H968" t="str">
        <f t="shared" si="45"/>
        <v>Lighting too dim in meeting room 2.</v>
      </c>
      <c r="I968" t="str">
        <f t="shared" si="46"/>
        <v>1</v>
      </c>
      <c r="J968" t="str">
        <f t="shared" si="47"/>
        <v>1</v>
      </c>
    </row>
    <row r="969" spans="1:10">
      <c r="A969">
        <v>968</v>
      </c>
      <c r="B969" t="s">
        <v>551</v>
      </c>
      <c r="C969" t="s">
        <v>552</v>
      </c>
      <c r="D969" t="s">
        <v>39</v>
      </c>
      <c r="E969" t="s">
        <v>19</v>
      </c>
      <c r="H969" t="str">
        <f t="shared" si="45"/>
        <v>Reminder for tomorrow’s compliance training.</v>
      </c>
      <c r="I969" t="str">
        <f t="shared" si="46"/>
        <v>2</v>
      </c>
      <c r="J969" t="str">
        <f t="shared" si="47"/>
        <v>4</v>
      </c>
    </row>
    <row r="970" spans="1:10">
      <c r="A970">
        <v>969</v>
      </c>
      <c r="B970" t="s">
        <v>553</v>
      </c>
      <c r="C970" t="s">
        <v>554</v>
      </c>
      <c r="D970" t="s">
        <v>23</v>
      </c>
      <c r="E970" t="s">
        <v>39</v>
      </c>
      <c r="H970" t="str">
        <f t="shared" si="45"/>
        <v>Need help encrypting sensitive files.</v>
      </c>
      <c r="I970" t="str">
        <f t="shared" si="46"/>
        <v>1</v>
      </c>
      <c r="J970" t="str">
        <f t="shared" si="47"/>
        <v>2</v>
      </c>
    </row>
    <row r="971" spans="1:10">
      <c r="A971">
        <v>970</v>
      </c>
      <c r="B971" t="s">
        <v>555</v>
      </c>
      <c r="C971" t="s">
        <v>556</v>
      </c>
      <c r="D971" t="s">
        <v>19</v>
      </c>
      <c r="E971" t="s">
        <v>46</v>
      </c>
      <c r="H971" t="str">
        <f t="shared" si="45"/>
        <v>Error submitting reimbursement form online.</v>
      </c>
      <c r="I971" t="str">
        <f t="shared" si="46"/>
        <v>4</v>
      </c>
      <c r="J971" t="str">
        <f t="shared" si="47"/>
        <v>8</v>
      </c>
    </row>
    <row r="972" spans="1:10">
      <c r="A972">
        <v>971</v>
      </c>
      <c r="B972" t="s">
        <v>557</v>
      </c>
      <c r="C972" t="s">
        <v>558</v>
      </c>
      <c r="D972" t="s">
        <v>30</v>
      </c>
      <c r="E972" t="s">
        <v>16</v>
      </c>
      <c r="H972" t="str">
        <f t="shared" si="45"/>
        <v>Request creation of email alias for project.</v>
      </c>
      <c r="I972" t="str">
        <f t="shared" si="46"/>
        <v>3</v>
      </c>
      <c r="J972" t="str">
        <f t="shared" si="47"/>
        <v>6</v>
      </c>
    </row>
    <row r="973" spans="1:10">
      <c r="A973">
        <v>972</v>
      </c>
      <c r="B973" t="s">
        <v>76</v>
      </c>
      <c r="C973" t="s">
        <v>77</v>
      </c>
      <c r="D973" t="s">
        <v>23</v>
      </c>
      <c r="E973" t="s">
        <v>23</v>
      </c>
      <c r="H973" t="str">
        <f t="shared" si="45"/>
        <v>Requesting additional notepads and pens for meeting rooms.</v>
      </c>
      <c r="I973" t="str">
        <f t="shared" si="46"/>
        <v>1</v>
      </c>
      <c r="J973" t="str">
        <f t="shared" si="47"/>
        <v>1</v>
      </c>
    </row>
    <row r="974" spans="1:10">
      <c r="A974">
        <v>973</v>
      </c>
      <c r="B974" t="s">
        <v>79</v>
      </c>
      <c r="C974" t="s">
        <v>80</v>
      </c>
      <c r="D974" t="s">
        <v>30</v>
      </c>
      <c r="E974" t="s">
        <v>31</v>
      </c>
      <c r="H974" t="str">
        <f t="shared" si="45"/>
        <v>My desktop is not booting up.</v>
      </c>
      <c r="I974" t="str">
        <f t="shared" si="46"/>
        <v>3</v>
      </c>
      <c r="J974" t="str">
        <f t="shared" si="47"/>
        <v>5</v>
      </c>
    </row>
    <row r="975" spans="1:10">
      <c r="A975">
        <v>974</v>
      </c>
      <c r="B975" t="s">
        <v>81</v>
      </c>
      <c r="C975" t="s">
        <v>82</v>
      </c>
      <c r="D975" t="s">
        <v>23</v>
      </c>
      <c r="E975" t="s">
        <v>23</v>
      </c>
      <c r="H975" t="str">
        <f t="shared" si="45"/>
        <v>Need replacement for lost access card.</v>
      </c>
      <c r="I975" t="str">
        <f t="shared" si="46"/>
        <v>1</v>
      </c>
      <c r="J975" t="str">
        <f t="shared" si="47"/>
        <v>1</v>
      </c>
    </row>
    <row r="976" spans="1:10">
      <c r="A976">
        <v>975</v>
      </c>
      <c r="B976" t="s">
        <v>84</v>
      </c>
      <c r="C976" t="s">
        <v>85</v>
      </c>
      <c r="D976" t="s">
        <v>39</v>
      </c>
      <c r="E976" t="s">
        <v>30</v>
      </c>
      <c r="H976" t="str">
        <f t="shared" si="45"/>
        <v>Need approval for upcoming business trip.</v>
      </c>
      <c r="I976" t="str">
        <f t="shared" si="46"/>
        <v>2</v>
      </c>
      <c r="J976" t="str">
        <f t="shared" si="47"/>
        <v>3</v>
      </c>
    </row>
    <row r="977" spans="1:10">
      <c r="A977">
        <v>976</v>
      </c>
      <c r="B977" t="s">
        <v>86</v>
      </c>
      <c r="C977" t="s">
        <v>87</v>
      </c>
      <c r="D977" t="s">
        <v>23</v>
      </c>
      <c r="E977" t="s">
        <v>23</v>
      </c>
      <c r="H977" t="str">
        <f t="shared" si="45"/>
        <v>Requesting minutes from last week's meeting.</v>
      </c>
      <c r="I977" t="str">
        <f t="shared" si="46"/>
        <v>1</v>
      </c>
      <c r="J977" t="str">
        <f t="shared" si="47"/>
        <v>1</v>
      </c>
    </row>
    <row r="978" spans="1:10">
      <c r="A978">
        <v>977</v>
      </c>
      <c r="B978" t="s">
        <v>89</v>
      </c>
      <c r="C978" t="s">
        <v>90</v>
      </c>
      <c r="D978" t="s">
        <v>30</v>
      </c>
      <c r="E978" t="s">
        <v>35</v>
      </c>
      <c r="H978" t="str">
        <f t="shared" si="45"/>
        <v>Renewal needed for Microsoft Office licenses.</v>
      </c>
      <c r="I978" t="str">
        <f t="shared" si="46"/>
        <v>3</v>
      </c>
      <c r="J978" t="str">
        <f t="shared" si="47"/>
        <v>7</v>
      </c>
    </row>
    <row r="979" spans="1:10">
      <c r="A979">
        <v>978</v>
      </c>
      <c r="B979" t="s">
        <v>91</v>
      </c>
      <c r="C979" t="s">
        <v>92</v>
      </c>
      <c r="D979" t="s">
        <v>30</v>
      </c>
      <c r="E979" t="s">
        <v>16</v>
      </c>
      <c r="H979" t="str">
        <f t="shared" si="45"/>
        <v>Need help updating my email signature.</v>
      </c>
      <c r="I979" t="str">
        <f t="shared" si="46"/>
        <v>3</v>
      </c>
      <c r="J979" t="str">
        <f t="shared" si="47"/>
        <v>6</v>
      </c>
    </row>
    <row r="980" spans="1:10">
      <c r="A980">
        <v>979</v>
      </c>
      <c r="B980" t="s">
        <v>94</v>
      </c>
      <c r="C980" t="s">
        <v>95</v>
      </c>
      <c r="D980" t="s">
        <v>30</v>
      </c>
      <c r="E980" t="s">
        <v>31</v>
      </c>
      <c r="H980" t="str">
        <f t="shared" si="45"/>
        <v>Set up workstation for new employee.</v>
      </c>
      <c r="I980" t="str">
        <f t="shared" si="46"/>
        <v>3</v>
      </c>
      <c r="J980" t="str">
        <f t="shared" si="47"/>
        <v>5</v>
      </c>
    </row>
    <row r="981" spans="1:10">
      <c r="A981">
        <v>980</v>
      </c>
      <c r="B981" t="s">
        <v>97</v>
      </c>
      <c r="C981" t="s">
        <v>98</v>
      </c>
      <c r="D981" t="s">
        <v>23</v>
      </c>
      <c r="E981" t="s">
        <v>39</v>
      </c>
      <c r="H981" t="str">
        <f t="shared" si="45"/>
        <v>Need access to the shared file server.</v>
      </c>
      <c r="I981" t="str">
        <f t="shared" si="46"/>
        <v>1</v>
      </c>
      <c r="J981" t="str">
        <f t="shared" si="47"/>
        <v>2</v>
      </c>
    </row>
    <row r="982" spans="1:10">
      <c r="A982">
        <v>981</v>
      </c>
      <c r="B982" t="s">
        <v>99</v>
      </c>
      <c r="C982" t="s">
        <v>100</v>
      </c>
      <c r="D982" t="s">
        <v>19</v>
      </c>
      <c r="E982" t="s">
        <v>46</v>
      </c>
      <c r="H982" t="str">
        <f t="shared" si="45"/>
        <v>Unable to submit expense report online.</v>
      </c>
      <c r="I982" t="str">
        <f t="shared" si="46"/>
        <v>4</v>
      </c>
      <c r="J982" t="str">
        <f t="shared" si="47"/>
        <v>8</v>
      </c>
    </row>
    <row r="983" spans="1:10">
      <c r="A983">
        <v>982</v>
      </c>
      <c r="B983" t="s">
        <v>101</v>
      </c>
      <c r="C983" t="s">
        <v>102</v>
      </c>
      <c r="D983" t="s">
        <v>39</v>
      </c>
      <c r="E983" t="s">
        <v>30</v>
      </c>
      <c r="H983" t="str">
        <f t="shared" si="45"/>
        <v>Need latest policy documents for reference.</v>
      </c>
      <c r="I983" t="str">
        <f t="shared" si="46"/>
        <v>2</v>
      </c>
      <c r="J983" t="str">
        <f t="shared" si="47"/>
        <v>3</v>
      </c>
    </row>
    <row r="984" spans="1:10">
      <c r="A984">
        <v>983</v>
      </c>
      <c r="B984" t="s">
        <v>103</v>
      </c>
      <c r="C984" t="s">
        <v>104</v>
      </c>
      <c r="D984" t="s">
        <v>30</v>
      </c>
      <c r="E984" t="s">
        <v>31</v>
      </c>
      <c r="H984" t="str">
        <f t="shared" si="45"/>
        <v>Laptop battery drains quickly.</v>
      </c>
      <c r="I984" t="str">
        <f t="shared" si="46"/>
        <v>3</v>
      </c>
      <c r="J984" t="str">
        <f t="shared" si="47"/>
        <v>5</v>
      </c>
    </row>
    <row r="985" spans="1:10">
      <c r="A985">
        <v>984</v>
      </c>
      <c r="B985" t="s">
        <v>567</v>
      </c>
      <c r="C985" t="s">
        <v>568</v>
      </c>
      <c r="D985" t="s">
        <v>23</v>
      </c>
      <c r="E985" t="s">
        <v>23</v>
      </c>
      <c r="H985" t="str">
        <f t="shared" si="45"/>
        <v>Air conditioning maintenance needed in reception.</v>
      </c>
      <c r="I985" t="str">
        <f t="shared" si="46"/>
        <v>1</v>
      </c>
      <c r="J985" t="str">
        <f t="shared" si="47"/>
        <v>1</v>
      </c>
    </row>
    <row r="986" spans="1:10">
      <c r="A986">
        <v>985</v>
      </c>
      <c r="B986" t="s">
        <v>569</v>
      </c>
      <c r="C986" t="s">
        <v>570</v>
      </c>
      <c r="D986" t="s">
        <v>30</v>
      </c>
      <c r="E986" t="s">
        <v>35</v>
      </c>
      <c r="H986" t="str">
        <f t="shared" si="45"/>
        <v>Approval needed for installing new software.</v>
      </c>
      <c r="I986" t="str">
        <f t="shared" si="46"/>
        <v>3</v>
      </c>
      <c r="J986" t="str">
        <f t="shared" si="47"/>
        <v>7</v>
      </c>
    </row>
    <row r="987" spans="1:10">
      <c r="A987">
        <v>986</v>
      </c>
      <c r="B987" t="s">
        <v>571</v>
      </c>
      <c r="C987" t="s">
        <v>572</v>
      </c>
      <c r="D987" t="s">
        <v>39</v>
      </c>
      <c r="E987" t="s">
        <v>30</v>
      </c>
      <c r="H987" t="str">
        <f t="shared" si="45"/>
        <v>Did not receive notification for approved leave.</v>
      </c>
      <c r="I987" t="str">
        <f t="shared" si="46"/>
        <v>2</v>
      </c>
      <c r="J987" t="str">
        <f t="shared" si="47"/>
        <v>3</v>
      </c>
    </row>
    <row r="988" spans="1:10">
      <c r="A988">
        <v>987</v>
      </c>
      <c r="B988" t="s">
        <v>573</v>
      </c>
      <c r="C988" t="s">
        <v>574</v>
      </c>
      <c r="D988" t="s">
        <v>30</v>
      </c>
      <c r="E988" t="s">
        <v>16</v>
      </c>
      <c r="H988" t="str">
        <f t="shared" si="45"/>
        <v>Set up auto-reply for vacation period.</v>
      </c>
      <c r="I988" t="str">
        <f t="shared" si="46"/>
        <v>3</v>
      </c>
      <c r="J988" t="str">
        <f t="shared" si="47"/>
        <v>6</v>
      </c>
    </row>
    <row r="989" spans="1:10">
      <c r="A989">
        <v>988</v>
      </c>
      <c r="B989" t="s">
        <v>575</v>
      </c>
      <c r="C989" t="s">
        <v>576</v>
      </c>
      <c r="D989" t="s">
        <v>23</v>
      </c>
      <c r="E989" t="s">
        <v>23</v>
      </c>
      <c r="H989" t="str">
        <f t="shared" si="45"/>
        <v>Door lock malfunction in meeting room 5.</v>
      </c>
      <c r="I989" t="str">
        <f t="shared" si="46"/>
        <v>1</v>
      </c>
      <c r="J989" t="str">
        <f t="shared" si="47"/>
        <v>1</v>
      </c>
    </row>
    <row r="990" spans="1:10">
      <c r="A990">
        <v>989</v>
      </c>
      <c r="B990" t="s">
        <v>451</v>
      </c>
      <c r="C990" t="s">
        <v>577</v>
      </c>
      <c r="D990" t="s">
        <v>30</v>
      </c>
      <c r="E990" t="s">
        <v>31</v>
      </c>
      <c r="H990" t="str">
        <f t="shared" si="45"/>
        <v>Request disposal of obsolete IT equipment.</v>
      </c>
      <c r="I990" t="str">
        <f t="shared" si="46"/>
        <v>3</v>
      </c>
      <c r="J990" t="str">
        <f t="shared" si="47"/>
        <v>5</v>
      </c>
    </row>
    <row r="991" spans="1:10">
      <c r="A991">
        <v>990</v>
      </c>
      <c r="B991" t="s">
        <v>482</v>
      </c>
      <c r="C991" t="s">
        <v>483</v>
      </c>
      <c r="D991" t="s">
        <v>39</v>
      </c>
      <c r="E991" t="s">
        <v>19</v>
      </c>
      <c r="H991" t="str">
        <f t="shared" si="45"/>
        <v>Request certificate for completed training.</v>
      </c>
      <c r="I991" t="str">
        <f t="shared" si="46"/>
        <v>2</v>
      </c>
      <c r="J991" t="str">
        <f t="shared" si="47"/>
        <v>4</v>
      </c>
    </row>
    <row r="992" spans="1:10">
      <c r="A992">
        <v>991</v>
      </c>
      <c r="B992" t="s">
        <v>578</v>
      </c>
      <c r="C992" t="s">
        <v>579</v>
      </c>
      <c r="D992" t="s">
        <v>23</v>
      </c>
      <c r="E992" t="s">
        <v>39</v>
      </c>
      <c r="H992" t="str">
        <f t="shared" si="45"/>
        <v>Unable to transfer files to external drive.</v>
      </c>
      <c r="I992" t="str">
        <f t="shared" si="46"/>
        <v>1</v>
      </c>
      <c r="J992" t="str">
        <f t="shared" si="47"/>
        <v>2</v>
      </c>
    </row>
    <row r="993" spans="1:10">
      <c r="A993">
        <v>992</v>
      </c>
      <c r="B993" t="s">
        <v>580</v>
      </c>
      <c r="C993" t="s">
        <v>581</v>
      </c>
      <c r="D993" t="s">
        <v>19</v>
      </c>
      <c r="E993" t="s">
        <v>46</v>
      </c>
      <c r="H993" t="str">
        <f t="shared" si="45"/>
        <v>Request extension for expense report submission.</v>
      </c>
      <c r="I993" t="str">
        <f t="shared" si="46"/>
        <v>4</v>
      </c>
      <c r="J993" t="str">
        <f t="shared" si="47"/>
        <v>8</v>
      </c>
    </row>
    <row r="994" spans="1:10">
      <c r="A994">
        <v>993</v>
      </c>
      <c r="B994" t="s">
        <v>465</v>
      </c>
      <c r="C994" t="s">
        <v>582</v>
      </c>
      <c r="D994" t="s">
        <v>23</v>
      </c>
      <c r="E994" t="s">
        <v>23</v>
      </c>
      <c r="H994" t="str">
        <f t="shared" si="45"/>
        <v>Office printer showing as offline.</v>
      </c>
      <c r="I994" t="str">
        <f t="shared" si="46"/>
        <v>1</v>
      </c>
      <c r="J994" t="str">
        <f t="shared" si="47"/>
        <v>1</v>
      </c>
    </row>
    <row r="995" spans="1:10">
      <c r="A995">
        <v>994</v>
      </c>
      <c r="B995" t="s">
        <v>508</v>
      </c>
      <c r="C995" t="s">
        <v>583</v>
      </c>
      <c r="D995" t="s">
        <v>30</v>
      </c>
      <c r="E995" t="s">
        <v>35</v>
      </c>
      <c r="H995" t="str">
        <f t="shared" si="45"/>
        <v>Request access to beta version of internal software.</v>
      </c>
      <c r="I995" t="str">
        <f t="shared" si="46"/>
        <v>3</v>
      </c>
      <c r="J995" t="str">
        <f t="shared" si="47"/>
        <v>7</v>
      </c>
    </row>
    <row r="996" spans="1:10">
      <c r="A996">
        <v>995</v>
      </c>
      <c r="B996" t="s">
        <v>514</v>
      </c>
      <c r="C996" t="s">
        <v>1679</v>
      </c>
      <c r="D996" t="s">
        <v>1681</v>
      </c>
      <c r="E996" t="s">
        <v>30</v>
      </c>
      <c r="F996" t="s">
        <v>16</v>
      </c>
      <c r="H996" t="str">
        <f t="shared" si="45"/>
        <v>Mailbox quota exceeded unable to receive emails.</v>
      </c>
      <c r="I996" t="str">
        <f t="shared" si="46"/>
        <v>3</v>
      </c>
      <c r="J996" t="str">
        <f t="shared" si="47"/>
        <v>6</v>
      </c>
    </row>
    <row r="997" spans="1:10">
      <c r="A997">
        <v>996</v>
      </c>
      <c r="B997" t="s">
        <v>494</v>
      </c>
      <c r="C997" t="s">
        <v>585</v>
      </c>
      <c r="D997" t="s">
        <v>23</v>
      </c>
      <c r="E997" t="s">
        <v>23</v>
      </c>
      <c r="H997" t="str">
        <f t="shared" si="45"/>
        <v>Notify IT of upcoming department move.</v>
      </c>
      <c r="I997" t="str">
        <f t="shared" si="46"/>
        <v>1</v>
      </c>
      <c r="J997" t="str">
        <f t="shared" si="47"/>
        <v>1</v>
      </c>
    </row>
    <row r="998" spans="1:10">
      <c r="A998">
        <v>997</v>
      </c>
      <c r="B998" t="s">
        <v>518</v>
      </c>
      <c r="C998" t="s">
        <v>586</v>
      </c>
      <c r="D998" t="s">
        <v>39</v>
      </c>
      <c r="E998" t="s">
        <v>30</v>
      </c>
      <c r="H998" t="str">
        <f t="shared" si="45"/>
        <v>Did not receive travel booking confirmation.</v>
      </c>
      <c r="I998" t="str">
        <f t="shared" si="46"/>
        <v>2</v>
      </c>
      <c r="J998" t="str">
        <f t="shared" si="47"/>
        <v>3</v>
      </c>
    </row>
    <row r="999" spans="1:10">
      <c r="A999">
        <v>998</v>
      </c>
      <c r="B999" t="s">
        <v>587</v>
      </c>
      <c r="C999" t="s">
        <v>588</v>
      </c>
      <c r="D999" t="s">
        <v>30</v>
      </c>
      <c r="E999" t="s">
        <v>31</v>
      </c>
      <c r="H999" t="str">
        <f t="shared" si="45"/>
        <v>Check warranty status of laptop.</v>
      </c>
      <c r="I999" t="str">
        <f t="shared" si="46"/>
        <v>3</v>
      </c>
      <c r="J999" t="str">
        <f t="shared" si="47"/>
        <v>5</v>
      </c>
    </row>
    <row r="1000" spans="1:10">
      <c r="A1000">
        <v>999</v>
      </c>
      <c r="B1000" t="s">
        <v>589</v>
      </c>
      <c r="C1000" t="s">
        <v>590</v>
      </c>
      <c r="D1000" t="s">
        <v>23</v>
      </c>
      <c r="E1000" t="s">
        <v>23</v>
      </c>
      <c r="H1000" t="str">
        <f t="shared" si="45"/>
        <v>Projector not displaying image.</v>
      </c>
      <c r="I1000" t="str">
        <f t="shared" si="46"/>
        <v>1</v>
      </c>
      <c r="J1000" t="str">
        <f t="shared" si="47"/>
        <v>1</v>
      </c>
    </row>
    <row r="1001" spans="1:10">
      <c r="A1001">
        <v>1000</v>
      </c>
      <c r="B1001" t="s">
        <v>591</v>
      </c>
      <c r="C1001" t="s">
        <v>592</v>
      </c>
      <c r="D1001" t="s">
        <v>39</v>
      </c>
      <c r="E1001" t="s">
        <v>30</v>
      </c>
      <c r="H1001" t="str">
        <f t="shared" si="45"/>
        <v>Request notification for policy updates.</v>
      </c>
      <c r="I1001" t="str">
        <f t="shared" si="46"/>
        <v>2</v>
      </c>
      <c r="J1001" t="str">
        <f t="shared" si="47"/>
        <v>3</v>
      </c>
    </row>
    <row r="1002" spans="1:10">
      <c r="A1002">
        <v>1001</v>
      </c>
      <c r="B1002" t="s">
        <v>593</v>
      </c>
      <c r="C1002" t="s">
        <v>594</v>
      </c>
      <c r="D1002" t="s">
        <v>23</v>
      </c>
      <c r="E1002" t="s">
        <v>39</v>
      </c>
      <c r="H1002" t="str">
        <f t="shared" si="45"/>
        <v>Conflict detected in shared file versions.</v>
      </c>
      <c r="I1002" t="str">
        <f t="shared" si="46"/>
        <v>1</v>
      </c>
      <c r="J1002" t="str">
        <f t="shared" si="47"/>
        <v>2</v>
      </c>
    </row>
    <row r="1003" spans="1:10">
      <c r="A1003">
        <v>1002</v>
      </c>
      <c r="B1003" t="s">
        <v>595</v>
      </c>
      <c r="C1003" t="s">
        <v>596</v>
      </c>
      <c r="D1003" t="s">
        <v>19</v>
      </c>
      <c r="E1003" t="s">
        <v>46</v>
      </c>
      <c r="H1003" t="str">
        <f t="shared" si="45"/>
        <v>Unable to upload documents for reimbursement.</v>
      </c>
      <c r="I1003" t="str">
        <f t="shared" si="46"/>
        <v>4</v>
      </c>
      <c r="J1003" t="str">
        <f t="shared" si="47"/>
        <v>8</v>
      </c>
    </row>
    <row r="1004" spans="1:10">
      <c r="A1004">
        <v>1003</v>
      </c>
      <c r="B1004" t="s">
        <v>597</v>
      </c>
      <c r="C1004" t="s">
        <v>598</v>
      </c>
      <c r="D1004" t="s">
        <v>30</v>
      </c>
      <c r="E1004" t="s">
        <v>35</v>
      </c>
      <c r="H1004" t="str">
        <f t="shared" si="45"/>
        <v>Transfer license to another user.</v>
      </c>
      <c r="I1004" t="str">
        <f t="shared" si="46"/>
        <v>3</v>
      </c>
      <c r="J1004" t="str">
        <f t="shared" si="47"/>
        <v>7</v>
      </c>
    </row>
    <row r="1005" spans="1:10">
      <c r="A1005">
        <v>1004</v>
      </c>
      <c r="B1005" t="s">
        <v>510</v>
      </c>
      <c r="C1005" t="s">
        <v>599</v>
      </c>
      <c r="D1005" t="s">
        <v>23</v>
      </c>
      <c r="E1005" t="s">
        <v>23</v>
      </c>
      <c r="H1005" t="str">
        <f t="shared" si="45"/>
        <v>Running low on office stationery.</v>
      </c>
      <c r="I1005" t="str">
        <f t="shared" si="46"/>
        <v>1</v>
      </c>
      <c r="J1005" t="str">
        <f t="shared" si="47"/>
        <v>1</v>
      </c>
    </row>
    <row r="1006" spans="1:10">
      <c r="A1006">
        <v>1005</v>
      </c>
      <c r="B1006" t="s">
        <v>600</v>
      </c>
      <c r="C1006" t="s">
        <v>601</v>
      </c>
      <c r="D1006" t="s">
        <v>39</v>
      </c>
      <c r="E1006" t="s">
        <v>19</v>
      </c>
      <c r="H1006" t="str">
        <f t="shared" si="45"/>
        <v>Attendance not recorded for training session.</v>
      </c>
      <c r="I1006" t="str">
        <f t="shared" si="46"/>
        <v>2</v>
      </c>
      <c r="J1006" t="str">
        <f t="shared" si="47"/>
        <v>4</v>
      </c>
    </row>
    <row r="1007" spans="1:10">
      <c r="A1007">
        <v>1006</v>
      </c>
      <c r="B1007" t="s">
        <v>602</v>
      </c>
      <c r="C1007" t="s">
        <v>603</v>
      </c>
      <c r="D1007" t="s">
        <v>30</v>
      </c>
      <c r="E1007" t="s">
        <v>16</v>
      </c>
      <c r="H1007" t="str">
        <f t="shared" si="45"/>
        <v>Modify members of department email group.</v>
      </c>
      <c r="I1007" t="str">
        <f t="shared" si="46"/>
        <v>3</v>
      </c>
      <c r="J1007" t="str">
        <f t="shared" si="47"/>
        <v>6</v>
      </c>
    </row>
    <row r="1008" spans="1:10">
      <c r="A1008">
        <v>1007</v>
      </c>
      <c r="B1008" t="s">
        <v>604</v>
      </c>
      <c r="C1008" t="s">
        <v>605</v>
      </c>
      <c r="D1008" t="s">
        <v>23</v>
      </c>
      <c r="E1008" t="s">
        <v>23</v>
      </c>
      <c r="H1008" t="str">
        <f t="shared" si="45"/>
        <v>Room shows as occupied when empty.</v>
      </c>
      <c r="I1008" t="str">
        <f t="shared" si="46"/>
        <v>1</v>
      </c>
      <c r="J1008" t="str">
        <f t="shared" si="47"/>
        <v>1</v>
      </c>
    </row>
    <row r="1009" spans="1:10">
      <c r="A1009">
        <v>1008</v>
      </c>
      <c r="B1009" t="s">
        <v>606</v>
      </c>
      <c r="C1009" t="s">
        <v>607</v>
      </c>
      <c r="D1009" t="s">
        <v>39</v>
      </c>
      <c r="E1009" t="s">
        <v>30</v>
      </c>
      <c r="H1009" t="str">
        <f t="shared" si="45"/>
        <v>Correction needed in travel itinerary.</v>
      </c>
      <c r="I1009" t="str">
        <f t="shared" si="46"/>
        <v>2</v>
      </c>
      <c r="J1009" t="str">
        <f t="shared" si="47"/>
        <v>3</v>
      </c>
    </row>
    <row r="1010" spans="1:10">
      <c r="A1010">
        <v>1009</v>
      </c>
      <c r="B1010" t="s">
        <v>608</v>
      </c>
      <c r="C1010" t="s">
        <v>609</v>
      </c>
      <c r="D1010" t="s">
        <v>30</v>
      </c>
      <c r="E1010" t="s">
        <v>31</v>
      </c>
      <c r="H1010" t="str">
        <f t="shared" si="45"/>
        <v>Request replacement for faulty monitor.</v>
      </c>
      <c r="I1010" t="str">
        <f t="shared" si="46"/>
        <v>3</v>
      </c>
      <c r="J1010" t="str">
        <f t="shared" si="47"/>
        <v>5</v>
      </c>
    </row>
    <row r="1011" spans="1:10">
      <c r="A1011">
        <v>1010</v>
      </c>
      <c r="B1011" t="s">
        <v>610</v>
      </c>
      <c r="C1011" t="s">
        <v>611</v>
      </c>
      <c r="D1011" t="s">
        <v>23</v>
      </c>
      <c r="E1011" t="s">
        <v>23</v>
      </c>
      <c r="H1011" t="str">
        <f t="shared" si="45"/>
        <v>Request for additional cleaning supplies.</v>
      </c>
      <c r="I1011" t="str">
        <f t="shared" si="46"/>
        <v>1</v>
      </c>
      <c r="J1011" t="str">
        <f t="shared" si="47"/>
        <v>1</v>
      </c>
    </row>
    <row r="1012" spans="1:10">
      <c r="A1012">
        <v>1011</v>
      </c>
      <c r="B1012" t="s">
        <v>612</v>
      </c>
      <c r="C1012" t="s">
        <v>613</v>
      </c>
      <c r="D1012" t="s">
        <v>19</v>
      </c>
      <c r="E1012" t="s">
        <v>46</v>
      </c>
      <c r="H1012" t="str">
        <f t="shared" si="45"/>
        <v>Delay in expense approval process.</v>
      </c>
      <c r="I1012" t="str">
        <f t="shared" si="46"/>
        <v>4</v>
      </c>
      <c r="J1012" t="str">
        <f t="shared" si="47"/>
        <v>8</v>
      </c>
    </row>
    <row r="1013" spans="1:10">
      <c r="A1013">
        <v>1012</v>
      </c>
      <c r="B1013" t="s">
        <v>614</v>
      </c>
      <c r="C1013" t="s">
        <v>615</v>
      </c>
      <c r="D1013" t="s">
        <v>30</v>
      </c>
      <c r="E1013" t="s">
        <v>35</v>
      </c>
      <c r="H1013" t="str">
        <f t="shared" si="45"/>
        <v>Notify users about upcoming software rollout.</v>
      </c>
      <c r="I1013" t="str">
        <f t="shared" si="46"/>
        <v>3</v>
      </c>
      <c r="J1013" t="str">
        <f t="shared" si="47"/>
        <v>7</v>
      </c>
    </row>
    <row r="1014" spans="1:10">
      <c r="A1014">
        <v>1013</v>
      </c>
      <c r="B1014" t="s">
        <v>616</v>
      </c>
      <c r="C1014" t="s">
        <v>617</v>
      </c>
      <c r="D1014" t="s">
        <v>39</v>
      </c>
      <c r="E1014" t="s">
        <v>30</v>
      </c>
      <c r="H1014" t="str">
        <f t="shared" si="45"/>
        <v>Correct error in employee personal data.</v>
      </c>
      <c r="I1014" t="str">
        <f t="shared" si="46"/>
        <v>2</v>
      </c>
      <c r="J1014" t="str">
        <f t="shared" si="47"/>
        <v>3</v>
      </c>
    </row>
    <row r="1015" spans="1:10">
      <c r="A1015">
        <v>1014</v>
      </c>
      <c r="B1015" t="s">
        <v>618</v>
      </c>
      <c r="C1015" t="s">
        <v>619</v>
      </c>
      <c r="D1015" t="s">
        <v>30</v>
      </c>
      <c r="E1015" t="s">
        <v>16</v>
      </c>
      <c r="H1015" t="str">
        <f t="shared" si="45"/>
        <v>Emails not being delivered to external contacts.</v>
      </c>
      <c r="I1015" t="str">
        <f t="shared" si="46"/>
        <v>3</v>
      </c>
      <c r="J1015" t="str">
        <f t="shared" si="47"/>
        <v>6</v>
      </c>
    </row>
    <row r="1016" spans="1:10">
      <c r="A1016">
        <v>1015</v>
      </c>
      <c r="B1016" t="s">
        <v>620</v>
      </c>
      <c r="C1016" t="s">
        <v>621</v>
      </c>
      <c r="D1016" t="s">
        <v>30</v>
      </c>
      <c r="E1016" t="s">
        <v>31</v>
      </c>
      <c r="H1016" t="str">
        <f t="shared" si="45"/>
        <v>Request replacement for worn-out laptop battery.</v>
      </c>
      <c r="I1016" t="str">
        <f t="shared" si="46"/>
        <v>3</v>
      </c>
      <c r="J1016" t="str">
        <f t="shared" si="47"/>
        <v>5</v>
      </c>
    </row>
    <row r="1017" spans="1:10">
      <c r="A1017">
        <v>1016</v>
      </c>
      <c r="B1017" t="s">
        <v>622</v>
      </c>
      <c r="C1017" t="s">
        <v>623</v>
      </c>
      <c r="D1017" t="s">
        <v>39</v>
      </c>
      <c r="E1017" t="s">
        <v>30</v>
      </c>
      <c r="H1017" t="str">
        <f t="shared" si="45"/>
        <v>Unable to log in to recruitment portal.</v>
      </c>
      <c r="I1017" t="str">
        <f t="shared" si="46"/>
        <v>2</v>
      </c>
      <c r="J1017" t="str">
        <f t="shared" si="47"/>
        <v>3</v>
      </c>
    </row>
    <row r="1018" spans="1:10">
      <c r="A1018">
        <v>1017</v>
      </c>
      <c r="B1018" t="s">
        <v>624</v>
      </c>
      <c r="C1018" t="s">
        <v>1682</v>
      </c>
      <c r="D1018" t="s">
        <v>1683</v>
      </c>
      <c r="E1018" t="s">
        <v>23</v>
      </c>
      <c r="F1018" t="s">
        <v>23</v>
      </c>
      <c r="H1018" t="str">
        <f t="shared" si="45"/>
        <v>Server running low on disk space needs attention.</v>
      </c>
      <c r="I1018" t="str">
        <f t="shared" si="46"/>
        <v>1</v>
      </c>
      <c r="J1018" t="str">
        <f t="shared" si="47"/>
        <v>1</v>
      </c>
    </row>
    <row r="1019" spans="1:10">
      <c r="A1019">
        <v>1018</v>
      </c>
      <c r="B1019" t="s">
        <v>626</v>
      </c>
      <c r="C1019" t="s">
        <v>627</v>
      </c>
      <c r="D1019" t="s">
        <v>39</v>
      </c>
      <c r="E1019" t="s">
        <v>30</v>
      </c>
      <c r="H1019" t="str">
        <f t="shared" si="45"/>
        <v>Need reimbursement for self-booked travel.</v>
      </c>
      <c r="I1019" t="str">
        <f t="shared" si="46"/>
        <v>2</v>
      </c>
      <c r="J1019" t="str">
        <f t="shared" si="47"/>
        <v>3</v>
      </c>
    </row>
    <row r="1020" spans="1:10">
      <c r="A1020">
        <v>1019</v>
      </c>
      <c r="B1020" t="s">
        <v>628</v>
      </c>
      <c r="C1020" t="s">
        <v>629</v>
      </c>
      <c r="D1020" t="s">
        <v>23</v>
      </c>
      <c r="E1020" t="s">
        <v>23</v>
      </c>
      <c r="H1020" t="str">
        <f t="shared" si="45"/>
        <v>Printer not printing in color.</v>
      </c>
      <c r="I1020" t="str">
        <f t="shared" si="46"/>
        <v>1</v>
      </c>
      <c r="J1020" t="str">
        <f t="shared" si="47"/>
        <v>1</v>
      </c>
    </row>
    <row r="1021" spans="1:10">
      <c r="A1021">
        <v>1020</v>
      </c>
      <c r="B1021" t="s">
        <v>472</v>
      </c>
      <c r="C1021" t="s">
        <v>473</v>
      </c>
      <c r="D1021" t="s">
        <v>30</v>
      </c>
      <c r="E1021" t="s">
        <v>35</v>
      </c>
      <c r="H1021" t="str">
        <f t="shared" si="45"/>
        <v>Error activating newly installed software.</v>
      </c>
      <c r="I1021" t="str">
        <f t="shared" si="46"/>
        <v>3</v>
      </c>
      <c r="J1021" t="str">
        <f t="shared" si="47"/>
        <v>7</v>
      </c>
    </row>
    <row r="1022" spans="1:10">
      <c r="A1022">
        <v>1021</v>
      </c>
      <c r="B1022" t="s">
        <v>630</v>
      </c>
      <c r="C1022" t="s">
        <v>631</v>
      </c>
      <c r="D1022" t="s">
        <v>30</v>
      </c>
      <c r="E1022" t="s">
        <v>16</v>
      </c>
      <c r="H1022" t="str">
        <f t="shared" si="45"/>
        <v>Unable to connect to Wi-Fi due to authentication error.</v>
      </c>
      <c r="I1022" t="str">
        <f t="shared" si="46"/>
        <v>3</v>
      </c>
      <c r="J1022" t="str">
        <f t="shared" si="47"/>
        <v>6</v>
      </c>
    </row>
    <row r="1023" spans="1:10">
      <c r="A1023">
        <v>1022</v>
      </c>
      <c r="B1023" t="s">
        <v>632</v>
      </c>
      <c r="C1023" t="s">
        <v>633</v>
      </c>
      <c r="D1023" t="s">
        <v>39</v>
      </c>
      <c r="E1023" t="s">
        <v>30</v>
      </c>
      <c r="H1023" t="str">
        <f t="shared" si="45"/>
        <v>Leave records do not match attendance.</v>
      </c>
      <c r="I1023" t="str">
        <f t="shared" si="46"/>
        <v>2</v>
      </c>
      <c r="J1023" t="str">
        <f t="shared" si="47"/>
        <v>3</v>
      </c>
    </row>
    <row r="1024" spans="1:10">
      <c r="A1024">
        <v>1023</v>
      </c>
      <c r="B1024" t="s">
        <v>634</v>
      </c>
      <c r="C1024" t="s">
        <v>635</v>
      </c>
      <c r="D1024" t="s">
        <v>19</v>
      </c>
      <c r="E1024" t="s">
        <v>46</v>
      </c>
      <c r="H1024" t="str">
        <f t="shared" si="45"/>
        <v>Invoice number does not match vendor records.</v>
      </c>
      <c r="I1024" t="str">
        <f t="shared" si="46"/>
        <v>4</v>
      </c>
      <c r="J1024" t="str">
        <f t="shared" si="47"/>
        <v>8</v>
      </c>
    </row>
    <row r="1025" spans="1:10">
      <c r="A1025">
        <v>1024</v>
      </c>
      <c r="B1025" t="s">
        <v>636</v>
      </c>
      <c r="C1025" t="s">
        <v>637</v>
      </c>
      <c r="D1025" t="s">
        <v>30</v>
      </c>
      <c r="E1025" t="s">
        <v>31</v>
      </c>
      <c r="H1025" t="str">
        <f t="shared" si="45"/>
        <v>Reminder to return IT assets after resignation.</v>
      </c>
      <c r="I1025" t="str">
        <f t="shared" si="46"/>
        <v>3</v>
      </c>
      <c r="J1025" t="str">
        <f t="shared" si="47"/>
        <v>5</v>
      </c>
    </row>
    <row r="1026" spans="1:10">
      <c r="A1026">
        <v>1025</v>
      </c>
      <c r="B1026" t="s">
        <v>638</v>
      </c>
      <c r="C1026" t="s">
        <v>639</v>
      </c>
      <c r="D1026" t="s">
        <v>23</v>
      </c>
      <c r="E1026" t="s">
        <v>23</v>
      </c>
      <c r="H1026" t="str">
        <f t="shared" si="45"/>
        <v>Speakers not working in meeting room.</v>
      </c>
      <c r="I1026" t="str">
        <f t="shared" si="46"/>
        <v>1</v>
      </c>
      <c r="J1026" t="str">
        <f t="shared" si="47"/>
        <v>1</v>
      </c>
    </row>
    <row r="1027" spans="1:10">
      <c r="A1027">
        <v>1026</v>
      </c>
      <c r="B1027" t="s">
        <v>455</v>
      </c>
      <c r="C1027" t="s">
        <v>640</v>
      </c>
      <c r="D1027" t="s">
        <v>39</v>
      </c>
      <c r="E1027" t="s">
        <v>19</v>
      </c>
      <c r="H1027" t="str">
        <f t="shared" ref="H1027:H1090" si="48">IF(IFERROR(_xlfn.NUMBERVALUE($D1027),-1)&gt;-1, C1027, C1027 &amp; D1027)</f>
        <v>Two training sessions scheduled at the same time.</v>
      </c>
      <c r="I1027" t="str">
        <f t="shared" ref="I1027:I1090" si="49">IF(IFERROR(_xlfn.NUMBERVALUE($D1027),-1)&gt;-1, $D1027,$E1027)</f>
        <v>2</v>
      </c>
      <c r="J1027" t="str">
        <f t="shared" ref="J1027:J1090" si="50">IF(IFERROR(_xlfn.NUMBERVALUE($D1027),-1)&gt;-1, $E1027,$F1027)</f>
        <v>4</v>
      </c>
    </row>
    <row r="1028" spans="1:10">
      <c r="A1028">
        <v>1027</v>
      </c>
      <c r="B1028" t="s">
        <v>641</v>
      </c>
      <c r="C1028" t="s">
        <v>642</v>
      </c>
      <c r="D1028" t="s">
        <v>23</v>
      </c>
      <c r="E1028" t="s">
        <v>39</v>
      </c>
      <c r="H1028" t="str">
        <f t="shared" si="48"/>
        <v>Permission denied when accessing shared files.</v>
      </c>
      <c r="I1028" t="str">
        <f t="shared" si="49"/>
        <v>1</v>
      </c>
      <c r="J1028" t="str">
        <f t="shared" si="50"/>
        <v>2</v>
      </c>
    </row>
    <row r="1029" spans="1:10">
      <c r="A1029">
        <v>1028</v>
      </c>
      <c r="B1029" t="s">
        <v>643</v>
      </c>
      <c r="C1029" t="s">
        <v>644</v>
      </c>
      <c r="D1029" t="s">
        <v>19</v>
      </c>
      <c r="E1029" t="s">
        <v>46</v>
      </c>
      <c r="H1029" t="str">
        <f t="shared" si="48"/>
        <v>Reimbursement form not available on portal.</v>
      </c>
      <c r="I1029" t="str">
        <f t="shared" si="49"/>
        <v>4</v>
      </c>
      <c r="J1029" t="str">
        <f t="shared" si="50"/>
        <v>8</v>
      </c>
    </row>
    <row r="1030" spans="1:10">
      <c r="A1030">
        <v>1029</v>
      </c>
      <c r="B1030" t="s">
        <v>461</v>
      </c>
      <c r="C1030" t="s">
        <v>645</v>
      </c>
      <c r="D1030" t="s">
        <v>30</v>
      </c>
      <c r="E1030" t="s">
        <v>16</v>
      </c>
      <c r="H1030" t="str">
        <f t="shared" si="48"/>
        <v>Request to create new email group for project team.</v>
      </c>
      <c r="I1030" t="str">
        <f t="shared" si="49"/>
        <v>3</v>
      </c>
      <c r="J1030" t="str">
        <f t="shared" si="50"/>
        <v>6</v>
      </c>
    </row>
    <row r="1031" spans="1:10">
      <c r="A1031">
        <v>1030</v>
      </c>
      <c r="B1031" t="s">
        <v>646</v>
      </c>
      <c r="C1031" t="s">
        <v>647</v>
      </c>
      <c r="D1031" t="s">
        <v>39</v>
      </c>
      <c r="E1031" t="s">
        <v>30</v>
      </c>
      <c r="H1031" t="str">
        <f t="shared" si="48"/>
        <v>Schedule orientation for new hire.</v>
      </c>
      <c r="I1031" t="str">
        <f t="shared" si="49"/>
        <v>2</v>
      </c>
      <c r="J1031" t="str">
        <f t="shared" si="50"/>
        <v>3</v>
      </c>
    </row>
    <row r="1032" spans="1:10">
      <c r="A1032">
        <v>1031</v>
      </c>
      <c r="B1032" t="s">
        <v>648</v>
      </c>
      <c r="C1032" t="s">
        <v>649</v>
      </c>
      <c r="D1032" t="s">
        <v>23</v>
      </c>
      <c r="E1032" t="s">
        <v>23</v>
      </c>
      <c r="H1032" t="str">
        <f t="shared" si="48"/>
        <v>Update security settings on department printer.</v>
      </c>
      <c r="I1032" t="str">
        <f t="shared" si="49"/>
        <v>1</v>
      </c>
      <c r="J1032" t="str">
        <f t="shared" si="50"/>
        <v>1</v>
      </c>
    </row>
    <row r="1033" spans="1:10">
      <c r="A1033">
        <v>1032</v>
      </c>
      <c r="B1033" t="s">
        <v>650</v>
      </c>
      <c r="C1033" t="s">
        <v>651</v>
      </c>
      <c r="D1033" t="s">
        <v>39</v>
      </c>
      <c r="E1033" t="s">
        <v>30</v>
      </c>
      <c r="H1033" t="str">
        <f t="shared" si="48"/>
        <v>Error booking travel via company portal.</v>
      </c>
      <c r="I1033" t="str">
        <f t="shared" si="49"/>
        <v>2</v>
      </c>
      <c r="J1033" t="str">
        <f t="shared" si="50"/>
        <v>3</v>
      </c>
    </row>
    <row r="1034" spans="1:10">
      <c r="A1034">
        <v>1033</v>
      </c>
      <c r="B1034" t="s">
        <v>652</v>
      </c>
      <c r="C1034" t="s">
        <v>653</v>
      </c>
      <c r="D1034" t="s">
        <v>19</v>
      </c>
      <c r="E1034" t="s">
        <v>46</v>
      </c>
      <c r="H1034" t="str">
        <f t="shared" si="48"/>
        <v>Update contact details for vendor.</v>
      </c>
      <c r="I1034" t="str">
        <f t="shared" si="49"/>
        <v>4</v>
      </c>
      <c r="J1034" t="str">
        <f t="shared" si="50"/>
        <v>8</v>
      </c>
    </row>
    <row r="1035" spans="1:10">
      <c r="A1035">
        <v>1034</v>
      </c>
      <c r="B1035" t="s">
        <v>654</v>
      </c>
      <c r="C1035" t="s">
        <v>655</v>
      </c>
      <c r="D1035" t="s">
        <v>23</v>
      </c>
      <c r="E1035" t="s">
        <v>23</v>
      </c>
      <c r="H1035" t="str">
        <f t="shared" si="48"/>
        <v>Office ventilation system not functioning.</v>
      </c>
      <c r="I1035" t="str">
        <f t="shared" si="49"/>
        <v>1</v>
      </c>
      <c r="J1035" t="str">
        <f t="shared" si="50"/>
        <v>1</v>
      </c>
    </row>
    <row r="1036" spans="1:10">
      <c r="A1036">
        <v>1035</v>
      </c>
      <c r="B1036" t="s">
        <v>656</v>
      </c>
      <c r="C1036" t="s">
        <v>657</v>
      </c>
      <c r="D1036" t="s">
        <v>30</v>
      </c>
      <c r="E1036" t="s">
        <v>35</v>
      </c>
      <c r="H1036" t="str">
        <f t="shared" si="48"/>
        <v>Installation failed for required software.</v>
      </c>
      <c r="I1036" t="str">
        <f t="shared" si="49"/>
        <v>3</v>
      </c>
      <c r="J1036" t="str">
        <f t="shared" si="50"/>
        <v>7</v>
      </c>
    </row>
    <row r="1037" spans="1:10">
      <c r="A1037">
        <v>1036</v>
      </c>
      <c r="B1037" t="s">
        <v>658</v>
      </c>
      <c r="C1037" t="s">
        <v>659</v>
      </c>
      <c r="D1037" t="s">
        <v>39</v>
      </c>
      <c r="E1037" t="s">
        <v>30</v>
      </c>
      <c r="H1037" t="str">
        <f t="shared" si="48"/>
        <v>Delay in approval of leave application.</v>
      </c>
      <c r="I1037" t="str">
        <f t="shared" si="49"/>
        <v>2</v>
      </c>
      <c r="J1037" t="str">
        <f t="shared" si="50"/>
        <v>3</v>
      </c>
    </row>
    <row r="1038" spans="1:10">
      <c r="A1038">
        <v>1037</v>
      </c>
      <c r="B1038" t="s">
        <v>476</v>
      </c>
      <c r="C1038" t="s">
        <v>660</v>
      </c>
      <c r="D1038" t="s">
        <v>30</v>
      </c>
      <c r="E1038" t="s">
        <v>16</v>
      </c>
      <c r="H1038" t="str">
        <f t="shared" si="48"/>
        <v>Clarification on email retention policy.</v>
      </c>
      <c r="I1038" t="str">
        <f t="shared" si="49"/>
        <v>3</v>
      </c>
      <c r="J1038" t="str">
        <f t="shared" si="50"/>
        <v>6</v>
      </c>
    </row>
    <row r="1039" spans="1:10">
      <c r="A1039">
        <v>1038</v>
      </c>
      <c r="B1039" t="s">
        <v>661</v>
      </c>
      <c r="C1039" t="s">
        <v>662</v>
      </c>
      <c r="D1039" t="s">
        <v>23</v>
      </c>
      <c r="E1039" t="s">
        <v>23</v>
      </c>
      <c r="H1039" t="str">
        <f t="shared" si="48"/>
        <v>Monitor not displaying in meeting room.</v>
      </c>
      <c r="I1039" t="str">
        <f t="shared" si="49"/>
        <v>1</v>
      </c>
      <c r="J1039" t="str">
        <f t="shared" si="50"/>
        <v>1</v>
      </c>
    </row>
    <row r="1040" spans="1:10">
      <c r="A1040">
        <v>1039</v>
      </c>
      <c r="B1040" t="s">
        <v>663</v>
      </c>
      <c r="C1040" t="s">
        <v>664</v>
      </c>
      <c r="D1040" t="s">
        <v>30</v>
      </c>
      <c r="E1040" t="s">
        <v>31</v>
      </c>
      <c r="H1040" t="str">
        <f t="shared" si="48"/>
        <v>Request additional IT equipment for project.</v>
      </c>
      <c r="I1040" t="str">
        <f t="shared" si="49"/>
        <v>3</v>
      </c>
      <c r="J1040" t="str">
        <f t="shared" si="50"/>
        <v>5</v>
      </c>
    </row>
    <row r="1041" spans="1:10">
      <c r="A1041">
        <v>1040</v>
      </c>
      <c r="B1041" t="s">
        <v>665</v>
      </c>
      <c r="C1041" t="s">
        <v>666</v>
      </c>
      <c r="D1041" t="s">
        <v>39</v>
      </c>
      <c r="E1041" t="s">
        <v>19</v>
      </c>
      <c r="H1041" t="str">
        <f t="shared" si="48"/>
        <v>Unable to submit feedback for training.</v>
      </c>
      <c r="I1041" t="str">
        <f t="shared" si="49"/>
        <v>2</v>
      </c>
      <c r="J1041" t="str">
        <f t="shared" si="50"/>
        <v>4</v>
      </c>
    </row>
    <row r="1042" spans="1:10">
      <c r="A1042">
        <v>1041</v>
      </c>
      <c r="B1042" t="s">
        <v>667</v>
      </c>
      <c r="C1042" t="s">
        <v>668</v>
      </c>
      <c r="D1042" t="s">
        <v>23</v>
      </c>
      <c r="E1042" t="s">
        <v>39</v>
      </c>
      <c r="H1042" t="str">
        <f t="shared" si="48"/>
        <v>Backup failed for important files.</v>
      </c>
      <c r="I1042" t="str">
        <f t="shared" si="49"/>
        <v>1</v>
      </c>
      <c r="J1042" t="str">
        <f t="shared" si="50"/>
        <v>2</v>
      </c>
    </row>
    <row r="1043" spans="1:10">
      <c r="A1043">
        <v>1042</v>
      </c>
      <c r="B1043" t="s">
        <v>669</v>
      </c>
      <c r="C1043" t="s">
        <v>670</v>
      </c>
      <c r="D1043" t="s">
        <v>19</v>
      </c>
      <c r="E1043" t="s">
        <v>46</v>
      </c>
      <c r="H1043" t="str">
        <f t="shared" si="48"/>
        <v>Expense report submission overdue.</v>
      </c>
      <c r="I1043" t="str">
        <f t="shared" si="49"/>
        <v>4</v>
      </c>
      <c r="J1043" t="str">
        <f t="shared" si="50"/>
        <v>8</v>
      </c>
    </row>
    <row r="1044" spans="1:10">
      <c r="A1044">
        <v>1043</v>
      </c>
      <c r="B1044" t="s">
        <v>671</v>
      </c>
      <c r="C1044" t="s">
        <v>672</v>
      </c>
      <c r="D1044" t="s">
        <v>23</v>
      </c>
      <c r="E1044" t="s">
        <v>23</v>
      </c>
      <c r="H1044" t="str">
        <f t="shared" si="48"/>
        <v>Request access to secure printer.</v>
      </c>
      <c r="I1044" t="str">
        <f t="shared" si="49"/>
        <v>1</v>
      </c>
      <c r="J1044" t="str">
        <f t="shared" si="50"/>
        <v>1</v>
      </c>
    </row>
    <row r="1045" spans="1:10">
      <c r="A1045">
        <v>1044</v>
      </c>
      <c r="B1045" t="s">
        <v>673</v>
      </c>
      <c r="C1045" t="s">
        <v>674</v>
      </c>
      <c r="D1045" t="s">
        <v>30</v>
      </c>
      <c r="E1045" t="s">
        <v>35</v>
      </c>
      <c r="H1045" t="str">
        <f t="shared" si="48"/>
        <v>Upgrade to latest version of project software.</v>
      </c>
      <c r="I1045" t="str">
        <f t="shared" si="49"/>
        <v>3</v>
      </c>
      <c r="J1045" t="str">
        <f t="shared" si="50"/>
        <v>7</v>
      </c>
    </row>
    <row r="1046" spans="1:10">
      <c r="A1046">
        <v>1045</v>
      </c>
      <c r="B1046" t="s">
        <v>675</v>
      </c>
      <c r="C1046" t="s">
        <v>676</v>
      </c>
      <c r="D1046" t="s">
        <v>30</v>
      </c>
      <c r="E1046" t="s">
        <v>16</v>
      </c>
      <c r="H1046" t="str">
        <f t="shared" si="48"/>
        <v>Request deletion of unused email alias.</v>
      </c>
      <c r="I1046" t="str">
        <f t="shared" si="49"/>
        <v>3</v>
      </c>
      <c r="J1046" t="str">
        <f t="shared" si="50"/>
        <v>6</v>
      </c>
    </row>
    <row r="1047" spans="1:10">
      <c r="A1047">
        <v>1046</v>
      </c>
      <c r="B1047" t="s">
        <v>677</v>
      </c>
      <c r="C1047" t="s">
        <v>678</v>
      </c>
      <c r="D1047" t="s">
        <v>23</v>
      </c>
      <c r="E1047" t="s">
        <v>23</v>
      </c>
      <c r="H1047" t="str">
        <f t="shared" si="48"/>
        <v>Coordinate IT support for office move.</v>
      </c>
      <c r="I1047" t="str">
        <f t="shared" si="49"/>
        <v>1</v>
      </c>
      <c r="J1047" t="str">
        <f t="shared" si="50"/>
        <v>1</v>
      </c>
    </row>
    <row r="1048" spans="1:10">
      <c r="A1048">
        <v>1047</v>
      </c>
      <c r="B1048" t="s">
        <v>679</v>
      </c>
      <c r="C1048" t="s">
        <v>680</v>
      </c>
      <c r="D1048" t="s">
        <v>39</v>
      </c>
      <c r="E1048" t="s">
        <v>30</v>
      </c>
      <c r="H1048" t="str">
        <f t="shared" si="48"/>
        <v>Unable to book travel for upcoming event.</v>
      </c>
      <c r="I1048" t="str">
        <f t="shared" si="49"/>
        <v>2</v>
      </c>
      <c r="J1048" t="str">
        <f t="shared" si="50"/>
        <v>3</v>
      </c>
    </row>
    <row r="1049" spans="1:10">
      <c r="A1049">
        <v>1048</v>
      </c>
      <c r="B1049" t="s">
        <v>681</v>
      </c>
      <c r="C1049" t="s">
        <v>682</v>
      </c>
      <c r="D1049" t="s">
        <v>30</v>
      </c>
      <c r="E1049" t="s">
        <v>31</v>
      </c>
      <c r="H1049" t="str">
        <f t="shared" si="48"/>
        <v>Update inventory records for IT assets.</v>
      </c>
      <c r="I1049" t="str">
        <f t="shared" si="49"/>
        <v>3</v>
      </c>
      <c r="J1049" t="str">
        <f t="shared" si="50"/>
        <v>5</v>
      </c>
    </row>
    <row r="1050" spans="1:10">
      <c r="A1050">
        <v>1049</v>
      </c>
      <c r="B1050" t="s">
        <v>683</v>
      </c>
      <c r="C1050" t="s">
        <v>684</v>
      </c>
      <c r="D1050" t="s">
        <v>23</v>
      </c>
      <c r="E1050" t="s">
        <v>23</v>
      </c>
      <c r="H1050" t="str">
        <f t="shared" si="48"/>
        <v>Error in booking system for meeting rooms.</v>
      </c>
      <c r="I1050" t="str">
        <f t="shared" si="49"/>
        <v>1</v>
      </c>
      <c r="J1050" t="str">
        <f t="shared" si="50"/>
        <v>1</v>
      </c>
    </row>
    <row r="1051" spans="1:10">
      <c r="A1051">
        <v>1050</v>
      </c>
      <c r="B1051" t="s">
        <v>685</v>
      </c>
      <c r="C1051" t="s">
        <v>686</v>
      </c>
      <c r="D1051" t="s">
        <v>39</v>
      </c>
      <c r="E1051" t="s">
        <v>30</v>
      </c>
      <c r="H1051" t="str">
        <f t="shared" si="48"/>
        <v>Request acknowledgment of new policy.</v>
      </c>
      <c r="I1051" t="str">
        <f t="shared" si="49"/>
        <v>2</v>
      </c>
      <c r="J1051" t="str">
        <f t="shared" si="50"/>
        <v>3</v>
      </c>
    </row>
    <row r="1052" spans="1:10">
      <c r="A1052">
        <v>1051</v>
      </c>
      <c r="B1052" t="s">
        <v>687</v>
      </c>
      <c r="C1052" t="s">
        <v>688</v>
      </c>
      <c r="D1052" t="s">
        <v>23</v>
      </c>
      <c r="E1052" t="s">
        <v>39</v>
      </c>
      <c r="H1052" t="str">
        <f t="shared" si="48"/>
        <v>Files not syncing to cloud storage.</v>
      </c>
      <c r="I1052" t="str">
        <f t="shared" si="49"/>
        <v>1</v>
      </c>
      <c r="J1052" t="str">
        <f t="shared" si="50"/>
        <v>2</v>
      </c>
    </row>
    <row r="1053" spans="1:10">
      <c r="A1053">
        <v>1052</v>
      </c>
      <c r="B1053" t="s">
        <v>689</v>
      </c>
      <c r="C1053" t="s">
        <v>690</v>
      </c>
      <c r="D1053" t="s">
        <v>19</v>
      </c>
      <c r="E1053" t="s">
        <v>46</v>
      </c>
      <c r="H1053" t="str">
        <f t="shared" si="48"/>
        <v>Notification of change in reimbursement policy.</v>
      </c>
      <c r="I1053" t="str">
        <f t="shared" si="49"/>
        <v>4</v>
      </c>
      <c r="J1053" t="str">
        <f t="shared" si="50"/>
        <v>8</v>
      </c>
    </row>
    <row r="1054" spans="1:10">
      <c r="A1054">
        <v>1053</v>
      </c>
      <c r="B1054" t="s">
        <v>671</v>
      </c>
      <c r="C1054" t="s">
        <v>672</v>
      </c>
      <c r="D1054" t="s">
        <v>23</v>
      </c>
      <c r="E1054" t="s">
        <v>23</v>
      </c>
      <c r="H1054" t="str">
        <f t="shared" si="48"/>
        <v>Request access to secure printer.</v>
      </c>
      <c r="I1054" t="str">
        <f t="shared" si="49"/>
        <v>1</v>
      </c>
      <c r="J1054" t="str">
        <f t="shared" si="50"/>
        <v>1</v>
      </c>
    </row>
    <row r="1055" spans="1:10">
      <c r="A1055">
        <v>1054</v>
      </c>
      <c r="B1055" t="s">
        <v>673</v>
      </c>
      <c r="C1055" t="s">
        <v>674</v>
      </c>
      <c r="D1055" t="s">
        <v>30</v>
      </c>
      <c r="E1055" t="s">
        <v>35</v>
      </c>
      <c r="H1055" t="str">
        <f t="shared" si="48"/>
        <v>Upgrade to latest version of project software.</v>
      </c>
      <c r="I1055" t="str">
        <f t="shared" si="49"/>
        <v>3</v>
      </c>
      <c r="J1055" t="str">
        <f t="shared" si="50"/>
        <v>7</v>
      </c>
    </row>
    <row r="1056" spans="1:10">
      <c r="A1056">
        <v>1055</v>
      </c>
      <c r="B1056" t="s">
        <v>675</v>
      </c>
      <c r="C1056" t="s">
        <v>676</v>
      </c>
      <c r="D1056" t="s">
        <v>30</v>
      </c>
      <c r="E1056" t="s">
        <v>16</v>
      </c>
      <c r="H1056" t="str">
        <f t="shared" si="48"/>
        <v>Request deletion of unused email alias.</v>
      </c>
      <c r="I1056" t="str">
        <f t="shared" si="49"/>
        <v>3</v>
      </c>
      <c r="J1056" t="str">
        <f t="shared" si="50"/>
        <v>6</v>
      </c>
    </row>
    <row r="1057" spans="1:10">
      <c r="A1057">
        <v>1056</v>
      </c>
      <c r="B1057" t="s">
        <v>677</v>
      </c>
      <c r="C1057" t="s">
        <v>678</v>
      </c>
      <c r="D1057" t="s">
        <v>23</v>
      </c>
      <c r="E1057" t="s">
        <v>23</v>
      </c>
      <c r="H1057" t="str">
        <f t="shared" si="48"/>
        <v>Coordinate IT support for office move.</v>
      </c>
      <c r="I1057" t="str">
        <f t="shared" si="49"/>
        <v>1</v>
      </c>
      <c r="J1057" t="str">
        <f t="shared" si="50"/>
        <v>1</v>
      </c>
    </row>
    <row r="1058" spans="1:10">
      <c r="A1058">
        <v>1057</v>
      </c>
      <c r="B1058" t="s">
        <v>679</v>
      </c>
      <c r="C1058" t="s">
        <v>680</v>
      </c>
      <c r="D1058" t="s">
        <v>39</v>
      </c>
      <c r="E1058" t="s">
        <v>30</v>
      </c>
      <c r="H1058" t="str">
        <f t="shared" si="48"/>
        <v>Unable to book travel for upcoming event.</v>
      </c>
      <c r="I1058" t="str">
        <f t="shared" si="49"/>
        <v>2</v>
      </c>
      <c r="J1058" t="str">
        <f t="shared" si="50"/>
        <v>3</v>
      </c>
    </row>
    <row r="1059" spans="1:10">
      <c r="A1059">
        <v>1058</v>
      </c>
      <c r="B1059" t="s">
        <v>681</v>
      </c>
      <c r="C1059" t="s">
        <v>682</v>
      </c>
      <c r="D1059" t="s">
        <v>30</v>
      </c>
      <c r="E1059" t="s">
        <v>31</v>
      </c>
      <c r="H1059" t="str">
        <f t="shared" si="48"/>
        <v>Update inventory records for IT assets.</v>
      </c>
      <c r="I1059" t="str">
        <f t="shared" si="49"/>
        <v>3</v>
      </c>
      <c r="J1059" t="str">
        <f t="shared" si="50"/>
        <v>5</v>
      </c>
    </row>
    <row r="1060" spans="1:10">
      <c r="A1060">
        <v>1059</v>
      </c>
      <c r="B1060" t="s">
        <v>683</v>
      </c>
      <c r="C1060" t="s">
        <v>684</v>
      </c>
      <c r="D1060" t="s">
        <v>23</v>
      </c>
      <c r="E1060" t="s">
        <v>23</v>
      </c>
      <c r="H1060" t="str">
        <f t="shared" si="48"/>
        <v>Error in booking system for meeting rooms.</v>
      </c>
      <c r="I1060" t="str">
        <f t="shared" si="49"/>
        <v>1</v>
      </c>
      <c r="J1060" t="str">
        <f t="shared" si="50"/>
        <v>1</v>
      </c>
    </row>
    <row r="1061" spans="1:10">
      <c r="A1061">
        <v>1060</v>
      </c>
      <c r="B1061" t="s">
        <v>685</v>
      </c>
      <c r="C1061" t="s">
        <v>686</v>
      </c>
      <c r="D1061" t="s">
        <v>39</v>
      </c>
      <c r="E1061" t="s">
        <v>30</v>
      </c>
      <c r="H1061" t="str">
        <f t="shared" si="48"/>
        <v>Request acknowledgment of new policy.</v>
      </c>
      <c r="I1061" t="str">
        <f t="shared" si="49"/>
        <v>2</v>
      </c>
      <c r="J1061" t="str">
        <f t="shared" si="50"/>
        <v>3</v>
      </c>
    </row>
    <row r="1062" spans="1:10">
      <c r="A1062">
        <v>1061</v>
      </c>
      <c r="B1062" t="s">
        <v>687</v>
      </c>
      <c r="C1062" t="s">
        <v>688</v>
      </c>
      <c r="D1062" t="s">
        <v>23</v>
      </c>
      <c r="E1062" t="s">
        <v>39</v>
      </c>
      <c r="H1062" t="str">
        <f t="shared" si="48"/>
        <v>Files not syncing to cloud storage.</v>
      </c>
      <c r="I1062" t="str">
        <f t="shared" si="49"/>
        <v>1</v>
      </c>
      <c r="J1062" t="str">
        <f t="shared" si="50"/>
        <v>2</v>
      </c>
    </row>
    <row r="1063" spans="1:10">
      <c r="A1063">
        <v>1062</v>
      </c>
      <c r="B1063" t="s">
        <v>689</v>
      </c>
      <c r="C1063" t="s">
        <v>690</v>
      </c>
      <c r="D1063" t="s">
        <v>19</v>
      </c>
      <c r="E1063" t="s">
        <v>46</v>
      </c>
      <c r="H1063" t="str">
        <f t="shared" si="48"/>
        <v>Notification of change in reimbursement policy.</v>
      </c>
      <c r="I1063" t="str">
        <f t="shared" si="49"/>
        <v>4</v>
      </c>
      <c r="J1063" t="str">
        <f t="shared" si="50"/>
        <v>8</v>
      </c>
    </row>
    <row r="1064" spans="1:10">
      <c r="A1064">
        <v>1063</v>
      </c>
      <c r="B1064" t="s">
        <v>502</v>
      </c>
      <c r="C1064" t="s">
        <v>503</v>
      </c>
      <c r="D1064" t="s">
        <v>39</v>
      </c>
      <c r="E1064" t="s">
        <v>30</v>
      </c>
      <c r="H1064" t="str">
        <f t="shared" si="48"/>
        <v>Distribute updated policy documents.</v>
      </c>
      <c r="I1064" t="str">
        <f t="shared" si="49"/>
        <v>2</v>
      </c>
      <c r="J1064" t="str">
        <f t="shared" si="50"/>
        <v>3</v>
      </c>
    </row>
    <row r="1065" spans="1:10">
      <c r="A1065">
        <v>1064</v>
      </c>
      <c r="B1065" t="s">
        <v>504</v>
      </c>
      <c r="C1065" t="s">
        <v>505</v>
      </c>
      <c r="D1065" t="s">
        <v>23</v>
      </c>
      <c r="E1065" t="s">
        <v>39</v>
      </c>
      <c r="H1065" t="str">
        <f t="shared" si="48"/>
        <v>Unable to decrypt project files.</v>
      </c>
      <c r="I1065" t="str">
        <f t="shared" si="49"/>
        <v>1</v>
      </c>
      <c r="J1065" t="str">
        <f t="shared" si="50"/>
        <v>2</v>
      </c>
    </row>
    <row r="1066" spans="1:10">
      <c r="A1066">
        <v>1065</v>
      </c>
      <c r="B1066" t="s">
        <v>506</v>
      </c>
      <c r="C1066" t="s">
        <v>507</v>
      </c>
      <c r="D1066" t="s">
        <v>19</v>
      </c>
      <c r="E1066" t="s">
        <v>46</v>
      </c>
      <c r="H1066" t="str">
        <f t="shared" si="48"/>
        <v>Need to submit additional documents for reimbursement.</v>
      </c>
      <c r="I1066" t="str">
        <f t="shared" si="49"/>
        <v>4</v>
      </c>
      <c r="J1066" t="str">
        <f t="shared" si="50"/>
        <v>8</v>
      </c>
    </row>
    <row r="1067" spans="1:10">
      <c r="A1067">
        <v>1066</v>
      </c>
      <c r="B1067" t="s">
        <v>508</v>
      </c>
      <c r="C1067" t="s">
        <v>509</v>
      </c>
      <c r="D1067" t="s">
        <v>30</v>
      </c>
      <c r="E1067" t="s">
        <v>35</v>
      </c>
      <c r="H1067" t="str">
        <f t="shared" si="48"/>
        <v>Request access to beta version of software.</v>
      </c>
      <c r="I1067" t="str">
        <f t="shared" si="49"/>
        <v>3</v>
      </c>
      <c r="J1067" t="str">
        <f t="shared" si="50"/>
        <v>7</v>
      </c>
    </row>
    <row r="1068" spans="1:10">
      <c r="A1068">
        <v>1067</v>
      </c>
      <c r="B1068" t="s">
        <v>510</v>
      </c>
      <c r="C1068" t="s">
        <v>511</v>
      </c>
      <c r="D1068" t="s">
        <v>23</v>
      </c>
      <c r="E1068" t="s">
        <v>23</v>
      </c>
      <c r="H1068" t="str">
        <f t="shared" si="48"/>
        <v>Shortage of office supplies in storeroom.</v>
      </c>
      <c r="I1068" t="str">
        <f t="shared" si="49"/>
        <v>1</v>
      </c>
      <c r="J1068" t="str">
        <f t="shared" si="50"/>
        <v>1</v>
      </c>
    </row>
    <row r="1069" spans="1:10">
      <c r="A1069">
        <v>1068</v>
      </c>
      <c r="B1069" t="s">
        <v>512</v>
      </c>
      <c r="C1069" t="s">
        <v>513</v>
      </c>
      <c r="D1069" t="s">
        <v>39</v>
      </c>
      <c r="E1069" t="s">
        <v>19</v>
      </c>
      <c r="H1069" t="str">
        <f t="shared" si="48"/>
        <v>Reminder for mandatory training session.</v>
      </c>
      <c r="I1069" t="str">
        <f t="shared" si="49"/>
        <v>2</v>
      </c>
      <c r="J1069" t="str">
        <f t="shared" si="50"/>
        <v>4</v>
      </c>
    </row>
    <row r="1070" spans="1:10">
      <c r="A1070">
        <v>1069</v>
      </c>
      <c r="B1070" t="s">
        <v>514</v>
      </c>
      <c r="C1070" t="s">
        <v>1679</v>
      </c>
      <c r="D1070" t="s">
        <v>1680</v>
      </c>
      <c r="E1070" t="s">
        <v>30</v>
      </c>
      <c r="F1070" t="s">
        <v>16</v>
      </c>
      <c r="H1070" t="str">
        <f t="shared" si="48"/>
        <v>Mailbox quota exceeded unable to send emails.</v>
      </c>
      <c r="I1070" t="str">
        <f t="shared" si="49"/>
        <v>3</v>
      </c>
      <c r="J1070" t="str">
        <f t="shared" si="50"/>
        <v>6</v>
      </c>
    </row>
    <row r="1071" spans="1:10">
      <c r="A1071">
        <v>1070</v>
      </c>
      <c r="B1071" t="s">
        <v>516</v>
      </c>
      <c r="C1071" t="s">
        <v>517</v>
      </c>
      <c r="D1071" t="s">
        <v>23</v>
      </c>
      <c r="E1071" t="s">
        <v>23</v>
      </c>
      <c r="H1071" t="str">
        <f t="shared" si="48"/>
        <v>Request upgrade of AV equipment.</v>
      </c>
      <c r="I1071" t="str">
        <f t="shared" si="49"/>
        <v>1</v>
      </c>
      <c r="J1071" t="str">
        <f t="shared" si="50"/>
        <v>1</v>
      </c>
    </row>
    <row r="1072" spans="1:10">
      <c r="A1072">
        <v>1071</v>
      </c>
      <c r="B1072" t="s">
        <v>518</v>
      </c>
      <c r="C1072" t="s">
        <v>519</v>
      </c>
      <c r="D1072" t="s">
        <v>39</v>
      </c>
      <c r="E1072" t="s">
        <v>30</v>
      </c>
      <c r="H1072" t="str">
        <f t="shared" si="48"/>
        <v>Confirmation needed for travel booking.</v>
      </c>
      <c r="I1072" t="str">
        <f t="shared" si="49"/>
        <v>2</v>
      </c>
      <c r="J1072" t="str">
        <f t="shared" si="50"/>
        <v>3</v>
      </c>
    </row>
    <row r="1073" spans="1:10">
      <c r="A1073">
        <v>1072</v>
      </c>
      <c r="B1073" t="s">
        <v>520</v>
      </c>
      <c r="C1073" t="s">
        <v>521</v>
      </c>
      <c r="D1073" t="s">
        <v>30</v>
      </c>
      <c r="E1073" t="s">
        <v>31</v>
      </c>
      <c r="H1073" t="str">
        <f t="shared" si="48"/>
        <v>Update IT inventory records.</v>
      </c>
      <c r="I1073" t="str">
        <f t="shared" si="49"/>
        <v>3</v>
      </c>
      <c r="J1073" t="str">
        <f t="shared" si="50"/>
        <v>5</v>
      </c>
    </row>
    <row r="1074" spans="1:10">
      <c r="A1074">
        <v>1073</v>
      </c>
      <c r="B1074" t="s">
        <v>522</v>
      </c>
      <c r="C1074" t="s">
        <v>523</v>
      </c>
      <c r="D1074" t="s">
        <v>23</v>
      </c>
      <c r="E1074" t="s">
        <v>23</v>
      </c>
      <c r="H1074" t="str">
        <f t="shared" si="48"/>
        <v>Request to adjust office temperature.</v>
      </c>
      <c r="I1074" t="str">
        <f t="shared" si="49"/>
        <v>1</v>
      </c>
      <c r="J1074" t="str">
        <f t="shared" si="50"/>
        <v>1</v>
      </c>
    </row>
    <row r="1075" spans="1:10">
      <c r="A1075">
        <v>1074</v>
      </c>
      <c r="B1075" t="s">
        <v>524</v>
      </c>
      <c r="C1075" t="s">
        <v>525</v>
      </c>
      <c r="D1075" t="s">
        <v>19</v>
      </c>
      <c r="E1075" t="s">
        <v>46</v>
      </c>
      <c r="H1075" t="str">
        <f t="shared" si="48"/>
        <v>Request amendment to expense policy.</v>
      </c>
      <c r="I1075" t="str">
        <f t="shared" si="49"/>
        <v>4</v>
      </c>
      <c r="J1075" t="str">
        <f t="shared" si="50"/>
        <v>8</v>
      </c>
    </row>
    <row r="1076" spans="1:10">
      <c r="A1076">
        <v>1075</v>
      </c>
      <c r="B1076" t="s">
        <v>526</v>
      </c>
      <c r="C1076" t="s">
        <v>527</v>
      </c>
      <c r="D1076" t="s">
        <v>30</v>
      </c>
      <c r="E1076" t="s">
        <v>35</v>
      </c>
      <c r="H1076" t="str">
        <f t="shared" si="48"/>
        <v>Approval needed for new software installation.</v>
      </c>
      <c r="I1076" t="str">
        <f t="shared" si="49"/>
        <v>3</v>
      </c>
      <c r="J1076" t="str">
        <f t="shared" si="50"/>
        <v>7</v>
      </c>
    </row>
    <row r="1077" spans="1:10">
      <c r="A1077">
        <v>1076</v>
      </c>
      <c r="B1077" t="s">
        <v>528</v>
      </c>
      <c r="C1077" t="s">
        <v>529</v>
      </c>
      <c r="D1077" t="s">
        <v>39</v>
      </c>
      <c r="E1077" t="s">
        <v>30</v>
      </c>
      <c r="H1077" t="str">
        <f t="shared" si="48"/>
        <v>Request latest employee handbook.</v>
      </c>
      <c r="I1077" t="str">
        <f t="shared" si="49"/>
        <v>2</v>
      </c>
      <c r="J1077" t="str">
        <f t="shared" si="50"/>
        <v>3</v>
      </c>
    </row>
    <row r="1078" spans="1:10">
      <c r="A1078">
        <v>1077</v>
      </c>
      <c r="B1078" t="s">
        <v>530</v>
      </c>
      <c r="C1078" t="s">
        <v>531</v>
      </c>
      <c r="D1078" t="s">
        <v>30</v>
      </c>
      <c r="E1078" t="s">
        <v>16</v>
      </c>
      <c r="H1078" t="str">
        <f t="shared" si="48"/>
        <v>Request removal from email blacklist.</v>
      </c>
      <c r="I1078" t="str">
        <f t="shared" si="49"/>
        <v>3</v>
      </c>
      <c r="J1078" t="str">
        <f t="shared" si="50"/>
        <v>6</v>
      </c>
    </row>
    <row r="1079" spans="1:10">
      <c r="A1079">
        <v>1078</v>
      </c>
      <c r="B1079" t="s">
        <v>532</v>
      </c>
      <c r="C1079" t="s">
        <v>533</v>
      </c>
      <c r="D1079" t="s">
        <v>23</v>
      </c>
      <c r="E1079" t="s">
        <v>39</v>
      </c>
      <c r="H1079" t="str">
        <f t="shared" si="48"/>
        <v>Request access to shared marketing folder.</v>
      </c>
      <c r="I1079" t="str">
        <f t="shared" si="49"/>
        <v>1</v>
      </c>
      <c r="J1079" t="str">
        <f t="shared" si="50"/>
        <v>2</v>
      </c>
    </row>
    <row r="1080" spans="1:10">
      <c r="A1080">
        <v>1079</v>
      </c>
      <c r="B1080" t="s">
        <v>534</v>
      </c>
      <c r="C1080" t="s">
        <v>535</v>
      </c>
      <c r="D1080" t="s">
        <v>39</v>
      </c>
      <c r="E1080" t="s">
        <v>19</v>
      </c>
      <c r="H1080" t="str">
        <f t="shared" si="48"/>
        <v>Salary credited is less than expected.</v>
      </c>
      <c r="I1080" t="str">
        <f t="shared" si="49"/>
        <v>2</v>
      </c>
      <c r="J1080" t="str">
        <f t="shared" si="50"/>
        <v>4</v>
      </c>
    </row>
    <row r="1081" spans="1:10">
      <c r="A1081">
        <v>1080</v>
      </c>
      <c r="B1081" t="s">
        <v>536</v>
      </c>
      <c r="C1081" t="s">
        <v>537</v>
      </c>
      <c r="D1081" t="s">
        <v>23</v>
      </c>
      <c r="E1081" t="s">
        <v>23</v>
      </c>
      <c r="H1081" t="str">
        <f t="shared" si="48"/>
        <v>Request to restart application server.</v>
      </c>
      <c r="I1081" t="str">
        <f t="shared" si="49"/>
        <v>1</v>
      </c>
      <c r="J1081" t="str">
        <f t="shared" si="50"/>
        <v>1</v>
      </c>
    </row>
    <row r="1082" spans="1:10">
      <c r="A1082">
        <v>1081</v>
      </c>
      <c r="B1082" t="s">
        <v>538</v>
      </c>
      <c r="C1082" t="s">
        <v>539</v>
      </c>
      <c r="D1082" t="s">
        <v>39</v>
      </c>
      <c r="E1082" t="s">
        <v>30</v>
      </c>
      <c r="H1082" t="str">
        <f t="shared" si="48"/>
        <v>Inquire about recent changes to travel expense policy.</v>
      </c>
      <c r="I1082" t="str">
        <f t="shared" si="49"/>
        <v>2</v>
      </c>
      <c r="J1082" t="str">
        <f t="shared" si="50"/>
        <v>3</v>
      </c>
    </row>
    <row r="1083" spans="1:10">
      <c r="A1083">
        <v>1082</v>
      </c>
      <c r="B1083" t="s">
        <v>441</v>
      </c>
      <c r="C1083" t="s">
        <v>540</v>
      </c>
      <c r="D1083" t="s">
        <v>23</v>
      </c>
      <c r="E1083" t="s">
        <v>23</v>
      </c>
      <c r="H1083" t="str">
        <f t="shared" si="48"/>
        <v>Print jobs are stuck in the printer queue.</v>
      </c>
      <c r="I1083" t="str">
        <f t="shared" si="49"/>
        <v>1</v>
      </c>
      <c r="J1083" t="str">
        <f t="shared" si="50"/>
        <v>1</v>
      </c>
    </row>
    <row r="1084" spans="1:10">
      <c r="A1084">
        <v>1083</v>
      </c>
      <c r="B1084" t="s">
        <v>443</v>
      </c>
      <c r="C1084" t="s">
        <v>541</v>
      </c>
      <c r="D1084" t="s">
        <v>30</v>
      </c>
      <c r="E1084" t="s">
        <v>35</v>
      </c>
      <c r="H1084" t="str">
        <f t="shared" si="48"/>
        <v>Application not compatible with new OS version.</v>
      </c>
      <c r="I1084" t="str">
        <f t="shared" si="49"/>
        <v>3</v>
      </c>
      <c r="J1084" t="str">
        <f t="shared" si="50"/>
        <v>7</v>
      </c>
    </row>
    <row r="1085" spans="1:10">
      <c r="A1085">
        <v>1084</v>
      </c>
      <c r="B1085" t="s">
        <v>542</v>
      </c>
      <c r="C1085" t="s">
        <v>543</v>
      </c>
      <c r="D1085" t="s">
        <v>30</v>
      </c>
      <c r="E1085" t="s">
        <v>16</v>
      </c>
      <c r="H1085" t="str">
        <f t="shared" si="48"/>
        <v>Wi-Fi signal weak in remote office area.</v>
      </c>
      <c r="I1085" t="str">
        <f t="shared" si="49"/>
        <v>3</v>
      </c>
      <c r="J1085" t="str">
        <f t="shared" si="50"/>
        <v>6</v>
      </c>
    </row>
    <row r="1086" spans="1:10">
      <c r="A1086">
        <v>1085</v>
      </c>
      <c r="B1086" t="s">
        <v>544</v>
      </c>
      <c r="C1086" t="s">
        <v>545</v>
      </c>
      <c r="D1086" t="s">
        <v>39</v>
      </c>
      <c r="E1086" t="s">
        <v>30</v>
      </c>
      <c r="H1086" t="str">
        <f t="shared" si="48"/>
        <v>Leave balance not updated after recent leave.</v>
      </c>
      <c r="I1086" t="str">
        <f t="shared" si="49"/>
        <v>2</v>
      </c>
      <c r="J1086" t="str">
        <f t="shared" si="50"/>
        <v>3</v>
      </c>
    </row>
    <row r="1087" spans="1:10">
      <c r="A1087">
        <v>1086</v>
      </c>
      <c r="B1087" t="s">
        <v>546</v>
      </c>
      <c r="C1087" t="s">
        <v>547</v>
      </c>
      <c r="D1087" t="s">
        <v>19</v>
      </c>
      <c r="E1087" t="s">
        <v>46</v>
      </c>
      <c r="H1087" t="str">
        <f t="shared" si="48"/>
        <v>Delay in processing vendor invoice.</v>
      </c>
      <c r="I1087" t="str">
        <f t="shared" si="49"/>
        <v>4</v>
      </c>
      <c r="J1087" t="str">
        <f t="shared" si="50"/>
        <v>8</v>
      </c>
    </row>
    <row r="1088" spans="1:10">
      <c r="A1088">
        <v>1087</v>
      </c>
      <c r="B1088" t="s">
        <v>480</v>
      </c>
      <c r="C1088" t="s">
        <v>548</v>
      </c>
      <c r="D1088" t="s">
        <v>30</v>
      </c>
      <c r="E1088" t="s">
        <v>31</v>
      </c>
      <c r="H1088" t="str">
        <f t="shared" si="48"/>
        <v>Request asset tags for new IT equipment.</v>
      </c>
      <c r="I1088" t="str">
        <f t="shared" si="49"/>
        <v>3</v>
      </c>
      <c r="J1088" t="str">
        <f t="shared" si="50"/>
        <v>5</v>
      </c>
    </row>
    <row r="1089" spans="1:10">
      <c r="A1089">
        <v>1088</v>
      </c>
      <c r="B1089" t="s">
        <v>549</v>
      </c>
      <c r="C1089" t="s">
        <v>550</v>
      </c>
      <c r="D1089" t="s">
        <v>23</v>
      </c>
      <c r="E1089" t="s">
        <v>23</v>
      </c>
      <c r="H1089" t="str">
        <f t="shared" si="48"/>
        <v>Lighting too dim in meeting room 2.</v>
      </c>
      <c r="I1089" t="str">
        <f t="shared" si="49"/>
        <v>1</v>
      </c>
      <c r="J1089" t="str">
        <f t="shared" si="50"/>
        <v>1</v>
      </c>
    </row>
    <row r="1090" spans="1:10">
      <c r="A1090">
        <v>1089</v>
      </c>
      <c r="B1090" t="s">
        <v>551</v>
      </c>
      <c r="C1090" t="s">
        <v>552</v>
      </c>
      <c r="D1090" t="s">
        <v>39</v>
      </c>
      <c r="E1090" t="s">
        <v>19</v>
      </c>
      <c r="H1090" t="str">
        <f t="shared" si="48"/>
        <v>Reminder for tomorrow’s compliance training.</v>
      </c>
      <c r="I1090" t="str">
        <f t="shared" si="49"/>
        <v>2</v>
      </c>
      <c r="J1090" t="str">
        <f t="shared" si="50"/>
        <v>4</v>
      </c>
    </row>
    <row r="1091" spans="1:10">
      <c r="A1091">
        <v>1090</v>
      </c>
      <c r="B1091" t="s">
        <v>553</v>
      </c>
      <c r="C1091" t="s">
        <v>554</v>
      </c>
      <c r="D1091" t="s">
        <v>23</v>
      </c>
      <c r="E1091" t="s">
        <v>39</v>
      </c>
      <c r="H1091" t="str">
        <f t="shared" ref="H1091:H1154" si="51">IF(IFERROR(_xlfn.NUMBERVALUE($D1091),-1)&gt;-1, C1091, C1091 &amp; D1091)</f>
        <v>Need help encrypting sensitive files.</v>
      </c>
      <c r="I1091" t="str">
        <f t="shared" ref="I1091:I1154" si="52">IF(IFERROR(_xlfn.NUMBERVALUE($D1091),-1)&gt;-1, $D1091,$E1091)</f>
        <v>1</v>
      </c>
      <c r="J1091" t="str">
        <f t="shared" ref="J1091:J1154" si="53">IF(IFERROR(_xlfn.NUMBERVALUE($D1091),-1)&gt;-1, $E1091,$F1091)</f>
        <v>2</v>
      </c>
    </row>
    <row r="1092" spans="1:10">
      <c r="A1092">
        <v>1091</v>
      </c>
      <c r="B1092" t="s">
        <v>555</v>
      </c>
      <c r="C1092" t="s">
        <v>556</v>
      </c>
      <c r="D1092" t="s">
        <v>19</v>
      </c>
      <c r="E1092" t="s">
        <v>46</v>
      </c>
      <c r="H1092" t="str">
        <f t="shared" si="51"/>
        <v>Error submitting reimbursement form online.</v>
      </c>
      <c r="I1092" t="str">
        <f t="shared" si="52"/>
        <v>4</v>
      </c>
      <c r="J1092" t="str">
        <f t="shared" si="53"/>
        <v>8</v>
      </c>
    </row>
    <row r="1093" spans="1:10">
      <c r="A1093">
        <v>1092</v>
      </c>
      <c r="B1093" t="s">
        <v>557</v>
      </c>
      <c r="C1093" t="s">
        <v>558</v>
      </c>
      <c r="D1093" t="s">
        <v>30</v>
      </c>
      <c r="E1093" t="s">
        <v>16</v>
      </c>
      <c r="H1093" t="str">
        <f t="shared" si="51"/>
        <v>Request creation of email alias for project.</v>
      </c>
      <c r="I1093" t="str">
        <f t="shared" si="52"/>
        <v>3</v>
      </c>
      <c r="J1093" t="str">
        <f t="shared" si="53"/>
        <v>6</v>
      </c>
    </row>
    <row r="1094" spans="1:10">
      <c r="A1094">
        <v>1093</v>
      </c>
      <c r="B1094" t="s">
        <v>76</v>
      </c>
      <c r="C1094" t="s">
        <v>77</v>
      </c>
      <c r="D1094" t="s">
        <v>23</v>
      </c>
      <c r="E1094" t="s">
        <v>23</v>
      </c>
      <c r="H1094" t="str">
        <f t="shared" si="51"/>
        <v>Requesting additional notepads and pens for meeting rooms.</v>
      </c>
      <c r="I1094" t="str">
        <f t="shared" si="52"/>
        <v>1</v>
      </c>
      <c r="J1094" t="str">
        <f t="shared" si="53"/>
        <v>1</v>
      </c>
    </row>
    <row r="1095" spans="1:10">
      <c r="A1095">
        <v>1094</v>
      </c>
      <c r="B1095" t="s">
        <v>79</v>
      </c>
      <c r="C1095" t="s">
        <v>80</v>
      </c>
      <c r="D1095" t="s">
        <v>30</v>
      </c>
      <c r="E1095" t="s">
        <v>31</v>
      </c>
      <c r="H1095" t="str">
        <f t="shared" si="51"/>
        <v>My desktop is not booting up.</v>
      </c>
      <c r="I1095" t="str">
        <f t="shared" si="52"/>
        <v>3</v>
      </c>
      <c r="J1095" t="str">
        <f t="shared" si="53"/>
        <v>5</v>
      </c>
    </row>
    <row r="1096" spans="1:10">
      <c r="A1096">
        <v>1095</v>
      </c>
      <c r="B1096" t="s">
        <v>81</v>
      </c>
      <c r="C1096" t="s">
        <v>82</v>
      </c>
      <c r="D1096" t="s">
        <v>23</v>
      </c>
      <c r="E1096" t="s">
        <v>23</v>
      </c>
      <c r="H1096" t="str">
        <f t="shared" si="51"/>
        <v>Need replacement for lost access card.</v>
      </c>
      <c r="I1096" t="str">
        <f t="shared" si="52"/>
        <v>1</v>
      </c>
      <c r="J1096" t="str">
        <f t="shared" si="53"/>
        <v>1</v>
      </c>
    </row>
    <row r="1097" spans="1:10">
      <c r="A1097">
        <v>1096</v>
      </c>
      <c r="B1097" t="s">
        <v>84</v>
      </c>
      <c r="C1097" t="s">
        <v>85</v>
      </c>
      <c r="D1097" t="s">
        <v>39</v>
      </c>
      <c r="E1097" t="s">
        <v>30</v>
      </c>
      <c r="H1097" t="str">
        <f t="shared" si="51"/>
        <v>Need approval for upcoming business trip.</v>
      </c>
      <c r="I1097" t="str">
        <f t="shared" si="52"/>
        <v>2</v>
      </c>
      <c r="J1097" t="str">
        <f t="shared" si="53"/>
        <v>3</v>
      </c>
    </row>
    <row r="1098" spans="1:10">
      <c r="A1098">
        <v>1097</v>
      </c>
      <c r="B1098" t="s">
        <v>86</v>
      </c>
      <c r="C1098" t="s">
        <v>87</v>
      </c>
      <c r="D1098" t="s">
        <v>23</v>
      </c>
      <c r="E1098" t="s">
        <v>23</v>
      </c>
      <c r="H1098" t="str">
        <f t="shared" si="51"/>
        <v>Requesting minutes from last week's meeting.</v>
      </c>
      <c r="I1098" t="str">
        <f t="shared" si="52"/>
        <v>1</v>
      </c>
      <c r="J1098" t="str">
        <f t="shared" si="53"/>
        <v>1</v>
      </c>
    </row>
    <row r="1099" spans="1:10">
      <c r="A1099">
        <v>1098</v>
      </c>
      <c r="B1099" t="s">
        <v>89</v>
      </c>
      <c r="C1099" t="s">
        <v>90</v>
      </c>
      <c r="D1099" t="s">
        <v>30</v>
      </c>
      <c r="E1099" t="s">
        <v>35</v>
      </c>
      <c r="H1099" t="str">
        <f t="shared" si="51"/>
        <v>Renewal needed for Microsoft Office licenses.</v>
      </c>
      <c r="I1099" t="str">
        <f t="shared" si="52"/>
        <v>3</v>
      </c>
      <c r="J1099" t="str">
        <f t="shared" si="53"/>
        <v>7</v>
      </c>
    </row>
    <row r="1100" spans="1:10">
      <c r="A1100">
        <v>1099</v>
      </c>
      <c r="B1100" t="s">
        <v>91</v>
      </c>
      <c r="C1100" t="s">
        <v>92</v>
      </c>
      <c r="D1100" t="s">
        <v>30</v>
      </c>
      <c r="E1100" t="s">
        <v>16</v>
      </c>
      <c r="H1100" t="str">
        <f t="shared" si="51"/>
        <v>Need help updating my email signature.</v>
      </c>
      <c r="I1100" t="str">
        <f t="shared" si="52"/>
        <v>3</v>
      </c>
      <c r="J1100" t="str">
        <f t="shared" si="53"/>
        <v>6</v>
      </c>
    </row>
    <row r="1101" spans="1:10">
      <c r="A1101">
        <v>1100</v>
      </c>
      <c r="B1101" t="s">
        <v>94</v>
      </c>
      <c r="C1101" t="s">
        <v>95</v>
      </c>
      <c r="D1101" t="s">
        <v>30</v>
      </c>
      <c r="E1101" t="s">
        <v>31</v>
      </c>
      <c r="H1101" t="str">
        <f t="shared" si="51"/>
        <v>Set up workstation for new employee.</v>
      </c>
      <c r="I1101" t="str">
        <f t="shared" si="52"/>
        <v>3</v>
      </c>
      <c r="J1101" t="str">
        <f t="shared" si="53"/>
        <v>5</v>
      </c>
    </row>
    <row r="1102" spans="1:10">
      <c r="A1102">
        <v>1101</v>
      </c>
      <c r="B1102" t="s">
        <v>97</v>
      </c>
      <c r="C1102" t="s">
        <v>98</v>
      </c>
      <c r="D1102" t="s">
        <v>23</v>
      </c>
      <c r="E1102" t="s">
        <v>39</v>
      </c>
      <c r="H1102" t="str">
        <f t="shared" si="51"/>
        <v>Need access to the shared file server.</v>
      </c>
      <c r="I1102" t="str">
        <f t="shared" si="52"/>
        <v>1</v>
      </c>
      <c r="J1102" t="str">
        <f t="shared" si="53"/>
        <v>2</v>
      </c>
    </row>
    <row r="1103" spans="1:10">
      <c r="A1103">
        <v>1102</v>
      </c>
      <c r="B1103" t="s">
        <v>99</v>
      </c>
      <c r="C1103" t="s">
        <v>100</v>
      </c>
      <c r="D1103" t="s">
        <v>19</v>
      </c>
      <c r="E1103" t="s">
        <v>46</v>
      </c>
      <c r="H1103" t="str">
        <f t="shared" si="51"/>
        <v>Unable to submit expense report online.</v>
      </c>
      <c r="I1103" t="str">
        <f t="shared" si="52"/>
        <v>4</v>
      </c>
      <c r="J1103" t="str">
        <f t="shared" si="53"/>
        <v>8</v>
      </c>
    </row>
    <row r="1104" spans="1:10">
      <c r="A1104">
        <v>1103</v>
      </c>
      <c r="B1104" t="s">
        <v>101</v>
      </c>
      <c r="C1104" t="s">
        <v>102</v>
      </c>
      <c r="D1104" t="s">
        <v>39</v>
      </c>
      <c r="E1104" t="s">
        <v>30</v>
      </c>
      <c r="H1104" t="str">
        <f t="shared" si="51"/>
        <v>Need latest policy documents for reference.</v>
      </c>
      <c r="I1104" t="str">
        <f t="shared" si="52"/>
        <v>2</v>
      </c>
      <c r="J1104" t="str">
        <f t="shared" si="53"/>
        <v>3</v>
      </c>
    </row>
    <row r="1105" spans="1:10">
      <c r="A1105">
        <v>1104</v>
      </c>
      <c r="B1105" t="s">
        <v>103</v>
      </c>
      <c r="C1105" t="s">
        <v>104</v>
      </c>
      <c r="D1105" t="s">
        <v>30</v>
      </c>
      <c r="E1105" t="s">
        <v>31</v>
      </c>
      <c r="H1105" t="str">
        <f t="shared" si="51"/>
        <v>Laptop battery drains quickly.</v>
      </c>
      <c r="I1105" t="str">
        <f t="shared" si="52"/>
        <v>3</v>
      </c>
      <c r="J1105" t="str">
        <f t="shared" si="53"/>
        <v>5</v>
      </c>
    </row>
    <row r="1106" spans="1:10">
      <c r="A1106">
        <v>1105</v>
      </c>
      <c r="B1106" t="s">
        <v>567</v>
      </c>
      <c r="C1106" t="s">
        <v>568</v>
      </c>
      <c r="D1106" t="s">
        <v>23</v>
      </c>
      <c r="E1106" t="s">
        <v>23</v>
      </c>
      <c r="H1106" t="str">
        <f t="shared" si="51"/>
        <v>Air conditioning maintenance needed in reception.</v>
      </c>
      <c r="I1106" t="str">
        <f t="shared" si="52"/>
        <v>1</v>
      </c>
      <c r="J1106" t="str">
        <f t="shared" si="53"/>
        <v>1</v>
      </c>
    </row>
    <row r="1107" spans="1:10">
      <c r="A1107">
        <v>1106</v>
      </c>
      <c r="B1107" t="s">
        <v>569</v>
      </c>
      <c r="C1107" t="s">
        <v>570</v>
      </c>
      <c r="D1107" t="s">
        <v>30</v>
      </c>
      <c r="E1107" t="s">
        <v>35</v>
      </c>
      <c r="H1107" t="str">
        <f t="shared" si="51"/>
        <v>Approval needed for installing new software.</v>
      </c>
      <c r="I1107" t="str">
        <f t="shared" si="52"/>
        <v>3</v>
      </c>
      <c r="J1107" t="str">
        <f t="shared" si="53"/>
        <v>7</v>
      </c>
    </row>
    <row r="1108" spans="1:10">
      <c r="A1108">
        <v>1107</v>
      </c>
      <c r="B1108" t="s">
        <v>571</v>
      </c>
      <c r="C1108" t="s">
        <v>572</v>
      </c>
      <c r="D1108" t="s">
        <v>39</v>
      </c>
      <c r="E1108" t="s">
        <v>30</v>
      </c>
      <c r="H1108" t="str">
        <f t="shared" si="51"/>
        <v>Did not receive notification for approved leave.</v>
      </c>
      <c r="I1108" t="str">
        <f t="shared" si="52"/>
        <v>2</v>
      </c>
      <c r="J1108" t="str">
        <f t="shared" si="53"/>
        <v>3</v>
      </c>
    </row>
    <row r="1109" spans="1:10">
      <c r="A1109">
        <v>1108</v>
      </c>
      <c r="B1109" t="s">
        <v>573</v>
      </c>
      <c r="C1109" t="s">
        <v>574</v>
      </c>
      <c r="D1109" t="s">
        <v>30</v>
      </c>
      <c r="E1109" t="s">
        <v>16</v>
      </c>
      <c r="H1109" t="str">
        <f t="shared" si="51"/>
        <v>Set up auto-reply for vacation period.</v>
      </c>
      <c r="I1109" t="str">
        <f t="shared" si="52"/>
        <v>3</v>
      </c>
      <c r="J1109" t="str">
        <f t="shared" si="53"/>
        <v>6</v>
      </c>
    </row>
    <row r="1110" spans="1:10">
      <c r="A1110">
        <v>1109</v>
      </c>
      <c r="B1110" t="s">
        <v>575</v>
      </c>
      <c r="C1110" t="s">
        <v>576</v>
      </c>
      <c r="D1110" t="s">
        <v>23</v>
      </c>
      <c r="E1110" t="s">
        <v>23</v>
      </c>
      <c r="H1110" t="str">
        <f t="shared" si="51"/>
        <v>Door lock malfunction in meeting room 5.</v>
      </c>
      <c r="I1110" t="str">
        <f t="shared" si="52"/>
        <v>1</v>
      </c>
      <c r="J1110" t="str">
        <f t="shared" si="53"/>
        <v>1</v>
      </c>
    </row>
    <row r="1111" spans="1:10">
      <c r="A1111">
        <v>1110</v>
      </c>
      <c r="B1111" t="s">
        <v>451</v>
      </c>
      <c r="C1111" t="s">
        <v>577</v>
      </c>
      <c r="D1111" t="s">
        <v>30</v>
      </c>
      <c r="E1111" t="s">
        <v>31</v>
      </c>
      <c r="H1111" t="str">
        <f t="shared" si="51"/>
        <v>Request disposal of obsolete IT equipment.</v>
      </c>
      <c r="I1111" t="str">
        <f t="shared" si="52"/>
        <v>3</v>
      </c>
      <c r="J1111" t="str">
        <f t="shared" si="53"/>
        <v>5</v>
      </c>
    </row>
    <row r="1112" spans="1:10">
      <c r="A1112">
        <v>1111</v>
      </c>
      <c r="B1112" t="s">
        <v>482</v>
      </c>
      <c r="C1112" t="s">
        <v>483</v>
      </c>
      <c r="D1112" t="s">
        <v>39</v>
      </c>
      <c r="E1112" t="s">
        <v>19</v>
      </c>
      <c r="H1112" t="str">
        <f t="shared" si="51"/>
        <v>Request certificate for completed training.</v>
      </c>
      <c r="I1112" t="str">
        <f t="shared" si="52"/>
        <v>2</v>
      </c>
      <c r="J1112" t="str">
        <f t="shared" si="53"/>
        <v>4</v>
      </c>
    </row>
    <row r="1113" spans="1:10">
      <c r="A1113">
        <v>1112</v>
      </c>
      <c r="B1113" t="s">
        <v>578</v>
      </c>
      <c r="C1113" t="s">
        <v>579</v>
      </c>
      <c r="D1113" t="s">
        <v>23</v>
      </c>
      <c r="E1113" t="s">
        <v>39</v>
      </c>
      <c r="H1113" t="str">
        <f t="shared" si="51"/>
        <v>Unable to transfer files to external drive.</v>
      </c>
      <c r="I1113" t="str">
        <f t="shared" si="52"/>
        <v>1</v>
      </c>
      <c r="J1113" t="str">
        <f t="shared" si="53"/>
        <v>2</v>
      </c>
    </row>
    <row r="1114" spans="1:10">
      <c r="A1114">
        <v>1113</v>
      </c>
      <c r="B1114" t="s">
        <v>580</v>
      </c>
      <c r="C1114" t="s">
        <v>581</v>
      </c>
      <c r="D1114" t="s">
        <v>19</v>
      </c>
      <c r="E1114" t="s">
        <v>46</v>
      </c>
      <c r="H1114" t="str">
        <f t="shared" si="51"/>
        <v>Request extension for expense report submission.</v>
      </c>
      <c r="I1114" t="str">
        <f t="shared" si="52"/>
        <v>4</v>
      </c>
      <c r="J1114" t="str">
        <f t="shared" si="53"/>
        <v>8</v>
      </c>
    </row>
    <row r="1115" spans="1:10">
      <c r="A1115">
        <v>1114</v>
      </c>
      <c r="B1115" t="s">
        <v>465</v>
      </c>
      <c r="C1115" t="s">
        <v>582</v>
      </c>
      <c r="D1115" t="s">
        <v>23</v>
      </c>
      <c r="E1115" t="s">
        <v>23</v>
      </c>
      <c r="H1115" t="str">
        <f t="shared" si="51"/>
        <v>Office printer showing as offline.</v>
      </c>
      <c r="I1115" t="str">
        <f t="shared" si="52"/>
        <v>1</v>
      </c>
      <c r="J1115" t="str">
        <f t="shared" si="53"/>
        <v>1</v>
      </c>
    </row>
    <row r="1116" spans="1:10">
      <c r="A1116">
        <v>1115</v>
      </c>
      <c r="B1116" t="s">
        <v>508</v>
      </c>
      <c r="C1116" t="s">
        <v>583</v>
      </c>
      <c r="D1116" t="s">
        <v>30</v>
      </c>
      <c r="E1116" t="s">
        <v>35</v>
      </c>
      <c r="H1116" t="str">
        <f t="shared" si="51"/>
        <v>Request access to beta version of internal software.</v>
      </c>
      <c r="I1116" t="str">
        <f t="shared" si="52"/>
        <v>3</v>
      </c>
      <c r="J1116" t="str">
        <f t="shared" si="53"/>
        <v>7</v>
      </c>
    </row>
    <row r="1117" spans="1:10">
      <c r="A1117">
        <v>1116</v>
      </c>
      <c r="B1117" t="s">
        <v>514</v>
      </c>
      <c r="C1117" t="s">
        <v>1679</v>
      </c>
      <c r="D1117" t="s">
        <v>1681</v>
      </c>
      <c r="E1117" t="s">
        <v>30</v>
      </c>
      <c r="F1117" t="s">
        <v>16</v>
      </c>
      <c r="H1117" t="str">
        <f t="shared" si="51"/>
        <v>Mailbox quota exceeded unable to receive emails.</v>
      </c>
      <c r="I1117" t="str">
        <f t="shared" si="52"/>
        <v>3</v>
      </c>
      <c r="J1117" t="str">
        <f t="shared" si="53"/>
        <v>6</v>
      </c>
    </row>
    <row r="1118" spans="1:10">
      <c r="A1118">
        <v>1117</v>
      </c>
      <c r="B1118" t="s">
        <v>494</v>
      </c>
      <c r="C1118" t="s">
        <v>585</v>
      </c>
      <c r="D1118" t="s">
        <v>23</v>
      </c>
      <c r="E1118" t="s">
        <v>23</v>
      </c>
      <c r="H1118" t="str">
        <f t="shared" si="51"/>
        <v>Notify IT of upcoming department move.</v>
      </c>
      <c r="I1118" t="str">
        <f t="shared" si="52"/>
        <v>1</v>
      </c>
      <c r="J1118" t="str">
        <f t="shared" si="53"/>
        <v>1</v>
      </c>
    </row>
    <row r="1119" spans="1:10">
      <c r="A1119">
        <v>1118</v>
      </c>
      <c r="B1119" t="s">
        <v>518</v>
      </c>
      <c r="C1119" t="s">
        <v>586</v>
      </c>
      <c r="D1119" t="s">
        <v>39</v>
      </c>
      <c r="E1119" t="s">
        <v>30</v>
      </c>
      <c r="H1119" t="str">
        <f t="shared" si="51"/>
        <v>Did not receive travel booking confirmation.</v>
      </c>
      <c r="I1119" t="str">
        <f t="shared" si="52"/>
        <v>2</v>
      </c>
      <c r="J1119" t="str">
        <f t="shared" si="53"/>
        <v>3</v>
      </c>
    </row>
    <row r="1120" spans="1:10">
      <c r="A1120">
        <v>1119</v>
      </c>
      <c r="B1120" t="s">
        <v>587</v>
      </c>
      <c r="C1120" t="s">
        <v>588</v>
      </c>
      <c r="D1120" t="s">
        <v>30</v>
      </c>
      <c r="E1120" t="s">
        <v>31</v>
      </c>
      <c r="H1120" t="str">
        <f t="shared" si="51"/>
        <v>Check warranty status of laptop.</v>
      </c>
      <c r="I1120" t="str">
        <f t="shared" si="52"/>
        <v>3</v>
      </c>
      <c r="J1120" t="str">
        <f t="shared" si="53"/>
        <v>5</v>
      </c>
    </row>
    <row r="1121" spans="1:10">
      <c r="A1121">
        <v>1120</v>
      </c>
      <c r="B1121" t="s">
        <v>589</v>
      </c>
      <c r="C1121" t="s">
        <v>590</v>
      </c>
      <c r="D1121" t="s">
        <v>23</v>
      </c>
      <c r="E1121" t="s">
        <v>23</v>
      </c>
      <c r="H1121" t="str">
        <f t="shared" si="51"/>
        <v>Projector not displaying image.</v>
      </c>
      <c r="I1121" t="str">
        <f t="shared" si="52"/>
        <v>1</v>
      </c>
      <c r="J1121" t="str">
        <f t="shared" si="53"/>
        <v>1</v>
      </c>
    </row>
    <row r="1122" spans="1:10">
      <c r="A1122">
        <v>1121</v>
      </c>
      <c r="B1122" t="s">
        <v>591</v>
      </c>
      <c r="C1122" t="s">
        <v>592</v>
      </c>
      <c r="D1122" t="s">
        <v>39</v>
      </c>
      <c r="E1122" t="s">
        <v>30</v>
      </c>
      <c r="H1122" t="str">
        <f t="shared" si="51"/>
        <v>Request notification for policy updates.</v>
      </c>
      <c r="I1122" t="str">
        <f t="shared" si="52"/>
        <v>2</v>
      </c>
      <c r="J1122" t="str">
        <f t="shared" si="53"/>
        <v>3</v>
      </c>
    </row>
    <row r="1123" spans="1:10">
      <c r="A1123">
        <v>1122</v>
      </c>
      <c r="B1123" t="s">
        <v>593</v>
      </c>
      <c r="C1123" t="s">
        <v>594</v>
      </c>
      <c r="D1123" t="s">
        <v>23</v>
      </c>
      <c r="E1123" t="s">
        <v>39</v>
      </c>
      <c r="H1123" t="str">
        <f t="shared" si="51"/>
        <v>Conflict detected in shared file versions.</v>
      </c>
      <c r="I1123" t="str">
        <f t="shared" si="52"/>
        <v>1</v>
      </c>
      <c r="J1123" t="str">
        <f t="shared" si="53"/>
        <v>2</v>
      </c>
    </row>
    <row r="1124" spans="1:10">
      <c r="A1124">
        <v>1123</v>
      </c>
      <c r="B1124" t="s">
        <v>595</v>
      </c>
      <c r="C1124" t="s">
        <v>596</v>
      </c>
      <c r="D1124" t="s">
        <v>19</v>
      </c>
      <c r="E1124" t="s">
        <v>46</v>
      </c>
      <c r="H1124" t="str">
        <f t="shared" si="51"/>
        <v>Unable to upload documents for reimbursement.</v>
      </c>
      <c r="I1124" t="str">
        <f t="shared" si="52"/>
        <v>4</v>
      </c>
      <c r="J1124" t="str">
        <f t="shared" si="53"/>
        <v>8</v>
      </c>
    </row>
    <row r="1125" spans="1:10">
      <c r="A1125">
        <v>1124</v>
      </c>
      <c r="B1125" t="s">
        <v>597</v>
      </c>
      <c r="C1125" t="s">
        <v>598</v>
      </c>
      <c r="D1125" t="s">
        <v>30</v>
      </c>
      <c r="E1125" t="s">
        <v>35</v>
      </c>
      <c r="H1125" t="str">
        <f t="shared" si="51"/>
        <v>Transfer license to another user.</v>
      </c>
      <c r="I1125" t="str">
        <f t="shared" si="52"/>
        <v>3</v>
      </c>
      <c r="J1125" t="str">
        <f t="shared" si="53"/>
        <v>7</v>
      </c>
    </row>
    <row r="1126" spans="1:10">
      <c r="A1126">
        <v>1125</v>
      </c>
      <c r="B1126" t="s">
        <v>510</v>
      </c>
      <c r="C1126" t="s">
        <v>599</v>
      </c>
      <c r="D1126" t="s">
        <v>23</v>
      </c>
      <c r="E1126" t="s">
        <v>23</v>
      </c>
      <c r="H1126" t="str">
        <f t="shared" si="51"/>
        <v>Running low on office stationery.</v>
      </c>
      <c r="I1126" t="str">
        <f t="shared" si="52"/>
        <v>1</v>
      </c>
      <c r="J1126" t="str">
        <f t="shared" si="53"/>
        <v>1</v>
      </c>
    </row>
    <row r="1127" spans="1:10">
      <c r="A1127">
        <v>1126</v>
      </c>
      <c r="B1127" t="s">
        <v>600</v>
      </c>
      <c r="C1127" t="s">
        <v>601</v>
      </c>
      <c r="D1127" t="s">
        <v>39</v>
      </c>
      <c r="E1127" t="s">
        <v>19</v>
      </c>
      <c r="H1127" t="str">
        <f t="shared" si="51"/>
        <v>Attendance not recorded for training session.</v>
      </c>
      <c r="I1127" t="str">
        <f t="shared" si="52"/>
        <v>2</v>
      </c>
      <c r="J1127" t="str">
        <f t="shared" si="53"/>
        <v>4</v>
      </c>
    </row>
    <row r="1128" spans="1:10">
      <c r="A1128">
        <v>1127</v>
      </c>
      <c r="B1128" t="s">
        <v>602</v>
      </c>
      <c r="C1128" t="s">
        <v>603</v>
      </c>
      <c r="D1128" t="s">
        <v>30</v>
      </c>
      <c r="E1128" t="s">
        <v>16</v>
      </c>
      <c r="H1128" t="str">
        <f t="shared" si="51"/>
        <v>Modify members of department email group.</v>
      </c>
      <c r="I1128" t="str">
        <f t="shared" si="52"/>
        <v>3</v>
      </c>
      <c r="J1128" t="str">
        <f t="shared" si="53"/>
        <v>6</v>
      </c>
    </row>
    <row r="1129" spans="1:10">
      <c r="A1129">
        <v>1128</v>
      </c>
      <c r="B1129" t="s">
        <v>604</v>
      </c>
      <c r="C1129" t="s">
        <v>605</v>
      </c>
      <c r="D1129" t="s">
        <v>23</v>
      </c>
      <c r="E1129" t="s">
        <v>23</v>
      </c>
      <c r="H1129" t="str">
        <f t="shared" si="51"/>
        <v>Room shows as occupied when empty.</v>
      </c>
      <c r="I1129" t="str">
        <f t="shared" si="52"/>
        <v>1</v>
      </c>
      <c r="J1129" t="str">
        <f t="shared" si="53"/>
        <v>1</v>
      </c>
    </row>
    <row r="1130" spans="1:10">
      <c r="A1130">
        <v>1129</v>
      </c>
      <c r="B1130" t="s">
        <v>606</v>
      </c>
      <c r="C1130" t="s">
        <v>607</v>
      </c>
      <c r="D1130" t="s">
        <v>39</v>
      </c>
      <c r="E1130" t="s">
        <v>30</v>
      </c>
      <c r="H1130" t="str">
        <f t="shared" si="51"/>
        <v>Correction needed in travel itinerary.</v>
      </c>
      <c r="I1130" t="str">
        <f t="shared" si="52"/>
        <v>2</v>
      </c>
      <c r="J1130" t="str">
        <f t="shared" si="53"/>
        <v>3</v>
      </c>
    </row>
    <row r="1131" spans="1:10">
      <c r="A1131">
        <v>1130</v>
      </c>
      <c r="B1131" t="s">
        <v>608</v>
      </c>
      <c r="C1131" t="s">
        <v>609</v>
      </c>
      <c r="D1131" t="s">
        <v>30</v>
      </c>
      <c r="E1131" t="s">
        <v>31</v>
      </c>
      <c r="H1131" t="str">
        <f t="shared" si="51"/>
        <v>Request replacement for faulty monitor.</v>
      </c>
      <c r="I1131" t="str">
        <f t="shared" si="52"/>
        <v>3</v>
      </c>
      <c r="J1131" t="str">
        <f t="shared" si="53"/>
        <v>5</v>
      </c>
    </row>
    <row r="1132" spans="1:10">
      <c r="A1132">
        <v>1131</v>
      </c>
      <c r="B1132" t="s">
        <v>610</v>
      </c>
      <c r="C1132" t="s">
        <v>611</v>
      </c>
      <c r="D1132" t="s">
        <v>23</v>
      </c>
      <c r="E1132" t="s">
        <v>23</v>
      </c>
      <c r="H1132" t="str">
        <f t="shared" si="51"/>
        <v>Request for additional cleaning supplies.</v>
      </c>
      <c r="I1132" t="str">
        <f t="shared" si="52"/>
        <v>1</v>
      </c>
      <c r="J1132" t="str">
        <f t="shared" si="53"/>
        <v>1</v>
      </c>
    </row>
    <row r="1133" spans="1:10">
      <c r="A1133">
        <v>1132</v>
      </c>
      <c r="B1133" t="s">
        <v>612</v>
      </c>
      <c r="C1133" t="s">
        <v>613</v>
      </c>
      <c r="D1133" t="s">
        <v>19</v>
      </c>
      <c r="E1133" t="s">
        <v>46</v>
      </c>
      <c r="H1133" t="str">
        <f t="shared" si="51"/>
        <v>Delay in expense approval process.</v>
      </c>
      <c r="I1133" t="str">
        <f t="shared" si="52"/>
        <v>4</v>
      </c>
      <c r="J1133" t="str">
        <f t="shared" si="53"/>
        <v>8</v>
      </c>
    </row>
    <row r="1134" spans="1:10">
      <c r="A1134">
        <v>1133</v>
      </c>
      <c r="B1134" t="s">
        <v>614</v>
      </c>
      <c r="C1134" t="s">
        <v>615</v>
      </c>
      <c r="D1134" t="s">
        <v>30</v>
      </c>
      <c r="E1134" t="s">
        <v>35</v>
      </c>
      <c r="H1134" t="str">
        <f t="shared" si="51"/>
        <v>Notify users about upcoming software rollout.</v>
      </c>
      <c r="I1134" t="str">
        <f t="shared" si="52"/>
        <v>3</v>
      </c>
      <c r="J1134" t="str">
        <f t="shared" si="53"/>
        <v>7</v>
      </c>
    </row>
    <row r="1135" spans="1:10">
      <c r="A1135">
        <v>1134</v>
      </c>
      <c r="B1135" t="s">
        <v>616</v>
      </c>
      <c r="C1135" t="s">
        <v>617</v>
      </c>
      <c r="D1135" t="s">
        <v>39</v>
      </c>
      <c r="E1135" t="s">
        <v>30</v>
      </c>
      <c r="H1135" t="str">
        <f t="shared" si="51"/>
        <v>Correct error in employee personal data.</v>
      </c>
      <c r="I1135" t="str">
        <f t="shared" si="52"/>
        <v>2</v>
      </c>
      <c r="J1135" t="str">
        <f t="shared" si="53"/>
        <v>3</v>
      </c>
    </row>
    <row r="1136" spans="1:10">
      <c r="A1136">
        <v>1135</v>
      </c>
      <c r="B1136" t="s">
        <v>618</v>
      </c>
      <c r="C1136" t="s">
        <v>619</v>
      </c>
      <c r="D1136" t="s">
        <v>30</v>
      </c>
      <c r="E1136" t="s">
        <v>16</v>
      </c>
      <c r="H1136" t="str">
        <f t="shared" si="51"/>
        <v>Emails not being delivered to external contacts.</v>
      </c>
      <c r="I1136" t="str">
        <f t="shared" si="52"/>
        <v>3</v>
      </c>
      <c r="J1136" t="str">
        <f t="shared" si="53"/>
        <v>6</v>
      </c>
    </row>
    <row r="1137" spans="1:10">
      <c r="A1137">
        <v>1136</v>
      </c>
      <c r="B1137" t="s">
        <v>620</v>
      </c>
      <c r="C1137" t="s">
        <v>621</v>
      </c>
      <c r="D1137" t="s">
        <v>30</v>
      </c>
      <c r="E1137" t="s">
        <v>31</v>
      </c>
      <c r="H1137" t="str">
        <f t="shared" si="51"/>
        <v>Request replacement for worn-out laptop battery.</v>
      </c>
      <c r="I1137" t="str">
        <f t="shared" si="52"/>
        <v>3</v>
      </c>
      <c r="J1137" t="str">
        <f t="shared" si="53"/>
        <v>5</v>
      </c>
    </row>
    <row r="1138" spans="1:10">
      <c r="A1138">
        <v>1137</v>
      </c>
      <c r="B1138" t="s">
        <v>622</v>
      </c>
      <c r="C1138" t="s">
        <v>623</v>
      </c>
      <c r="D1138" t="s">
        <v>39</v>
      </c>
      <c r="E1138" t="s">
        <v>30</v>
      </c>
      <c r="H1138" t="str">
        <f t="shared" si="51"/>
        <v>Unable to log in to recruitment portal.</v>
      </c>
      <c r="I1138" t="str">
        <f t="shared" si="52"/>
        <v>2</v>
      </c>
      <c r="J1138" t="str">
        <f t="shared" si="53"/>
        <v>3</v>
      </c>
    </row>
    <row r="1139" spans="1:10">
      <c r="A1139">
        <v>1138</v>
      </c>
      <c r="B1139" t="s">
        <v>624</v>
      </c>
      <c r="C1139" t="s">
        <v>1682</v>
      </c>
      <c r="D1139" t="s">
        <v>1683</v>
      </c>
      <c r="E1139" t="s">
        <v>23</v>
      </c>
      <c r="F1139" t="s">
        <v>23</v>
      </c>
      <c r="H1139" t="str">
        <f t="shared" si="51"/>
        <v>Server running low on disk space needs attention.</v>
      </c>
      <c r="I1139" t="str">
        <f t="shared" si="52"/>
        <v>1</v>
      </c>
      <c r="J1139" t="str">
        <f t="shared" si="53"/>
        <v>1</v>
      </c>
    </row>
    <row r="1140" spans="1:10">
      <c r="A1140">
        <v>1139</v>
      </c>
      <c r="B1140" t="s">
        <v>626</v>
      </c>
      <c r="C1140" t="s">
        <v>627</v>
      </c>
      <c r="D1140" t="s">
        <v>39</v>
      </c>
      <c r="E1140" t="s">
        <v>30</v>
      </c>
      <c r="H1140" t="str">
        <f t="shared" si="51"/>
        <v>Need reimbursement for self-booked travel.</v>
      </c>
      <c r="I1140" t="str">
        <f t="shared" si="52"/>
        <v>2</v>
      </c>
      <c r="J1140" t="str">
        <f t="shared" si="53"/>
        <v>3</v>
      </c>
    </row>
    <row r="1141" spans="1:10">
      <c r="A1141">
        <v>1140</v>
      </c>
      <c r="B1141" t="s">
        <v>628</v>
      </c>
      <c r="C1141" t="s">
        <v>629</v>
      </c>
      <c r="D1141" t="s">
        <v>23</v>
      </c>
      <c r="E1141" t="s">
        <v>23</v>
      </c>
      <c r="H1141" t="str">
        <f t="shared" si="51"/>
        <v>Printer not printing in color.</v>
      </c>
      <c r="I1141" t="str">
        <f t="shared" si="52"/>
        <v>1</v>
      </c>
      <c r="J1141" t="str">
        <f t="shared" si="53"/>
        <v>1</v>
      </c>
    </row>
    <row r="1142" spans="1:10">
      <c r="A1142">
        <v>1141</v>
      </c>
      <c r="B1142" t="s">
        <v>472</v>
      </c>
      <c r="C1142" t="s">
        <v>473</v>
      </c>
      <c r="D1142" t="s">
        <v>30</v>
      </c>
      <c r="E1142" t="s">
        <v>35</v>
      </c>
      <c r="H1142" t="str">
        <f t="shared" si="51"/>
        <v>Error activating newly installed software.</v>
      </c>
      <c r="I1142" t="str">
        <f t="shared" si="52"/>
        <v>3</v>
      </c>
      <c r="J1142" t="str">
        <f t="shared" si="53"/>
        <v>7</v>
      </c>
    </row>
    <row r="1143" spans="1:10">
      <c r="A1143">
        <v>1142</v>
      </c>
      <c r="B1143" t="s">
        <v>630</v>
      </c>
      <c r="C1143" t="s">
        <v>631</v>
      </c>
      <c r="D1143" t="s">
        <v>30</v>
      </c>
      <c r="E1143" t="s">
        <v>16</v>
      </c>
      <c r="H1143" t="str">
        <f t="shared" si="51"/>
        <v>Unable to connect to Wi-Fi due to authentication error.</v>
      </c>
      <c r="I1143" t="str">
        <f t="shared" si="52"/>
        <v>3</v>
      </c>
      <c r="J1143" t="str">
        <f t="shared" si="53"/>
        <v>6</v>
      </c>
    </row>
    <row r="1144" spans="1:10">
      <c r="A1144">
        <v>1143</v>
      </c>
      <c r="B1144" t="s">
        <v>632</v>
      </c>
      <c r="C1144" t="s">
        <v>633</v>
      </c>
      <c r="D1144" t="s">
        <v>39</v>
      </c>
      <c r="E1144" t="s">
        <v>30</v>
      </c>
      <c r="H1144" t="str">
        <f t="shared" si="51"/>
        <v>Leave records do not match attendance.</v>
      </c>
      <c r="I1144" t="str">
        <f t="shared" si="52"/>
        <v>2</v>
      </c>
      <c r="J1144" t="str">
        <f t="shared" si="53"/>
        <v>3</v>
      </c>
    </row>
    <row r="1145" spans="1:10">
      <c r="A1145">
        <v>1144</v>
      </c>
      <c r="B1145" t="s">
        <v>580</v>
      </c>
      <c r="C1145" t="s">
        <v>581</v>
      </c>
      <c r="D1145" t="s">
        <v>19</v>
      </c>
      <c r="E1145" t="s">
        <v>46</v>
      </c>
      <c r="H1145" t="str">
        <f t="shared" si="51"/>
        <v>Request extension for expense report submission.</v>
      </c>
      <c r="I1145" t="str">
        <f t="shared" si="52"/>
        <v>4</v>
      </c>
      <c r="J1145" t="str">
        <f t="shared" si="53"/>
        <v>8</v>
      </c>
    </row>
    <row r="1146" spans="1:10">
      <c r="A1146">
        <v>1145</v>
      </c>
      <c r="B1146" t="s">
        <v>465</v>
      </c>
      <c r="C1146" t="s">
        <v>582</v>
      </c>
      <c r="D1146" t="s">
        <v>23</v>
      </c>
      <c r="E1146" t="s">
        <v>23</v>
      </c>
      <c r="H1146" t="str">
        <f t="shared" si="51"/>
        <v>Office printer showing as offline.</v>
      </c>
      <c r="I1146" t="str">
        <f t="shared" si="52"/>
        <v>1</v>
      </c>
      <c r="J1146" t="str">
        <f t="shared" si="53"/>
        <v>1</v>
      </c>
    </row>
    <row r="1147" spans="1:10">
      <c r="A1147">
        <v>1146</v>
      </c>
      <c r="B1147" t="s">
        <v>508</v>
      </c>
      <c r="C1147" t="s">
        <v>583</v>
      </c>
      <c r="D1147" t="s">
        <v>30</v>
      </c>
      <c r="E1147" t="s">
        <v>35</v>
      </c>
      <c r="H1147" t="str">
        <f t="shared" si="51"/>
        <v>Request access to beta version of internal software.</v>
      </c>
      <c r="I1147" t="str">
        <f t="shared" si="52"/>
        <v>3</v>
      </c>
      <c r="J1147" t="str">
        <f t="shared" si="53"/>
        <v>7</v>
      </c>
    </row>
    <row r="1148" spans="1:10">
      <c r="A1148">
        <v>1147</v>
      </c>
      <c r="B1148" t="s">
        <v>514</v>
      </c>
      <c r="C1148" t="s">
        <v>1679</v>
      </c>
      <c r="D1148" t="s">
        <v>1681</v>
      </c>
      <c r="E1148" t="s">
        <v>30</v>
      </c>
      <c r="F1148" t="s">
        <v>16</v>
      </c>
      <c r="H1148" t="str">
        <f t="shared" si="51"/>
        <v>Mailbox quota exceeded unable to receive emails.</v>
      </c>
      <c r="I1148" t="str">
        <f t="shared" si="52"/>
        <v>3</v>
      </c>
      <c r="J1148" t="str">
        <f t="shared" si="53"/>
        <v>6</v>
      </c>
    </row>
    <row r="1149" spans="1:10">
      <c r="A1149">
        <v>1148</v>
      </c>
      <c r="B1149" t="s">
        <v>494</v>
      </c>
      <c r="C1149" t="s">
        <v>585</v>
      </c>
      <c r="D1149" t="s">
        <v>23</v>
      </c>
      <c r="E1149" t="s">
        <v>23</v>
      </c>
      <c r="H1149" t="str">
        <f t="shared" si="51"/>
        <v>Notify IT of upcoming department move.</v>
      </c>
      <c r="I1149" t="str">
        <f t="shared" si="52"/>
        <v>1</v>
      </c>
      <c r="J1149" t="str">
        <f t="shared" si="53"/>
        <v>1</v>
      </c>
    </row>
    <row r="1150" spans="1:10">
      <c r="A1150">
        <v>1149</v>
      </c>
      <c r="B1150" t="s">
        <v>518</v>
      </c>
      <c r="C1150" t="s">
        <v>586</v>
      </c>
      <c r="D1150" t="s">
        <v>39</v>
      </c>
      <c r="E1150" t="s">
        <v>30</v>
      </c>
      <c r="H1150" t="str">
        <f t="shared" si="51"/>
        <v>Did not receive travel booking confirmation.</v>
      </c>
      <c r="I1150" t="str">
        <f t="shared" si="52"/>
        <v>2</v>
      </c>
      <c r="J1150" t="str">
        <f t="shared" si="53"/>
        <v>3</v>
      </c>
    </row>
    <row r="1151" spans="1:10">
      <c r="A1151">
        <v>1150</v>
      </c>
      <c r="B1151" t="s">
        <v>587</v>
      </c>
      <c r="C1151" t="s">
        <v>588</v>
      </c>
      <c r="D1151" t="s">
        <v>30</v>
      </c>
      <c r="E1151" t="s">
        <v>31</v>
      </c>
      <c r="H1151" t="str">
        <f t="shared" si="51"/>
        <v>Check warranty status of laptop.</v>
      </c>
      <c r="I1151" t="str">
        <f t="shared" si="52"/>
        <v>3</v>
      </c>
      <c r="J1151" t="str">
        <f t="shared" si="53"/>
        <v>5</v>
      </c>
    </row>
    <row r="1152" spans="1:10">
      <c r="A1152">
        <v>1151</v>
      </c>
      <c r="B1152" t="s">
        <v>589</v>
      </c>
      <c r="C1152" t="s">
        <v>590</v>
      </c>
      <c r="D1152" t="s">
        <v>23</v>
      </c>
      <c r="E1152" t="s">
        <v>23</v>
      </c>
      <c r="H1152" t="str">
        <f t="shared" si="51"/>
        <v>Projector not displaying image.</v>
      </c>
      <c r="I1152" t="str">
        <f t="shared" si="52"/>
        <v>1</v>
      </c>
      <c r="J1152" t="str">
        <f t="shared" si="53"/>
        <v>1</v>
      </c>
    </row>
    <row r="1153" spans="1:10">
      <c r="A1153">
        <v>1152</v>
      </c>
      <c r="B1153" t="s">
        <v>591</v>
      </c>
      <c r="C1153" t="s">
        <v>592</v>
      </c>
      <c r="D1153" t="s">
        <v>39</v>
      </c>
      <c r="E1153" t="s">
        <v>30</v>
      </c>
      <c r="H1153" t="str">
        <f t="shared" si="51"/>
        <v>Request notification for policy updates.</v>
      </c>
      <c r="I1153" t="str">
        <f t="shared" si="52"/>
        <v>2</v>
      </c>
      <c r="J1153" t="str">
        <f t="shared" si="53"/>
        <v>3</v>
      </c>
    </row>
    <row r="1154" spans="1:10">
      <c r="A1154">
        <v>1153</v>
      </c>
      <c r="B1154" t="s">
        <v>593</v>
      </c>
      <c r="C1154" t="s">
        <v>594</v>
      </c>
      <c r="D1154" t="s">
        <v>23</v>
      </c>
      <c r="E1154" t="s">
        <v>39</v>
      </c>
      <c r="H1154" t="str">
        <f t="shared" si="51"/>
        <v>Conflict detected in shared file versions.</v>
      </c>
      <c r="I1154" t="str">
        <f t="shared" si="52"/>
        <v>1</v>
      </c>
      <c r="J1154" t="str">
        <f t="shared" si="53"/>
        <v>2</v>
      </c>
    </row>
    <row r="1155" spans="1:10">
      <c r="A1155">
        <v>1154</v>
      </c>
      <c r="B1155" t="s">
        <v>595</v>
      </c>
      <c r="C1155" t="s">
        <v>596</v>
      </c>
      <c r="D1155" t="s">
        <v>19</v>
      </c>
      <c r="E1155" t="s">
        <v>46</v>
      </c>
      <c r="H1155" t="str">
        <f t="shared" ref="H1155:H1218" si="54">IF(IFERROR(_xlfn.NUMBERVALUE($D1155),-1)&gt;-1, C1155, C1155 &amp; D1155)</f>
        <v>Unable to upload documents for reimbursement.</v>
      </c>
      <c r="I1155" t="str">
        <f t="shared" ref="I1155:I1218" si="55">IF(IFERROR(_xlfn.NUMBERVALUE($D1155),-1)&gt;-1, $D1155,$E1155)</f>
        <v>4</v>
      </c>
      <c r="J1155" t="str">
        <f t="shared" ref="J1155:J1218" si="56">IF(IFERROR(_xlfn.NUMBERVALUE($D1155),-1)&gt;-1, $E1155,$F1155)</f>
        <v>8</v>
      </c>
    </row>
    <row r="1156" spans="1:10">
      <c r="A1156">
        <v>1155</v>
      </c>
      <c r="B1156" t="s">
        <v>597</v>
      </c>
      <c r="C1156" t="s">
        <v>598</v>
      </c>
      <c r="D1156" t="s">
        <v>30</v>
      </c>
      <c r="E1156" t="s">
        <v>35</v>
      </c>
      <c r="H1156" t="str">
        <f t="shared" si="54"/>
        <v>Transfer license to another user.</v>
      </c>
      <c r="I1156" t="str">
        <f t="shared" si="55"/>
        <v>3</v>
      </c>
      <c r="J1156" t="str">
        <f t="shared" si="56"/>
        <v>7</v>
      </c>
    </row>
    <row r="1157" spans="1:10">
      <c r="A1157">
        <v>1156</v>
      </c>
      <c r="B1157" t="s">
        <v>510</v>
      </c>
      <c r="C1157" t="s">
        <v>599</v>
      </c>
      <c r="D1157" t="s">
        <v>23</v>
      </c>
      <c r="E1157" t="s">
        <v>23</v>
      </c>
      <c r="H1157" t="str">
        <f t="shared" si="54"/>
        <v>Running low on office stationery.</v>
      </c>
      <c r="I1157" t="str">
        <f t="shared" si="55"/>
        <v>1</v>
      </c>
      <c r="J1157" t="str">
        <f t="shared" si="56"/>
        <v>1</v>
      </c>
    </row>
    <row r="1158" spans="1:10">
      <c r="A1158">
        <v>1157</v>
      </c>
      <c r="B1158" t="s">
        <v>600</v>
      </c>
      <c r="C1158" t="s">
        <v>601</v>
      </c>
      <c r="D1158" t="s">
        <v>39</v>
      </c>
      <c r="E1158" t="s">
        <v>19</v>
      </c>
      <c r="H1158" t="str">
        <f t="shared" si="54"/>
        <v>Attendance not recorded for training session.</v>
      </c>
      <c r="I1158" t="str">
        <f t="shared" si="55"/>
        <v>2</v>
      </c>
      <c r="J1158" t="str">
        <f t="shared" si="56"/>
        <v>4</v>
      </c>
    </row>
    <row r="1159" spans="1:10">
      <c r="A1159">
        <v>1158</v>
      </c>
      <c r="B1159" t="s">
        <v>602</v>
      </c>
      <c r="C1159" t="s">
        <v>603</v>
      </c>
      <c r="D1159" t="s">
        <v>30</v>
      </c>
      <c r="E1159" t="s">
        <v>16</v>
      </c>
      <c r="H1159" t="str">
        <f t="shared" si="54"/>
        <v>Modify members of department email group.</v>
      </c>
      <c r="I1159" t="str">
        <f t="shared" si="55"/>
        <v>3</v>
      </c>
      <c r="J1159" t="str">
        <f t="shared" si="56"/>
        <v>6</v>
      </c>
    </row>
    <row r="1160" spans="1:10">
      <c r="A1160">
        <v>1159</v>
      </c>
      <c r="B1160" t="s">
        <v>604</v>
      </c>
      <c r="C1160" t="s">
        <v>605</v>
      </c>
      <c r="D1160" t="s">
        <v>23</v>
      </c>
      <c r="E1160" t="s">
        <v>23</v>
      </c>
      <c r="H1160" t="str">
        <f t="shared" si="54"/>
        <v>Room shows as occupied when empty.</v>
      </c>
      <c r="I1160" t="str">
        <f t="shared" si="55"/>
        <v>1</v>
      </c>
      <c r="J1160" t="str">
        <f t="shared" si="56"/>
        <v>1</v>
      </c>
    </row>
    <row r="1161" spans="1:10">
      <c r="A1161">
        <v>1160</v>
      </c>
      <c r="B1161" t="s">
        <v>606</v>
      </c>
      <c r="C1161" t="s">
        <v>607</v>
      </c>
      <c r="D1161" t="s">
        <v>39</v>
      </c>
      <c r="E1161" t="s">
        <v>30</v>
      </c>
      <c r="H1161" t="str">
        <f t="shared" si="54"/>
        <v>Correction needed in travel itinerary.</v>
      </c>
      <c r="I1161" t="str">
        <f t="shared" si="55"/>
        <v>2</v>
      </c>
      <c r="J1161" t="str">
        <f t="shared" si="56"/>
        <v>3</v>
      </c>
    </row>
    <row r="1162" spans="1:10">
      <c r="A1162">
        <v>1161</v>
      </c>
      <c r="B1162" t="s">
        <v>608</v>
      </c>
      <c r="C1162" t="s">
        <v>609</v>
      </c>
      <c r="D1162" t="s">
        <v>30</v>
      </c>
      <c r="E1162" t="s">
        <v>31</v>
      </c>
      <c r="H1162" t="str">
        <f t="shared" si="54"/>
        <v>Request replacement for faulty monitor.</v>
      </c>
      <c r="I1162" t="str">
        <f t="shared" si="55"/>
        <v>3</v>
      </c>
      <c r="J1162" t="str">
        <f t="shared" si="56"/>
        <v>5</v>
      </c>
    </row>
    <row r="1163" spans="1:10">
      <c r="A1163">
        <v>1162</v>
      </c>
      <c r="B1163" t="s">
        <v>610</v>
      </c>
      <c r="C1163" t="s">
        <v>611</v>
      </c>
      <c r="D1163" t="s">
        <v>23</v>
      </c>
      <c r="E1163" t="s">
        <v>23</v>
      </c>
      <c r="H1163" t="str">
        <f t="shared" si="54"/>
        <v>Request for additional cleaning supplies.</v>
      </c>
      <c r="I1163" t="str">
        <f t="shared" si="55"/>
        <v>1</v>
      </c>
      <c r="J1163" t="str">
        <f t="shared" si="56"/>
        <v>1</v>
      </c>
    </row>
    <row r="1164" spans="1:10">
      <c r="A1164">
        <v>1163</v>
      </c>
      <c r="B1164" t="s">
        <v>612</v>
      </c>
      <c r="C1164" t="s">
        <v>613</v>
      </c>
      <c r="D1164" t="s">
        <v>19</v>
      </c>
      <c r="E1164" t="s">
        <v>46</v>
      </c>
      <c r="H1164" t="str">
        <f t="shared" si="54"/>
        <v>Delay in expense approval process.</v>
      </c>
      <c r="I1164" t="str">
        <f t="shared" si="55"/>
        <v>4</v>
      </c>
      <c r="J1164" t="str">
        <f t="shared" si="56"/>
        <v>8</v>
      </c>
    </row>
    <row r="1165" spans="1:10">
      <c r="A1165">
        <v>1164</v>
      </c>
      <c r="B1165" t="s">
        <v>614</v>
      </c>
      <c r="C1165" t="s">
        <v>615</v>
      </c>
      <c r="D1165" t="s">
        <v>30</v>
      </c>
      <c r="E1165" t="s">
        <v>35</v>
      </c>
      <c r="H1165" t="str">
        <f t="shared" si="54"/>
        <v>Notify users about upcoming software rollout.</v>
      </c>
      <c r="I1165" t="str">
        <f t="shared" si="55"/>
        <v>3</v>
      </c>
      <c r="J1165" t="str">
        <f t="shared" si="56"/>
        <v>7</v>
      </c>
    </row>
    <row r="1166" spans="1:10">
      <c r="A1166">
        <v>1165</v>
      </c>
      <c r="B1166" t="s">
        <v>616</v>
      </c>
      <c r="C1166" t="s">
        <v>617</v>
      </c>
      <c r="D1166" t="s">
        <v>39</v>
      </c>
      <c r="E1166" t="s">
        <v>30</v>
      </c>
      <c r="H1166" t="str">
        <f t="shared" si="54"/>
        <v>Correct error in employee personal data.</v>
      </c>
      <c r="I1166" t="str">
        <f t="shared" si="55"/>
        <v>2</v>
      </c>
      <c r="J1166" t="str">
        <f t="shared" si="56"/>
        <v>3</v>
      </c>
    </row>
    <row r="1167" spans="1:10">
      <c r="A1167">
        <v>1166</v>
      </c>
      <c r="B1167" t="s">
        <v>618</v>
      </c>
      <c r="C1167" t="s">
        <v>619</v>
      </c>
      <c r="D1167" t="s">
        <v>30</v>
      </c>
      <c r="E1167" t="s">
        <v>16</v>
      </c>
      <c r="H1167" t="str">
        <f t="shared" si="54"/>
        <v>Emails not being delivered to external contacts.</v>
      </c>
      <c r="I1167" t="str">
        <f t="shared" si="55"/>
        <v>3</v>
      </c>
      <c r="J1167" t="str">
        <f t="shared" si="56"/>
        <v>6</v>
      </c>
    </row>
    <row r="1168" spans="1:10">
      <c r="A1168">
        <v>1167</v>
      </c>
      <c r="B1168" t="s">
        <v>620</v>
      </c>
      <c r="C1168" t="s">
        <v>621</v>
      </c>
      <c r="D1168" t="s">
        <v>30</v>
      </c>
      <c r="E1168" t="s">
        <v>31</v>
      </c>
      <c r="H1168" t="str">
        <f t="shared" si="54"/>
        <v>Request replacement for worn-out laptop battery.</v>
      </c>
      <c r="I1168" t="str">
        <f t="shared" si="55"/>
        <v>3</v>
      </c>
      <c r="J1168" t="str">
        <f t="shared" si="56"/>
        <v>5</v>
      </c>
    </row>
    <row r="1169" spans="1:10">
      <c r="A1169">
        <v>1168</v>
      </c>
      <c r="B1169" t="s">
        <v>622</v>
      </c>
      <c r="C1169" t="s">
        <v>623</v>
      </c>
      <c r="D1169" t="s">
        <v>39</v>
      </c>
      <c r="E1169" t="s">
        <v>30</v>
      </c>
      <c r="H1169" t="str">
        <f t="shared" si="54"/>
        <v>Unable to log in to recruitment portal.</v>
      </c>
      <c r="I1169" t="str">
        <f t="shared" si="55"/>
        <v>2</v>
      </c>
      <c r="J1169" t="str">
        <f t="shared" si="56"/>
        <v>3</v>
      </c>
    </row>
    <row r="1170" spans="1:10">
      <c r="A1170">
        <v>1169</v>
      </c>
      <c r="B1170" t="s">
        <v>624</v>
      </c>
      <c r="C1170" t="s">
        <v>1682</v>
      </c>
      <c r="D1170" t="s">
        <v>1683</v>
      </c>
      <c r="E1170" t="s">
        <v>23</v>
      </c>
      <c r="F1170" t="s">
        <v>23</v>
      </c>
      <c r="H1170" t="str">
        <f t="shared" si="54"/>
        <v>Server running low on disk space needs attention.</v>
      </c>
      <c r="I1170" t="str">
        <f t="shared" si="55"/>
        <v>1</v>
      </c>
      <c r="J1170" t="str">
        <f t="shared" si="56"/>
        <v>1</v>
      </c>
    </row>
    <row r="1171" spans="1:10">
      <c r="A1171">
        <v>1170</v>
      </c>
      <c r="B1171" t="s">
        <v>626</v>
      </c>
      <c r="C1171" t="s">
        <v>627</v>
      </c>
      <c r="D1171" t="s">
        <v>39</v>
      </c>
      <c r="E1171" t="s">
        <v>30</v>
      </c>
      <c r="H1171" t="str">
        <f t="shared" si="54"/>
        <v>Need reimbursement for self-booked travel.</v>
      </c>
      <c r="I1171" t="str">
        <f t="shared" si="55"/>
        <v>2</v>
      </c>
      <c r="J1171" t="str">
        <f t="shared" si="56"/>
        <v>3</v>
      </c>
    </row>
    <row r="1172" spans="1:10">
      <c r="A1172">
        <v>1171</v>
      </c>
      <c r="B1172" t="s">
        <v>628</v>
      </c>
      <c r="C1172" t="s">
        <v>629</v>
      </c>
      <c r="D1172" t="s">
        <v>23</v>
      </c>
      <c r="E1172" t="s">
        <v>23</v>
      </c>
      <c r="H1172" t="str">
        <f t="shared" si="54"/>
        <v>Printer not printing in color.</v>
      </c>
      <c r="I1172" t="str">
        <f t="shared" si="55"/>
        <v>1</v>
      </c>
      <c r="J1172" t="str">
        <f t="shared" si="56"/>
        <v>1</v>
      </c>
    </row>
    <row r="1173" spans="1:10">
      <c r="A1173">
        <v>1172</v>
      </c>
      <c r="B1173" t="s">
        <v>472</v>
      </c>
      <c r="C1173" t="s">
        <v>473</v>
      </c>
      <c r="D1173" t="s">
        <v>30</v>
      </c>
      <c r="E1173" t="s">
        <v>35</v>
      </c>
      <c r="H1173" t="str">
        <f t="shared" si="54"/>
        <v>Error activating newly installed software.</v>
      </c>
      <c r="I1173" t="str">
        <f t="shared" si="55"/>
        <v>3</v>
      </c>
      <c r="J1173" t="str">
        <f t="shared" si="56"/>
        <v>7</v>
      </c>
    </row>
    <row r="1174" spans="1:10">
      <c r="A1174">
        <v>1173</v>
      </c>
      <c r="B1174" t="s">
        <v>630</v>
      </c>
      <c r="C1174" t="s">
        <v>631</v>
      </c>
      <c r="D1174" t="s">
        <v>30</v>
      </c>
      <c r="E1174" t="s">
        <v>16</v>
      </c>
      <c r="H1174" t="str">
        <f t="shared" si="54"/>
        <v>Unable to connect to Wi-Fi due to authentication error.</v>
      </c>
      <c r="I1174" t="str">
        <f t="shared" si="55"/>
        <v>3</v>
      </c>
      <c r="J1174" t="str">
        <f t="shared" si="56"/>
        <v>6</v>
      </c>
    </row>
    <row r="1175" spans="1:10">
      <c r="A1175">
        <v>1174</v>
      </c>
      <c r="B1175" t="s">
        <v>632</v>
      </c>
      <c r="C1175" t="s">
        <v>633</v>
      </c>
      <c r="D1175" t="s">
        <v>39</v>
      </c>
      <c r="E1175" t="s">
        <v>30</v>
      </c>
      <c r="H1175" t="str">
        <f t="shared" si="54"/>
        <v>Leave records do not match attendance.</v>
      </c>
      <c r="I1175" t="str">
        <f t="shared" si="55"/>
        <v>2</v>
      </c>
      <c r="J1175" t="str">
        <f t="shared" si="56"/>
        <v>3</v>
      </c>
    </row>
    <row r="1176" spans="1:10">
      <c r="A1176">
        <v>1175</v>
      </c>
      <c r="B1176" t="s">
        <v>634</v>
      </c>
      <c r="C1176" t="s">
        <v>635</v>
      </c>
      <c r="D1176" t="s">
        <v>19</v>
      </c>
      <c r="E1176" t="s">
        <v>46</v>
      </c>
      <c r="H1176" t="str">
        <f t="shared" si="54"/>
        <v>Invoice number does not match vendor records.</v>
      </c>
      <c r="I1176" t="str">
        <f t="shared" si="55"/>
        <v>4</v>
      </c>
      <c r="J1176" t="str">
        <f t="shared" si="56"/>
        <v>8</v>
      </c>
    </row>
    <row r="1177" spans="1:10">
      <c r="A1177">
        <v>1176</v>
      </c>
      <c r="B1177" t="s">
        <v>636</v>
      </c>
      <c r="C1177" t="s">
        <v>637</v>
      </c>
      <c r="D1177" t="s">
        <v>30</v>
      </c>
      <c r="E1177" t="s">
        <v>31</v>
      </c>
      <c r="H1177" t="str">
        <f t="shared" si="54"/>
        <v>Reminder to return IT assets after resignation.</v>
      </c>
      <c r="I1177" t="str">
        <f t="shared" si="55"/>
        <v>3</v>
      </c>
      <c r="J1177" t="str">
        <f t="shared" si="56"/>
        <v>5</v>
      </c>
    </row>
    <row r="1178" spans="1:10">
      <c r="A1178">
        <v>1177</v>
      </c>
      <c r="B1178" t="s">
        <v>638</v>
      </c>
      <c r="C1178" t="s">
        <v>639</v>
      </c>
      <c r="D1178" t="s">
        <v>23</v>
      </c>
      <c r="E1178" t="s">
        <v>23</v>
      </c>
      <c r="H1178" t="str">
        <f t="shared" si="54"/>
        <v>Speakers not working in meeting room.</v>
      </c>
      <c r="I1178" t="str">
        <f t="shared" si="55"/>
        <v>1</v>
      </c>
      <c r="J1178" t="str">
        <f t="shared" si="56"/>
        <v>1</v>
      </c>
    </row>
    <row r="1179" spans="1:10">
      <c r="A1179">
        <v>1178</v>
      </c>
      <c r="B1179" t="s">
        <v>455</v>
      </c>
      <c r="C1179" t="s">
        <v>640</v>
      </c>
      <c r="D1179" t="s">
        <v>39</v>
      </c>
      <c r="E1179" t="s">
        <v>19</v>
      </c>
      <c r="H1179" t="str">
        <f t="shared" si="54"/>
        <v>Two training sessions scheduled at the same time.</v>
      </c>
      <c r="I1179" t="str">
        <f t="shared" si="55"/>
        <v>2</v>
      </c>
      <c r="J1179" t="str">
        <f t="shared" si="56"/>
        <v>4</v>
      </c>
    </row>
    <row r="1180" spans="1:10">
      <c r="A1180">
        <v>1179</v>
      </c>
      <c r="B1180" t="s">
        <v>641</v>
      </c>
      <c r="C1180" t="s">
        <v>642</v>
      </c>
      <c r="D1180" t="s">
        <v>23</v>
      </c>
      <c r="E1180" t="s">
        <v>39</v>
      </c>
      <c r="H1180" t="str">
        <f t="shared" si="54"/>
        <v>Permission denied when accessing shared files.</v>
      </c>
      <c r="I1180" t="str">
        <f t="shared" si="55"/>
        <v>1</v>
      </c>
      <c r="J1180" t="str">
        <f t="shared" si="56"/>
        <v>2</v>
      </c>
    </row>
    <row r="1181" spans="1:10">
      <c r="A1181">
        <v>1180</v>
      </c>
      <c r="B1181" t="s">
        <v>643</v>
      </c>
      <c r="C1181" t="s">
        <v>644</v>
      </c>
      <c r="D1181" t="s">
        <v>19</v>
      </c>
      <c r="E1181" t="s">
        <v>46</v>
      </c>
      <c r="H1181" t="str">
        <f t="shared" si="54"/>
        <v>Reimbursement form not available on portal.</v>
      </c>
      <c r="I1181" t="str">
        <f t="shared" si="55"/>
        <v>4</v>
      </c>
      <c r="J1181" t="str">
        <f t="shared" si="56"/>
        <v>8</v>
      </c>
    </row>
    <row r="1182" spans="1:10">
      <c r="A1182">
        <v>1181</v>
      </c>
      <c r="B1182" t="s">
        <v>461</v>
      </c>
      <c r="C1182" t="s">
        <v>645</v>
      </c>
      <c r="D1182" t="s">
        <v>30</v>
      </c>
      <c r="E1182" t="s">
        <v>16</v>
      </c>
      <c r="H1182" t="str">
        <f t="shared" si="54"/>
        <v>Request to create new email group for project team.</v>
      </c>
      <c r="I1182" t="str">
        <f t="shared" si="55"/>
        <v>3</v>
      </c>
      <c r="J1182" t="str">
        <f t="shared" si="56"/>
        <v>6</v>
      </c>
    </row>
    <row r="1183" spans="1:10">
      <c r="A1183">
        <v>1182</v>
      </c>
      <c r="B1183" t="s">
        <v>646</v>
      </c>
      <c r="C1183" t="s">
        <v>647</v>
      </c>
      <c r="D1183" t="s">
        <v>39</v>
      </c>
      <c r="E1183" t="s">
        <v>30</v>
      </c>
      <c r="H1183" t="str">
        <f t="shared" si="54"/>
        <v>Schedule orientation for new hire.</v>
      </c>
      <c r="I1183" t="str">
        <f t="shared" si="55"/>
        <v>2</v>
      </c>
      <c r="J1183" t="str">
        <f t="shared" si="56"/>
        <v>3</v>
      </c>
    </row>
    <row r="1184" spans="1:10">
      <c r="A1184">
        <v>1183</v>
      </c>
      <c r="B1184" t="s">
        <v>648</v>
      </c>
      <c r="C1184" t="s">
        <v>649</v>
      </c>
      <c r="D1184" t="s">
        <v>23</v>
      </c>
      <c r="E1184" t="s">
        <v>23</v>
      </c>
      <c r="H1184" t="str">
        <f t="shared" si="54"/>
        <v>Update security settings on department printer.</v>
      </c>
      <c r="I1184" t="str">
        <f t="shared" si="55"/>
        <v>1</v>
      </c>
      <c r="J1184" t="str">
        <f t="shared" si="56"/>
        <v>1</v>
      </c>
    </row>
    <row r="1185" spans="1:10">
      <c r="A1185">
        <v>1184</v>
      </c>
      <c r="B1185" t="s">
        <v>650</v>
      </c>
      <c r="C1185" t="s">
        <v>651</v>
      </c>
      <c r="D1185" t="s">
        <v>39</v>
      </c>
      <c r="E1185" t="s">
        <v>30</v>
      </c>
      <c r="H1185" t="str">
        <f t="shared" si="54"/>
        <v>Error booking travel via company portal.</v>
      </c>
      <c r="I1185" t="str">
        <f t="shared" si="55"/>
        <v>2</v>
      </c>
      <c r="J1185" t="str">
        <f t="shared" si="56"/>
        <v>3</v>
      </c>
    </row>
    <row r="1186" spans="1:10">
      <c r="A1186">
        <v>1185</v>
      </c>
      <c r="B1186" t="s">
        <v>652</v>
      </c>
      <c r="C1186" t="s">
        <v>653</v>
      </c>
      <c r="D1186" t="s">
        <v>19</v>
      </c>
      <c r="E1186" t="s">
        <v>46</v>
      </c>
      <c r="H1186" t="str">
        <f t="shared" si="54"/>
        <v>Update contact details for vendor.</v>
      </c>
      <c r="I1186" t="str">
        <f t="shared" si="55"/>
        <v>4</v>
      </c>
      <c r="J1186" t="str">
        <f t="shared" si="56"/>
        <v>8</v>
      </c>
    </row>
    <row r="1187" spans="1:10">
      <c r="A1187">
        <v>1186</v>
      </c>
      <c r="B1187" t="s">
        <v>654</v>
      </c>
      <c r="C1187" t="s">
        <v>655</v>
      </c>
      <c r="D1187" t="s">
        <v>23</v>
      </c>
      <c r="E1187" t="s">
        <v>23</v>
      </c>
      <c r="H1187" t="str">
        <f t="shared" si="54"/>
        <v>Office ventilation system not functioning.</v>
      </c>
      <c r="I1187" t="str">
        <f t="shared" si="55"/>
        <v>1</v>
      </c>
      <c r="J1187" t="str">
        <f t="shared" si="56"/>
        <v>1</v>
      </c>
    </row>
    <row r="1188" spans="1:10">
      <c r="A1188">
        <v>1187</v>
      </c>
      <c r="B1188" t="s">
        <v>656</v>
      </c>
      <c r="C1188" t="s">
        <v>657</v>
      </c>
      <c r="D1188" t="s">
        <v>30</v>
      </c>
      <c r="E1188" t="s">
        <v>35</v>
      </c>
      <c r="H1188" t="str">
        <f t="shared" si="54"/>
        <v>Installation failed for required software.</v>
      </c>
      <c r="I1188" t="str">
        <f t="shared" si="55"/>
        <v>3</v>
      </c>
      <c r="J1188" t="str">
        <f t="shared" si="56"/>
        <v>7</v>
      </c>
    </row>
    <row r="1189" spans="1:10">
      <c r="A1189">
        <v>1188</v>
      </c>
      <c r="B1189" t="s">
        <v>658</v>
      </c>
      <c r="C1189" t="s">
        <v>659</v>
      </c>
      <c r="D1189" t="s">
        <v>39</v>
      </c>
      <c r="E1189" t="s">
        <v>30</v>
      </c>
      <c r="H1189" t="str">
        <f t="shared" si="54"/>
        <v>Delay in approval of leave application.</v>
      </c>
      <c r="I1189" t="str">
        <f t="shared" si="55"/>
        <v>2</v>
      </c>
      <c r="J1189" t="str">
        <f t="shared" si="56"/>
        <v>3</v>
      </c>
    </row>
    <row r="1190" spans="1:10">
      <c r="A1190">
        <v>1189</v>
      </c>
      <c r="B1190" t="s">
        <v>476</v>
      </c>
      <c r="C1190" t="s">
        <v>660</v>
      </c>
      <c r="D1190" t="s">
        <v>30</v>
      </c>
      <c r="E1190" t="s">
        <v>16</v>
      </c>
      <c r="H1190" t="str">
        <f t="shared" si="54"/>
        <v>Clarification on email retention policy.</v>
      </c>
      <c r="I1190" t="str">
        <f t="shared" si="55"/>
        <v>3</v>
      </c>
      <c r="J1190" t="str">
        <f t="shared" si="56"/>
        <v>6</v>
      </c>
    </row>
    <row r="1191" spans="1:10">
      <c r="A1191">
        <v>1190</v>
      </c>
      <c r="B1191" t="s">
        <v>661</v>
      </c>
      <c r="C1191" t="s">
        <v>662</v>
      </c>
      <c r="D1191" t="s">
        <v>23</v>
      </c>
      <c r="E1191" t="s">
        <v>23</v>
      </c>
      <c r="H1191" t="str">
        <f t="shared" si="54"/>
        <v>Monitor not displaying in meeting room.</v>
      </c>
      <c r="I1191" t="str">
        <f t="shared" si="55"/>
        <v>1</v>
      </c>
      <c r="J1191" t="str">
        <f t="shared" si="56"/>
        <v>1</v>
      </c>
    </row>
    <row r="1192" spans="1:10">
      <c r="A1192">
        <v>1191</v>
      </c>
      <c r="B1192" t="s">
        <v>663</v>
      </c>
      <c r="C1192" t="s">
        <v>664</v>
      </c>
      <c r="D1192" t="s">
        <v>30</v>
      </c>
      <c r="E1192" t="s">
        <v>31</v>
      </c>
      <c r="H1192" t="str">
        <f t="shared" si="54"/>
        <v>Request additional IT equipment for project.</v>
      </c>
      <c r="I1192" t="str">
        <f t="shared" si="55"/>
        <v>3</v>
      </c>
      <c r="J1192" t="str">
        <f t="shared" si="56"/>
        <v>5</v>
      </c>
    </row>
    <row r="1193" spans="1:10">
      <c r="A1193">
        <v>1192</v>
      </c>
      <c r="B1193" t="s">
        <v>665</v>
      </c>
      <c r="C1193" t="s">
        <v>666</v>
      </c>
      <c r="D1193" t="s">
        <v>39</v>
      </c>
      <c r="E1193" t="s">
        <v>19</v>
      </c>
      <c r="H1193" t="str">
        <f t="shared" si="54"/>
        <v>Unable to submit feedback for training.</v>
      </c>
      <c r="I1193" t="str">
        <f t="shared" si="55"/>
        <v>2</v>
      </c>
      <c r="J1193" t="str">
        <f t="shared" si="56"/>
        <v>4</v>
      </c>
    </row>
    <row r="1194" spans="1:10">
      <c r="A1194">
        <v>1193</v>
      </c>
      <c r="B1194" t="s">
        <v>667</v>
      </c>
      <c r="C1194" t="s">
        <v>668</v>
      </c>
      <c r="D1194" t="s">
        <v>23</v>
      </c>
      <c r="E1194" t="s">
        <v>39</v>
      </c>
      <c r="H1194" t="str">
        <f t="shared" si="54"/>
        <v>Backup failed for important files.</v>
      </c>
      <c r="I1194" t="str">
        <f t="shared" si="55"/>
        <v>1</v>
      </c>
      <c r="J1194" t="str">
        <f t="shared" si="56"/>
        <v>2</v>
      </c>
    </row>
    <row r="1195" spans="1:10">
      <c r="A1195">
        <v>1194</v>
      </c>
      <c r="B1195" t="s">
        <v>669</v>
      </c>
      <c r="C1195" t="s">
        <v>670</v>
      </c>
      <c r="D1195" t="s">
        <v>19</v>
      </c>
      <c r="E1195" t="s">
        <v>46</v>
      </c>
      <c r="H1195" t="str">
        <f t="shared" si="54"/>
        <v>Expense report submission overdue.</v>
      </c>
      <c r="I1195" t="str">
        <f t="shared" si="55"/>
        <v>4</v>
      </c>
      <c r="J1195" t="str">
        <f t="shared" si="56"/>
        <v>8</v>
      </c>
    </row>
    <row r="1196" spans="1:10">
      <c r="A1196">
        <v>1195</v>
      </c>
      <c r="B1196" t="s">
        <v>671</v>
      </c>
      <c r="C1196" t="s">
        <v>672</v>
      </c>
      <c r="D1196" t="s">
        <v>23</v>
      </c>
      <c r="E1196" t="s">
        <v>23</v>
      </c>
      <c r="H1196" t="str">
        <f t="shared" si="54"/>
        <v>Request access to secure printer.</v>
      </c>
      <c r="I1196" t="str">
        <f t="shared" si="55"/>
        <v>1</v>
      </c>
      <c r="J1196" t="str">
        <f t="shared" si="56"/>
        <v>1</v>
      </c>
    </row>
    <row r="1197" spans="1:10">
      <c r="A1197">
        <v>1196</v>
      </c>
      <c r="B1197" t="s">
        <v>673</v>
      </c>
      <c r="C1197" t="s">
        <v>674</v>
      </c>
      <c r="D1197" t="s">
        <v>30</v>
      </c>
      <c r="E1197" t="s">
        <v>35</v>
      </c>
      <c r="H1197" t="str">
        <f t="shared" si="54"/>
        <v>Upgrade to latest version of project software.</v>
      </c>
      <c r="I1197" t="str">
        <f t="shared" si="55"/>
        <v>3</v>
      </c>
      <c r="J1197" t="str">
        <f t="shared" si="56"/>
        <v>7</v>
      </c>
    </row>
    <row r="1198" spans="1:10">
      <c r="A1198">
        <v>1197</v>
      </c>
      <c r="B1198" t="s">
        <v>675</v>
      </c>
      <c r="C1198" t="s">
        <v>676</v>
      </c>
      <c r="D1198" t="s">
        <v>30</v>
      </c>
      <c r="E1198" t="s">
        <v>16</v>
      </c>
      <c r="H1198" t="str">
        <f t="shared" si="54"/>
        <v>Request deletion of unused email alias.</v>
      </c>
      <c r="I1198" t="str">
        <f t="shared" si="55"/>
        <v>3</v>
      </c>
      <c r="J1198" t="str">
        <f t="shared" si="56"/>
        <v>6</v>
      </c>
    </row>
    <row r="1199" spans="1:10">
      <c r="A1199">
        <v>1198</v>
      </c>
      <c r="B1199" t="s">
        <v>677</v>
      </c>
      <c r="C1199" t="s">
        <v>678</v>
      </c>
      <c r="D1199" t="s">
        <v>23</v>
      </c>
      <c r="E1199" t="s">
        <v>23</v>
      </c>
      <c r="H1199" t="str">
        <f t="shared" si="54"/>
        <v>Coordinate IT support for office move.</v>
      </c>
      <c r="I1199" t="str">
        <f t="shared" si="55"/>
        <v>1</v>
      </c>
      <c r="J1199" t="str">
        <f t="shared" si="56"/>
        <v>1</v>
      </c>
    </row>
    <row r="1200" spans="1:10">
      <c r="A1200">
        <v>1199</v>
      </c>
      <c r="B1200" t="s">
        <v>679</v>
      </c>
      <c r="C1200" t="s">
        <v>680</v>
      </c>
      <c r="D1200" t="s">
        <v>39</v>
      </c>
      <c r="E1200" t="s">
        <v>30</v>
      </c>
      <c r="H1200" t="str">
        <f t="shared" si="54"/>
        <v>Unable to book travel for upcoming event.</v>
      </c>
      <c r="I1200" t="str">
        <f t="shared" si="55"/>
        <v>2</v>
      </c>
      <c r="J1200" t="str">
        <f t="shared" si="56"/>
        <v>3</v>
      </c>
    </row>
    <row r="1201" spans="1:10">
      <c r="A1201">
        <v>1200</v>
      </c>
      <c r="B1201" t="s">
        <v>681</v>
      </c>
      <c r="C1201" t="s">
        <v>682</v>
      </c>
      <c r="D1201" t="s">
        <v>30</v>
      </c>
      <c r="E1201" t="s">
        <v>31</v>
      </c>
      <c r="H1201" t="str">
        <f t="shared" si="54"/>
        <v>Update inventory records for IT assets.</v>
      </c>
      <c r="I1201" t="str">
        <f t="shared" si="55"/>
        <v>3</v>
      </c>
      <c r="J1201" t="str">
        <f t="shared" si="56"/>
        <v>5</v>
      </c>
    </row>
    <row r="1202" spans="1:10">
      <c r="A1202">
        <v>1201</v>
      </c>
      <c r="B1202" t="s">
        <v>683</v>
      </c>
      <c r="C1202" t="s">
        <v>684</v>
      </c>
      <c r="D1202" t="s">
        <v>23</v>
      </c>
      <c r="E1202" t="s">
        <v>23</v>
      </c>
      <c r="H1202" t="str">
        <f t="shared" si="54"/>
        <v>Error in booking system for meeting rooms.</v>
      </c>
      <c r="I1202" t="str">
        <f t="shared" si="55"/>
        <v>1</v>
      </c>
      <c r="J1202" t="str">
        <f t="shared" si="56"/>
        <v>1</v>
      </c>
    </row>
    <row r="1203" spans="1:10">
      <c r="A1203">
        <v>1202</v>
      </c>
      <c r="B1203" t="s">
        <v>685</v>
      </c>
      <c r="C1203" t="s">
        <v>686</v>
      </c>
      <c r="D1203" t="s">
        <v>39</v>
      </c>
      <c r="E1203" t="s">
        <v>30</v>
      </c>
      <c r="H1203" t="str">
        <f t="shared" si="54"/>
        <v>Request acknowledgment of new policy.</v>
      </c>
      <c r="I1203" t="str">
        <f t="shared" si="55"/>
        <v>2</v>
      </c>
      <c r="J1203" t="str">
        <f t="shared" si="56"/>
        <v>3</v>
      </c>
    </row>
    <row r="1204" spans="1:10">
      <c r="A1204">
        <v>1203</v>
      </c>
      <c r="B1204" t="s">
        <v>687</v>
      </c>
      <c r="C1204" t="s">
        <v>688</v>
      </c>
      <c r="D1204" t="s">
        <v>23</v>
      </c>
      <c r="E1204" t="s">
        <v>39</v>
      </c>
      <c r="H1204" t="str">
        <f t="shared" si="54"/>
        <v>Files not syncing to cloud storage.</v>
      </c>
      <c r="I1204" t="str">
        <f t="shared" si="55"/>
        <v>1</v>
      </c>
      <c r="J1204" t="str">
        <f t="shared" si="56"/>
        <v>2</v>
      </c>
    </row>
    <row r="1205" spans="1:10">
      <c r="A1205">
        <v>1204</v>
      </c>
      <c r="B1205" t="s">
        <v>689</v>
      </c>
      <c r="C1205" t="s">
        <v>690</v>
      </c>
      <c r="D1205" t="s">
        <v>19</v>
      </c>
      <c r="E1205" t="s">
        <v>46</v>
      </c>
      <c r="H1205" t="str">
        <f t="shared" si="54"/>
        <v>Notification of change in reimbursement policy.</v>
      </c>
      <c r="I1205" t="str">
        <f t="shared" si="55"/>
        <v>4</v>
      </c>
      <c r="J1205" t="str">
        <f t="shared" si="56"/>
        <v>8</v>
      </c>
    </row>
    <row r="1206" spans="1:10">
      <c r="A1206">
        <v>1205</v>
      </c>
      <c r="B1206" t="s">
        <v>691</v>
      </c>
      <c r="C1206" t="s">
        <v>692</v>
      </c>
      <c r="D1206" t="s">
        <v>30</v>
      </c>
      <c r="E1206" t="s">
        <v>35</v>
      </c>
      <c r="H1206" t="str">
        <f t="shared" si="54"/>
        <v>License expiring soon for critical software.</v>
      </c>
      <c r="I1206" t="str">
        <f t="shared" si="55"/>
        <v>3</v>
      </c>
      <c r="J1206" t="str">
        <f t="shared" si="56"/>
        <v>7</v>
      </c>
    </row>
    <row r="1207" spans="1:10">
      <c r="A1207">
        <v>1206</v>
      </c>
      <c r="B1207" t="s">
        <v>693</v>
      </c>
      <c r="C1207" t="s">
        <v>694</v>
      </c>
      <c r="D1207" t="s">
        <v>23</v>
      </c>
      <c r="E1207" t="s">
        <v>23</v>
      </c>
      <c r="H1207" t="str">
        <f t="shared" si="54"/>
        <v>Delay in delivery of ordered office supplies.</v>
      </c>
      <c r="I1207" t="str">
        <f t="shared" si="55"/>
        <v>1</v>
      </c>
      <c r="J1207" t="str">
        <f t="shared" si="56"/>
        <v>1</v>
      </c>
    </row>
    <row r="1208" spans="1:10">
      <c r="A1208">
        <v>1207</v>
      </c>
      <c r="B1208" t="s">
        <v>695</v>
      </c>
      <c r="C1208" t="s">
        <v>1684</v>
      </c>
      <c r="D1208" t="s">
        <v>1685</v>
      </c>
      <c r="E1208" t="s">
        <v>39</v>
      </c>
      <c r="F1208" t="s">
        <v>19</v>
      </c>
      <c r="H1208" t="str">
        <f t="shared" si="54"/>
        <v>Training session at full capacity need more slots.</v>
      </c>
      <c r="I1208" t="str">
        <f t="shared" si="55"/>
        <v>2</v>
      </c>
      <c r="J1208" t="str">
        <f t="shared" si="56"/>
        <v>4</v>
      </c>
    </row>
    <row r="1209" spans="1:10">
      <c r="A1209">
        <v>1208</v>
      </c>
      <c r="B1209" t="s">
        <v>697</v>
      </c>
      <c r="C1209" t="s">
        <v>698</v>
      </c>
      <c r="D1209" t="s">
        <v>30</v>
      </c>
      <c r="E1209" t="s">
        <v>16</v>
      </c>
      <c r="H1209" t="str">
        <f t="shared" si="54"/>
        <v>Remove auto-forward from email account.</v>
      </c>
      <c r="I1209" t="str">
        <f t="shared" si="55"/>
        <v>3</v>
      </c>
      <c r="J1209" t="str">
        <f t="shared" si="56"/>
        <v>6</v>
      </c>
    </row>
    <row r="1210" spans="1:10">
      <c r="A1210">
        <v>1209</v>
      </c>
      <c r="B1210" t="s">
        <v>699</v>
      </c>
      <c r="C1210" t="s">
        <v>700</v>
      </c>
      <c r="D1210" t="s">
        <v>23</v>
      </c>
      <c r="E1210" t="s">
        <v>23</v>
      </c>
      <c r="H1210" t="str">
        <f t="shared" si="54"/>
        <v>Request approval for meeting room reservation.</v>
      </c>
      <c r="I1210" t="str">
        <f t="shared" si="55"/>
        <v>1</v>
      </c>
      <c r="J1210" t="str">
        <f t="shared" si="56"/>
        <v>1</v>
      </c>
    </row>
    <row r="1211" spans="1:10">
      <c r="A1211">
        <v>1210</v>
      </c>
      <c r="B1211" t="s">
        <v>701</v>
      </c>
      <c r="C1211" t="s">
        <v>702</v>
      </c>
      <c r="D1211" t="s">
        <v>39</v>
      </c>
      <c r="E1211" t="s">
        <v>30</v>
      </c>
      <c r="H1211" t="str">
        <f t="shared" si="54"/>
        <v>Submit travel documents for approval.</v>
      </c>
      <c r="I1211" t="str">
        <f t="shared" si="55"/>
        <v>2</v>
      </c>
      <c r="J1211" t="str">
        <f t="shared" si="56"/>
        <v>3</v>
      </c>
    </row>
    <row r="1212" spans="1:10">
      <c r="A1212">
        <v>1211</v>
      </c>
      <c r="B1212" t="s">
        <v>703</v>
      </c>
      <c r="C1212" t="s">
        <v>704</v>
      </c>
      <c r="D1212" t="s">
        <v>30</v>
      </c>
      <c r="E1212" t="s">
        <v>31</v>
      </c>
      <c r="H1212" t="str">
        <f t="shared" si="54"/>
        <v>Submit warranty claim for faulty equipment.</v>
      </c>
      <c r="I1212" t="str">
        <f t="shared" si="55"/>
        <v>3</v>
      </c>
      <c r="J1212" t="str">
        <f t="shared" si="56"/>
        <v>5</v>
      </c>
    </row>
    <row r="1213" spans="1:10">
      <c r="A1213">
        <v>1212</v>
      </c>
      <c r="B1213" t="s">
        <v>522</v>
      </c>
      <c r="C1213" t="s">
        <v>523</v>
      </c>
      <c r="D1213" t="s">
        <v>23</v>
      </c>
      <c r="E1213" t="s">
        <v>23</v>
      </c>
      <c r="H1213" t="str">
        <f t="shared" si="54"/>
        <v>Request to adjust office temperature.</v>
      </c>
      <c r="I1213" t="str">
        <f t="shared" si="55"/>
        <v>1</v>
      </c>
      <c r="J1213" t="str">
        <f t="shared" si="56"/>
        <v>1</v>
      </c>
    </row>
    <row r="1214" spans="1:10">
      <c r="A1214">
        <v>1213</v>
      </c>
      <c r="B1214" t="s">
        <v>705</v>
      </c>
      <c r="C1214" t="s">
        <v>706</v>
      </c>
      <c r="D1214" t="s">
        <v>19</v>
      </c>
      <c r="E1214" t="s">
        <v>46</v>
      </c>
      <c r="H1214" t="str">
        <f t="shared" si="54"/>
        <v>Dispute over rejected expense report.</v>
      </c>
      <c r="I1214" t="str">
        <f t="shared" si="55"/>
        <v>4</v>
      </c>
      <c r="J1214" t="str">
        <f t="shared" si="56"/>
        <v>8</v>
      </c>
    </row>
    <row r="1215" spans="1:10">
      <c r="A1215">
        <v>1214</v>
      </c>
      <c r="B1215" t="s">
        <v>707</v>
      </c>
      <c r="C1215" t="s">
        <v>708</v>
      </c>
      <c r="D1215" t="s">
        <v>30</v>
      </c>
      <c r="E1215" t="s">
        <v>35</v>
      </c>
      <c r="H1215" t="str">
        <f t="shared" si="54"/>
        <v>Request user access for new software.</v>
      </c>
      <c r="I1215" t="str">
        <f t="shared" si="55"/>
        <v>3</v>
      </c>
      <c r="J1215" t="str">
        <f t="shared" si="56"/>
        <v>7</v>
      </c>
    </row>
    <row r="1216" spans="1:10">
      <c r="A1216">
        <v>1215</v>
      </c>
      <c r="B1216" t="s">
        <v>709</v>
      </c>
      <c r="C1216" t="s">
        <v>710</v>
      </c>
      <c r="D1216" t="s">
        <v>39</v>
      </c>
      <c r="E1216" t="s">
        <v>30</v>
      </c>
      <c r="H1216" t="str">
        <f t="shared" si="54"/>
        <v>Notify HR of employee exit.</v>
      </c>
      <c r="I1216" t="str">
        <f t="shared" si="55"/>
        <v>2</v>
      </c>
      <c r="J1216" t="str">
        <f t="shared" si="56"/>
        <v>3</v>
      </c>
    </row>
    <row r="1217" spans="1:10">
      <c r="A1217">
        <v>1216</v>
      </c>
      <c r="B1217" t="s">
        <v>711</v>
      </c>
      <c r="C1217" t="s">
        <v>712</v>
      </c>
      <c r="D1217" t="s">
        <v>30</v>
      </c>
      <c r="E1217" t="s">
        <v>16</v>
      </c>
      <c r="H1217" t="str">
        <f t="shared" si="54"/>
        <v>Request help cleaning up email storage.</v>
      </c>
      <c r="I1217" t="str">
        <f t="shared" si="55"/>
        <v>3</v>
      </c>
      <c r="J1217" t="str">
        <f t="shared" si="56"/>
        <v>6</v>
      </c>
    </row>
    <row r="1218" spans="1:10">
      <c r="A1218">
        <v>1217</v>
      </c>
      <c r="B1218" t="s">
        <v>632</v>
      </c>
      <c r="C1218" t="s">
        <v>633</v>
      </c>
      <c r="D1218" t="s">
        <v>39</v>
      </c>
      <c r="E1218" t="s">
        <v>30</v>
      </c>
      <c r="H1218" t="str">
        <f t="shared" si="54"/>
        <v>Leave records do not match attendance.</v>
      </c>
      <c r="I1218" t="str">
        <f t="shared" si="55"/>
        <v>2</v>
      </c>
      <c r="J1218" t="str">
        <f t="shared" si="56"/>
        <v>3</v>
      </c>
    </row>
    <row r="1219" spans="1:10">
      <c r="A1219">
        <v>1218</v>
      </c>
      <c r="B1219" t="s">
        <v>634</v>
      </c>
      <c r="C1219" t="s">
        <v>635</v>
      </c>
      <c r="D1219" t="s">
        <v>19</v>
      </c>
      <c r="E1219" t="s">
        <v>46</v>
      </c>
      <c r="H1219" t="str">
        <f t="shared" ref="H1219:H1282" si="57">IF(IFERROR(_xlfn.NUMBERVALUE($D1219),-1)&gt;-1, C1219, C1219 &amp; D1219)</f>
        <v>Invoice number does not match vendor records.</v>
      </c>
      <c r="I1219" t="str">
        <f t="shared" ref="I1219:I1282" si="58">IF(IFERROR(_xlfn.NUMBERVALUE($D1219),-1)&gt;-1, $D1219,$E1219)</f>
        <v>4</v>
      </c>
      <c r="J1219" t="str">
        <f t="shared" ref="J1219:J1282" si="59">IF(IFERROR(_xlfn.NUMBERVALUE($D1219),-1)&gt;-1, $E1219,$F1219)</f>
        <v>8</v>
      </c>
    </row>
    <row r="1220" spans="1:10">
      <c r="A1220">
        <v>1219</v>
      </c>
      <c r="B1220" t="s">
        <v>636</v>
      </c>
      <c r="C1220" t="s">
        <v>637</v>
      </c>
      <c r="D1220" t="s">
        <v>30</v>
      </c>
      <c r="E1220" t="s">
        <v>31</v>
      </c>
      <c r="H1220" t="str">
        <f t="shared" si="57"/>
        <v>Reminder to return IT assets after resignation.</v>
      </c>
      <c r="I1220" t="str">
        <f t="shared" si="58"/>
        <v>3</v>
      </c>
      <c r="J1220" t="str">
        <f t="shared" si="59"/>
        <v>5</v>
      </c>
    </row>
    <row r="1221" spans="1:10">
      <c r="A1221">
        <v>1220</v>
      </c>
      <c r="B1221" t="s">
        <v>638</v>
      </c>
      <c r="C1221" t="s">
        <v>639</v>
      </c>
      <c r="D1221" t="s">
        <v>23</v>
      </c>
      <c r="E1221" t="s">
        <v>23</v>
      </c>
      <c r="H1221" t="str">
        <f t="shared" si="57"/>
        <v>Speakers not working in meeting room.</v>
      </c>
      <c r="I1221" t="str">
        <f t="shared" si="58"/>
        <v>1</v>
      </c>
      <c r="J1221" t="str">
        <f t="shared" si="59"/>
        <v>1</v>
      </c>
    </row>
    <row r="1222" spans="1:10">
      <c r="A1222">
        <v>1221</v>
      </c>
      <c r="B1222" t="s">
        <v>455</v>
      </c>
      <c r="C1222" t="s">
        <v>640</v>
      </c>
      <c r="D1222" t="s">
        <v>39</v>
      </c>
      <c r="E1222" t="s">
        <v>19</v>
      </c>
      <c r="H1222" t="str">
        <f t="shared" si="57"/>
        <v>Two training sessions scheduled at the same time.</v>
      </c>
      <c r="I1222" t="str">
        <f t="shared" si="58"/>
        <v>2</v>
      </c>
      <c r="J1222" t="str">
        <f t="shared" si="59"/>
        <v>4</v>
      </c>
    </row>
    <row r="1223" spans="1:10">
      <c r="A1223">
        <v>1222</v>
      </c>
      <c r="B1223" t="s">
        <v>641</v>
      </c>
      <c r="C1223" t="s">
        <v>642</v>
      </c>
      <c r="D1223" t="s">
        <v>23</v>
      </c>
      <c r="E1223" t="s">
        <v>39</v>
      </c>
      <c r="H1223" t="str">
        <f t="shared" si="57"/>
        <v>Permission denied when accessing shared files.</v>
      </c>
      <c r="I1223" t="str">
        <f t="shared" si="58"/>
        <v>1</v>
      </c>
      <c r="J1223" t="str">
        <f t="shared" si="59"/>
        <v>2</v>
      </c>
    </row>
    <row r="1224" spans="1:10">
      <c r="A1224">
        <v>1223</v>
      </c>
      <c r="B1224" t="s">
        <v>643</v>
      </c>
      <c r="C1224" t="s">
        <v>644</v>
      </c>
      <c r="D1224" t="s">
        <v>19</v>
      </c>
      <c r="E1224" t="s">
        <v>46</v>
      </c>
      <c r="H1224" t="str">
        <f t="shared" si="57"/>
        <v>Reimbursement form not available on portal.</v>
      </c>
      <c r="I1224" t="str">
        <f t="shared" si="58"/>
        <v>4</v>
      </c>
      <c r="J1224" t="str">
        <f t="shared" si="59"/>
        <v>8</v>
      </c>
    </row>
    <row r="1225" spans="1:10">
      <c r="A1225">
        <v>1224</v>
      </c>
      <c r="B1225" t="s">
        <v>461</v>
      </c>
      <c r="C1225" t="s">
        <v>645</v>
      </c>
      <c r="D1225" t="s">
        <v>30</v>
      </c>
      <c r="E1225" t="s">
        <v>16</v>
      </c>
      <c r="H1225" t="str">
        <f t="shared" si="57"/>
        <v>Request to create new email group for project team.</v>
      </c>
      <c r="I1225" t="str">
        <f t="shared" si="58"/>
        <v>3</v>
      </c>
      <c r="J1225" t="str">
        <f t="shared" si="59"/>
        <v>6</v>
      </c>
    </row>
    <row r="1226" spans="1:10">
      <c r="A1226">
        <v>1225</v>
      </c>
      <c r="B1226" t="s">
        <v>646</v>
      </c>
      <c r="C1226" t="s">
        <v>647</v>
      </c>
      <c r="D1226" t="s">
        <v>39</v>
      </c>
      <c r="E1226" t="s">
        <v>30</v>
      </c>
      <c r="H1226" t="str">
        <f t="shared" si="57"/>
        <v>Schedule orientation for new hire.</v>
      </c>
      <c r="I1226" t="str">
        <f t="shared" si="58"/>
        <v>2</v>
      </c>
      <c r="J1226" t="str">
        <f t="shared" si="59"/>
        <v>3</v>
      </c>
    </row>
    <row r="1227" spans="1:10">
      <c r="A1227">
        <v>1226</v>
      </c>
      <c r="B1227" t="s">
        <v>648</v>
      </c>
      <c r="C1227" t="s">
        <v>649</v>
      </c>
      <c r="D1227" t="s">
        <v>23</v>
      </c>
      <c r="E1227" t="s">
        <v>23</v>
      </c>
      <c r="H1227" t="str">
        <f t="shared" si="57"/>
        <v>Update security settings on department printer.</v>
      </c>
      <c r="I1227" t="str">
        <f t="shared" si="58"/>
        <v>1</v>
      </c>
      <c r="J1227" t="str">
        <f t="shared" si="59"/>
        <v>1</v>
      </c>
    </row>
    <row r="1228" spans="1:10">
      <c r="A1228">
        <v>1227</v>
      </c>
      <c r="B1228" t="s">
        <v>650</v>
      </c>
      <c r="C1228" t="s">
        <v>651</v>
      </c>
      <c r="D1228" t="s">
        <v>39</v>
      </c>
      <c r="E1228" t="s">
        <v>30</v>
      </c>
      <c r="H1228" t="str">
        <f t="shared" si="57"/>
        <v>Error booking travel via company portal.</v>
      </c>
      <c r="I1228" t="str">
        <f t="shared" si="58"/>
        <v>2</v>
      </c>
      <c r="J1228" t="str">
        <f t="shared" si="59"/>
        <v>3</v>
      </c>
    </row>
    <row r="1229" spans="1:10">
      <c r="A1229">
        <v>1228</v>
      </c>
      <c r="B1229" t="s">
        <v>652</v>
      </c>
      <c r="C1229" t="s">
        <v>653</v>
      </c>
      <c r="D1229" t="s">
        <v>19</v>
      </c>
      <c r="E1229" t="s">
        <v>46</v>
      </c>
      <c r="H1229" t="str">
        <f t="shared" si="57"/>
        <v>Update contact details for vendor.</v>
      </c>
      <c r="I1229" t="str">
        <f t="shared" si="58"/>
        <v>4</v>
      </c>
      <c r="J1229" t="str">
        <f t="shared" si="59"/>
        <v>8</v>
      </c>
    </row>
    <row r="1230" spans="1:10">
      <c r="A1230">
        <v>1229</v>
      </c>
      <c r="B1230" t="s">
        <v>654</v>
      </c>
      <c r="C1230" t="s">
        <v>655</v>
      </c>
      <c r="D1230" t="s">
        <v>23</v>
      </c>
      <c r="E1230" t="s">
        <v>23</v>
      </c>
      <c r="H1230" t="str">
        <f t="shared" si="57"/>
        <v>Office ventilation system not functioning.</v>
      </c>
      <c r="I1230" t="str">
        <f t="shared" si="58"/>
        <v>1</v>
      </c>
      <c r="J1230" t="str">
        <f t="shared" si="59"/>
        <v>1</v>
      </c>
    </row>
    <row r="1231" spans="1:10">
      <c r="A1231">
        <v>1230</v>
      </c>
      <c r="B1231" t="s">
        <v>656</v>
      </c>
      <c r="C1231" t="s">
        <v>657</v>
      </c>
      <c r="D1231" t="s">
        <v>30</v>
      </c>
      <c r="E1231" t="s">
        <v>35</v>
      </c>
      <c r="H1231" t="str">
        <f t="shared" si="57"/>
        <v>Installation failed for required software.</v>
      </c>
      <c r="I1231" t="str">
        <f t="shared" si="58"/>
        <v>3</v>
      </c>
      <c r="J1231" t="str">
        <f t="shared" si="59"/>
        <v>7</v>
      </c>
    </row>
    <row r="1232" spans="1:10">
      <c r="A1232">
        <v>1231</v>
      </c>
      <c r="B1232" t="s">
        <v>658</v>
      </c>
      <c r="C1232" t="s">
        <v>659</v>
      </c>
      <c r="D1232" t="s">
        <v>39</v>
      </c>
      <c r="E1232" t="s">
        <v>30</v>
      </c>
      <c r="H1232" t="str">
        <f t="shared" si="57"/>
        <v>Delay in approval of leave application.</v>
      </c>
      <c r="I1232" t="str">
        <f t="shared" si="58"/>
        <v>2</v>
      </c>
      <c r="J1232" t="str">
        <f t="shared" si="59"/>
        <v>3</v>
      </c>
    </row>
    <row r="1233" spans="1:10">
      <c r="A1233">
        <v>1232</v>
      </c>
      <c r="B1233" t="s">
        <v>476</v>
      </c>
      <c r="C1233" t="s">
        <v>660</v>
      </c>
      <c r="D1233" t="s">
        <v>30</v>
      </c>
      <c r="E1233" t="s">
        <v>16</v>
      </c>
      <c r="H1233" t="str">
        <f t="shared" si="57"/>
        <v>Clarification on email retention policy.</v>
      </c>
      <c r="I1233" t="str">
        <f t="shared" si="58"/>
        <v>3</v>
      </c>
      <c r="J1233" t="str">
        <f t="shared" si="59"/>
        <v>6</v>
      </c>
    </row>
    <row r="1234" spans="1:10">
      <c r="A1234">
        <v>1233</v>
      </c>
      <c r="B1234" t="s">
        <v>661</v>
      </c>
      <c r="C1234" t="s">
        <v>662</v>
      </c>
      <c r="D1234" t="s">
        <v>23</v>
      </c>
      <c r="E1234" t="s">
        <v>23</v>
      </c>
      <c r="H1234" t="str">
        <f t="shared" si="57"/>
        <v>Monitor not displaying in meeting room.</v>
      </c>
      <c r="I1234" t="str">
        <f t="shared" si="58"/>
        <v>1</v>
      </c>
      <c r="J1234" t="str">
        <f t="shared" si="59"/>
        <v>1</v>
      </c>
    </row>
    <row r="1235" spans="1:10">
      <c r="A1235">
        <v>1234</v>
      </c>
      <c r="B1235" t="s">
        <v>663</v>
      </c>
      <c r="C1235" t="s">
        <v>664</v>
      </c>
      <c r="D1235" t="s">
        <v>30</v>
      </c>
      <c r="E1235" t="s">
        <v>31</v>
      </c>
      <c r="H1235" t="str">
        <f t="shared" si="57"/>
        <v>Request additional IT equipment for project.</v>
      </c>
      <c r="I1235" t="str">
        <f t="shared" si="58"/>
        <v>3</v>
      </c>
      <c r="J1235" t="str">
        <f t="shared" si="59"/>
        <v>5</v>
      </c>
    </row>
    <row r="1236" spans="1:10">
      <c r="A1236">
        <v>1235</v>
      </c>
      <c r="B1236" t="s">
        <v>665</v>
      </c>
      <c r="C1236" t="s">
        <v>666</v>
      </c>
      <c r="D1236" t="s">
        <v>39</v>
      </c>
      <c r="E1236" t="s">
        <v>19</v>
      </c>
      <c r="H1236" t="str">
        <f t="shared" si="57"/>
        <v>Unable to submit feedback for training.</v>
      </c>
      <c r="I1236" t="str">
        <f t="shared" si="58"/>
        <v>2</v>
      </c>
      <c r="J1236" t="str">
        <f t="shared" si="59"/>
        <v>4</v>
      </c>
    </row>
    <row r="1237" spans="1:10">
      <c r="A1237">
        <v>1236</v>
      </c>
      <c r="B1237" t="s">
        <v>667</v>
      </c>
      <c r="C1237" t="s">
        <v>668</v>
      </c>
      <c r="D1237" t="s">
        <v>23</v>
      </c>
      <c r="E1237" t="s">
        <v>39</v>
      </c>
      <c r="H1237" t="str">
        <f t="shared" si="57"/>
        <v>Backup failed for important files.</v>
      </c>
      <c r="I1237" t="str">
        <f t="shared" si="58"/>
        <v>1</v>
      </c>
      <c r="J1237" t="str">
        <f t="shared" si="59"/>
        <v>2</v>
      </c>
    </row>
    <row r="1238" spans="1:10">
      <c r="A1238">
        <v>1237</v>
      </c>
      <c r="B1238" t="s">
        <v>669</v>
      </c>
      <c r="C1238" t="s">
        <v>670</v>
      </c>
      <c r="D1238" t="s">
        <v>19</v>
      </c>
      <c r="E1238" t="s">
        <v>46</v>
      </c>
      <c r="H1238" t="str">
        <f t="shared" si="57"/>
        <v>Expense report submission overdue.</v>
      </c>
      <c r="I1238" t="str">
        <f t="shared" si="58"/>
        <v>4</v>
      </c>
      <c r="J1238" t="str">
        <f t="shared" si="59"/>
        <v>8</v>
      </c>
    </row>
    <row r="1239" spans="1:10">
      <c r="A1239">
        <v>1238</v>
      </c>
      <c r="B1239" t="s">
        <v>671</v>
      </c>
      <c r="C1239" t="s">
        <v>672</v>
      </c>
      <c r="D1239" t="s">
        <v>23</v>
      </c>
      <c r="E1239" t="s">
        <v>23</v>
      </c>
      <c r="H1239" t="str">
        <f t="shared" si="57"/>
        <v>Request access to secure printer.</v>
      </c>
      <c r="I1239" t="str">
        <f t="shared" si="58"/>
        <v>1</v>
      </c>
      <c r="J1239" t="str">
        <f t="shared" si="59"/>
        <v>1</v>
      </c>
    </row>
    <row r="1240" spans="1:10">
      <c r="A1240">
        <v>1239</v>
      </c>
      <c r="B1240" t="s">
        <v>673</v>
      </c>
      <c r="C1240" t="s">
        <v>674</v>
      </c>
      <c r="D1240" t="s">
        <v>30</v>
      </c>
      <c r="E1240" t="s">
        <v>35</v>
      </c>
      <c r="H1240" t="str">
        <f t="shared" si="57"/>
        <v>Upgrade to latest version of project software.</v>
      </c>
      <c r="I1240" t="str">
        <f t="shared" si="58"/>
        <v>3</v>
      </c>
      <c r="J1240" t="str">
        <f t="shared" si="59"/>
        <v>7</v>
      </c>
    </row>
    <row r="1241" spans="1:10">
      <c r="A1241">
        <v>1240</v>
      </c>
      <c r="B1241" t="s">
        <v>675</v>
      </c>
      <c r="C1241" t="s">
        <v>676</v>
      </c>
      <c r="D1241" t="s">
        <v>30</v>
      </c>
      <c r="E1241" t="s">
        <v>16</v>
      </c>
      <c r="H1241" t="str">
        <f t="shared" si="57"/>
        <v>Request deletion of unused email alias.</v>
      </c>
      <c r="I1241" t="str">
        <f t="shared" si="58"/>
        <v>3</v>
      </c>
      <c r="J1241" t="str">
        <f t="shared" si="59"/>
        <v>6</v>
      </c>
    </row>
    <row r="1242" spans="1:10">
      <c r="A1242">
        <v>1241</v>
      </c>
      <c r="B1242" t="s">
        <v>677</v>
      </c>
      <c r="C1242" t="s">
        <v>678</v>
      </c>
      <c r="D1242" t="s">
        <v>23</v>
      </c>
      <c r="E1242" t="s">
        <v>23</v>
      </c>
      <c r="H1242" t="str">
        <f t="shared" si="57"/>
        <v>Coordinate IT support for office move.</v>
      </c>
      <c r="I1242" t="str">
        <f t="shared" si="58"/>
        <v>1</v>
      </c>
      <c r="J1242" t="str">
        <f t="shared" si="59"/>
        <v>1</v>
      </c>
    </row>
    <row r="1243" spans="1:10">
      <c r="A1243">
        <v>1242</v>
      </c>
      <c r="B1243" t="s">
        <v>679</v>
      </c>
      <c r="C1243" t="s">
        <v>680</v>
      </c>
      <c r="D1243" t="s">
        <v>39</v>
      </c>
      <c r="E1243" t="s">
        <v>30</v>
      </c>
      <c r="H1243" t="str">
        <f t="shared" si="57"/>
        <v>Unable to book travel for upcoming event.</v>
      </c>
      <c r="I1243" t="str">
        <f t="shared" si="58"/>
        <v>2</v>
      </c>
      <c r="J1243" t="str">
        <f t="shared" si="59"/>
        <v>3</v>
      </c>
    </row>
    <row r="1244" spans="1:10">
      <c r="A1244">
        <v>1243</v>
      </c>
      <c r="B1244" t="s">
        <v>681</v>
      </c>
      <c r="C1244" t="s">
        <v>682</v>
      </c>
      <c r="D1244" t="s">
        <v>30</v>
      </c>
      <c r="E1244" t="s">
        <v>31</v>
      </c>
      <c r="H1244" t="str">
        <f t="shared" si="57"/>
        <v>Update inventory records for IT assets.</v>
      </c>
      <c r="I1244" t="str">
        <f t="shared" si="58"/>
        <v>3</v>
      </c>
      <c r="J1244" t="str">
        <f t="shared" si="59"/>
        <v>5</v>
      </c>
    </row>
    <row r="1245" spans="1:10">
      <c r="A1245">
        <v>1244</v>
      </c>
      <c r="B1245" t="s">
        <v>683</v>
      </c>
      <c r="C1245" t="s">
        <v>684</v>
      </c>
      <c r="D1245" t="s">
        <v>23</v>
      </c>
      <c r="E1245" t="s">
        <v>23</v>
      </c>
      <c r="H1245" t="str">
        <f t="shared" si="57"/>
        <v>Error in booking system for meeting rooms.</v>
      </c>
      <c r="I1245" t="str">
        <f t="shared" si="58"/>
        <v>1</v>
      </c>
      <c r="J1245" t="str">
        <f t="shared" si="59"/>
        <v>1</v>
      </c>
    </row>
    <row r="1246" spans="1:10">
      <c r="A1246">
        <v>1245</v>
      </c>
      <c r="B1246" t="s">
        <v>685</v>
      </c>
      <c r="C1246" t="s">
        <v>686</v>
      </c>
      <c r="D1246" t="s">
        <v>39</v>
      </c>
      <c r="E1246" t="s">
        <v>30</v>
      </c>
      <c r="H1246" t="str">
        <f t="shared" si="57"/>
        <v>Request acknowledgment of new policy.</v>
      </c>
      <c r="I1246" t="str">
        <f t="shared" si="58"/>
        <v>2</v>
      </c>
      <c r="J1246" t="str">
        <f t="shared" si="59"/>
        <v>3</v>
      </c>
    </row>
    <row r="1247" spans="1:10">
      <c r="A1247">
        <v>1246</v>
      </c>
      <c r="B1247" t="s">
        <v>687</v>
      </c>
      <c r="C1247" t="s">
        <v>688</v>
      </c>
      <c r="D1247" t="s">
        <v>23</v>
      </c>
      <c r="E1247" t="s">
        <v>39</v>
      </c>
      <c r="H1247" t="str">
        <f t="shared" si="57"/>
        <v>Files not syncing to cloud storage.</v>
      </c>
      <c r="I1247" t="str">
        <f t="shared" si="58"/>
        <v>1</v>
      </c>
      <c r="J1247" t="str">
        <f t="shared" si="59"/>
        <v>2</v>
      </c>
    </row>
    <row r="1248" spans="1:10">
      <c r="A1248">
        <v>1247</v>
      </c>
      <c r="B1248" t="s">
        <v>689</v>
      </c>
      <c r="C1248" t="s">
        <v>690</v>
      </c>
      <c r="D1248" t="s">
        <v>19</v>
      </c>
      <c r="E1248" t="s">
        <v>46</v>
      </c>
      <c r="H1248" t="str">
        <f t="shared" si="57"/>
        <v>Notification of change in reimbursement policy.</v>
      </c>
      <c r="I1248" t="str">
        <f t="shared" si="58"/>
        <v>4</v>
      </c>
      <c r="J1248" t="str">
        <f t="shared" si="59"/>
        <v>8</v>
      </c>
    </row>
    <row r="1249" spans="1:10">
      <c r="A1249">
        <v>1248</v>
      </c>
      <c r="B1249" t="s">
        <v>502</v>
      </c>
      <c r="C1249" t="s">
        <v>503</v>
      </c>
      <c r="D1249" t="s">
        <v>39</v>
      </c>
      <c r="E1249" t="s">
        <v>30</v>
      </c>
      <c r="H1249" t="str">
        <f t="shared" si="57"/>
        <v>Distribute updated policy documents.</v>
      </c>
      <c r="I1249" t="str">
        <f t="shared" si="58"/>
        <v>2</v>
      </c>
      <c r="J1249" t="str">
        <f t="shared" si="59"/>
        <v>3</v>
      </c>
    </row>
    <row r="1250" spans="1:10">
      <c r="A1250">
        <v>1249</v>
      </c>
      <c r="B1250" t="s">
        <v>504</v>
      </c>
      <c r="C1250" t="s">
        <v>505</v>
      </c>
      <c r="D1250" t="s">
        <v>23</v>
      </c>
      <c r="E1250" t="s">
        <v>39</v>
      </c>
      <c r="H1250" t="str">
        <f t="shared" si="57"/>
        <v>Unable to decrypt project files.</v>
      </c>
      <c r="I1250" t="str">
        <f t="shared" si="58"/>
        <v>1</v>
      </c>
      <c r="J1250" t="str">
        <f t="shared" si="59"/>
        <v>2</v>
      </c>
    </row>
    <row r="1251" spans="1:10">
      <c r="A1251">
        <v>1250</v>
      </c>
      <c r="B1251" t="s">
        <v>506</v>
      </c>
      <c r="C1251" t="s">
        <v>507</v>
      </c>
      <c r="D1251" t="s">
        <v>19</v>
      </c>
      <c r="E1251" t="s">
        <v>46</v>
      </c>
      <c r="H1251" t="str">
        <f t="shared" si="57"/>
        <v>Need to submit additional documents for reimbursement.</v>
      </c>
      <c r="I1251" t="str">
        <f t="shared" si="58"/>
        <v>4</v>
      </c>
      <c r="J1251" t="str">
        <f t="shared" si="59"/>
        <v>8</v>
      </c>
    </row>
    <row r="1252" spans="1:10">
      <c r="A1252">
        <v>1251</v>
      </c>
      <c r="B1252" t="s">
        <v>508</v>
      </c>
      <c r="C1252" t="s">
        <v>509</v>
      </c>
      <c r="D1252" t="s">
        <v>30</v>
      </c>
      <c r="E1252" t="s">
        <v>35</v>
      </c>
      <c r="H1252" t="str">
        <f t="shared" si="57"/>
        <v>Request access to beta version of software.</v>
      </c>
      <c r="I1252" t="str">
        <f t="shared" si="58"/>
        <v>3</v>
      </c>
      <c r="J1252" t="str">
        <f t="shared" si="59"/>
        <v>7</v>
      </c>
    </row>
    <row r="1253" spans="1:10">
      <c r="A1253">
        <v>1252</v>
      </c>
      <c r="B1253" t="s">
        <v>510</v>
      </c>
      <c r="C1253" t="s">
        <v>511</v>
      </c>
      <c r="D1253" t="s">
        <v>23</v>
      </c>
      <c r="E1253" t="s">
        <v>23</v>
      </c>
      <c r="H1253" t="str">
        <f t="shared" si="57"/>
        <v>Shortage of office supplies in storeroom.</v>
      </c>
      <c r="I1253" t="str">
        <f t="shared" si="58"/>
        <v>1</v>
      </c>
      <c r="J1253" t="str">
        <f t="shared" si="59"/>
        <v>1</v>
      </c>
    </row>
    <row r="1254" spans="1:10">
      <c r="A1254">
        <v>1253</v>
      </c>
      <c r="B1254" t="s">
        <v>512</v>
      </c>
      <c r="C1254" t="s">
        <v>513</v>
      </c>
      <c r="D1254" t="s">
        <v>39</v>
      </c>
      <c r="E1254" t="s">
        <v>19</v>
      </c>
      <c r="H1254" t="str">
        <f t="shared" si="57"/>
        <v>Reminder for mandatory training session.</v>
      </c>
      <c r="I1254" t="str">
        <f t="shared" si="58"/>
        <v>2</v>
      </c>
      <c r="J1254" t="str">
        <f t="shared" si="59"/>
        <v>4</v>
      </c>
    </row>
    <row r="1255" spans="1:10">
      <c r="A1255">
        <v>1254</v>
      </c>
      <c r="B1255" t="s">
        <v>514</v>
      </c>
      <c r="C1255" t="s">
        <v>1679</v>
      </c>
      <c r="D1255" t="s">
        <v>1680</v>
      </c>
      <c r="E1255" t="s">
        <v>30</v>
      </c>
      <c r="F1255" t="s">
        <v>16</v>
      </c>
      <c r="H1255" t="str">
        <f t="shared" si="57"/>
        <v>Mailbox quota exceeded unable to send emails.</v>
      </c>
      <c r="I1255" t="str">
        <f t="shared" si="58"/>
        <v>3</v>
      </c>
      <c r="J1255" t="str">
        <f t="shared" si="59"/>
        <v>6</v>
      </c>
    </row>
    <row r="1256" spans="1:10">
      <c r="A1256">
        <v>1255</v>
      </c>
      <c r="B1256" t="s">
        <v>516</v>
      </c>
      <c r="C1256" t="s">
        <v>517</v>
      </c>
      <c r="D1256" t="s">
        <v>23</v>
      </c>
      <c r="E1256" t="s">
        <v>23</v>
      </c>
      <c r="H1256" t="str">
        <f t="shared" si="57"/>
        <v>Request upgrade of AV equipment.</v>
      </c>
      <c r="I1256" t="str">
        <f t="shared" si="58"/>
        <v>1</v>
      </c>
      <c r="J1256" t="str">
        <f t="shared" si="59"/>
        <v>1</v>
      </c>
    </row>
    <row r="1257" spans="1:10">
      <c r="A1257">
        <v>1256</v>
      </c>
      <c r="B1257" t="s">
        <v>518</v>
      </c>
      <c r="C1257" t="s">
        <v>519</v>
      </c>
      <c r="D1257" t="s">
        <v>39</v>
      </c>
      <c r="E1257" t="s">
        <v>30</v>
      </c>
      <c r="H1257" t="str">
        <f t="shared" si="57"/>
        <v>Confirmation needed for travel booking.</v>
      </c>
      <c r="I1257" t="str">
        <f t="shared" si="58"/>
        <v>2</v>
      </c>
      <c r="J1257" t="str">
        <f t="shared" si="59"/>
        <v>3</v>
      </c>
    </row>
    <row r="1258" spans="1:10">
      <c r="A1258">
        <v>1257</v>
      </c>
      <c r="B1258" t="s">
        <v>520</v>
      </c>
      <c r="C1258" t="s">
        <v>521</v>
      </c>
      <c r="D1258" t="s">
        <v>30</v>
      </c>
      <c r="E1258" t="s">
        <v>31</v>
      </c>
      <c r="H1258" t="str">
        <f t="shared" si="57"/>
        <v>Update IT inventory records.</v>
      </c>
      <c r="I1258" t="str">
        <f t="shared" si="58"/>
        <v>3</v>
      </c>
      <c r="J1258" t="str">
        <f t="shared" si="59"/>
        <v>5</v>
      </c>
    </row>
    <row r="1259" spans="1:10">
      <c r="A1259">
        <v>1258</v>
      </c>
      <c r="B1259" t="s">
        <v>522</v>
      </c>
      <c r="C1259" t="s">
        <v>523</v>
      </c>
      <c r="D1259" t="s">
        <v>23</v>
      </c>
      <c r="E1259" t="s">
        <v>23</v>
      </c>
      <c r="H1259" t="str">
        <f t="shared" si="57"/>
        <v>Request to adjust office temperature.</v>
      </c>
      <c r="I1259" t="str">
        <f t="shared" si="58"/>
        <v>1</v>
      </c>
      <c r="J1259" t="str">
        <f t="shared" si="59"/>
        <v>1</v>
      </c>
    </row>
    <row r="1260" spans="1:10">
      <c r="A1260">
        <v>1259</v>
      </c>
      <c r="B1260" t="s">
        <v>524</v>
      </c>
      <c r="C1260" t="s">
        <v>525</v>
      </c>
      <c r="D1260" t="s">
        <v>19</v>
      </c>
      <c r="E1260" t="s">
        <v>46</v>
      </c>
      <c r="H1260" t="str">
        <f t="shared" si="57"/>
        <v>Request amendment to expense policy.</v>
      </c>
      <c r="I1260" t="str">
        <f t="shared" si="58"/>
        <v>4</v>
      </c>
      <c r="J1260" t="str">
        <f t="shared" si="59"/>
        <v>8</v>
      </c>
    </row>
    <row r="1261" spans="1:10">
      <c r="A1261">
        <v>1260</v>
      </c>
      <c r="B1261" t="s">
        <v>526</v>
      </c>
      <c r="C1261" t="s">
        <v>527</v>
      </c>
      <c r="D1261" t="s">
        <v>30</v>
      </c>
      <c r="E1261" t="s">
        <v>35</v>
      </c>
      <c r="H1261" t="str">
        <f t="shared" si="57"/>
        <v>Approval needed for new software installation.</v>
      </c>
      <c r="I1261" t="str">
        <f t="shared" si="58"/>
        <v>3</v>
      </c>
      <c r="J1261" t="str">
        <f t="shared" si="59"/>
        <v>7</v>
      </c>
    </row>
    <row r="1262" spans="1:10">
      <c r="A1262">
        <v>1261</v>
      </c>
      <c r="B1262" t="s">
        <v>528</v>
      </c>
      <c r="C1262" t="s">
        <v>529</v>
      </c>
      <c r="D1262" t="s">
        <v>39</v>
      </c>
      <c r="E1262" t="s">
        <v>30</v>
      </c>
      <c r="H1262" t="str">
        <f t="shared" si="57"/>
        <v>Request latest employee handbook.</v>
      </c>
      <c r="I1262" t="str">
        <f t="shared" si="58"/>
        <v>2</v>
      </c>
      <c r="J1262" t="str">
        <f t="shared" si="59"/>
        <v>3</v>
      </c>
    </row>
    <row r="1263" spans="1:10">
      <c r="A1263">
        <v>1262</v>
      </c>
      <c r="B1263" t="s">
        <v>530</v>
      </c>
      <c r="C1263" t="s">
        <v>531</v>
      </c>
      <c r="D1263" t="s">
        <v>30</v>
      </c>
      <c r="E1263" t="s">
        <v>16</v>
      </c>
      <c r="H1263" t="str">
        <f t="shared" si="57"/>
        <v>Request removal from email blacklist.</v>
      </c>
      <c r="I1263" t="str">
        <f t="shared" si="58"/>
        <v>3</v>
      </c>
      <c r="J1263" t="str">
        <f t="shared" si="59"/>
        <v>6</v>
      </c>
    </row>
    <row r="1264" spans="1:10">
      <c r="A1264">
        <v>1263</v>
      </c>
      <c r="B1264" t="s">
        <v>532</v>
      </c>
      <c r="C1264" t="s">
        <v>533</v>
      </c>
      <c r="D1264" t="s">
        <v>23</v>
      </c>
      <c r="E1264" t="s">
        <v>39</v>
      </c>
      <c r="H1264" t="str">
        <f t="shared" si="57"/>
        <v>Request access to shared marketing folder.</v>
      </c>
      <c r="I1264" t="str">
        <f t="shared" si="58"/>
        <v>1</v>
      </c>
      <c r="J1264" t="str">
        <f t="shared" si="59"/>
        <v>2</v>
      </c>
    </row>
    <row r="1265" spans="1:10">
      <c r="A1265">
        <v>1264</v>
      </c>
      <c r="B1265" t="s">
        <v>534</v>
      </c>
      <c r="C1265" t="s">
        <v>535</v>
      </c>
      <c r="D1265" t="s">
        <v>39</v>
      </c>
      <c r="E1265" t="s">
        <v>19</v>
      </c>
      <c r="H1265" t="str">
        <f t="shared" si="57"/>
        <v>Salary credited is less than expected.</v>
      </c>
      <c r="I1265" t="str">
        <f t="shared" si="58"/>
        <v>2</v>
      </c>
      <c r="J1265" t="str">
        <f t="shared" si="59"/>
        <v>4</v>
      </c>
    </row>
    <row r="1266" spans="1:10">
      <c r="A1266">
        <v>1265</v>
      </c>
      <c r="B1266" t="s">
        <v>536</v>
      </c>
      <c r="C1266" t="s">
        <v>537</v>
      </c>
      <c r="D1266" t="s">
        <v>23</v>
      </c>
      <c r="E1266" t="s">
        <v>23</v>
      </c>
      <c r="H1266" t="str">
        <f t="shared" si="57"/>
        <v>Request to restart application server.</v>
      </c>
      <c r="I1266" t="str">
        <f t="shared" si="58"/>
        <v>1</v>
      </c>
      <c r="J1266" t="str">
        <f t="shared" si="59"/>
        <v>1</v>
      </c>
    </row>
    <row r="1267" spans="1:10">
      <c r="A1267">
        <v>1266</v>
      </c>
      <c r="B1267" t="s">
        <v>538</v>
      </c>
      <c r="C1267" t="s">
        <v>539</v>
      </c>
      <c r="D1267" t="s">
        <v>39</v>
      </c>
      <c r="E1267" t="s">
        <v>30</v>
      </c>
      <c r="H1267" t="str">
        <f t="shared" si="57"/>
        <v>Inquire about recent changes to travel expense policy.</v>
      </c>
      <c r="I1267" t="str">
        <f t="shared" si="58"/>
        <v>2</v>
      </c>
      <c r="J1267" t="str">
        <f t="shared" si="59"/>
        <v>3</v>
      </c>
    </row>
    <row r="1268" spans="1:10">
      <c r="A1268">
        <v>1267</v>
      </c>
      <c r="B1268" t="s">
        <v>441</v>
      </c>
      <c r="C1268" t="s">
        <v>540</v>
      </c>
      <c r="D1268" t="s">
        <v>23</v>
      </c>
      <c r="E1268" t="s">
        <v>23</v>
      </c>
      <c r="H1268" t="str">
        <f t="shared" si="57"/>
        <v>Print jobs are stuck in the printer queue.</v>
      </c>
      <c r="I1268" t="str">
        <f t="shared" si="58"/>
        <v>1</v>
      </c>
      <c r="J1268" t="str">
        <f t="shared" si="59"/>
        <v>1</v>
      </c>
    </row>
    <row r="1269" spans="1:10">
      <c r="A1269">
        <v>1268</v>
      </c>
      <c r="B1269" t="s">
        <v>443</v>
      </c>
      <c r="C1269" t="s">
        <v>541</v>
      </c>
      <c r="D1269" t="s">
        <v>30</v>
      </c>
      <c r="E1269" t="s">
        <v>35</v>
      </c>
      <c r="H1269" t="str">
        <f t="shared" si="57"/>
        <v>Application not compatible with new OS version.</v>
      </c>
      <c r="I1269" t="str">
        <f t="shared" si="58"/>
        <v>3</v>
      </c>
      <c r="J1269" t="str">
        <f t="shared" si="59"/>
        <v>7</v>
      </c>
    </row>
    <row r="1270" spans="1:10">
      <c r="A1270">
        <v>1269</v>
      </c>
      <c r="B1270" t="s">
        <v>542</v>
      </c>
      <c r="C1270" t="s">
        <v>543</v>
      </c>
      <c r="D1270" t="s">
        <v>30</v>
      </c>
      <c r="E1270" t="s">
        <v>16</v>
      </c>
      <c r="H1270" t="str">
        <f t="shared" si="57"/>
        <v>Wi-Fi signal weak in remote office area.</v>
      </c>
      <c r="I1270" t="str">
        <f t="shared" si="58"/>
        <v>3</v>
      </c>
      <c r="J1270" t="str">
        <f t="shared" si="59"/>
        <v>6</v>
      </c>
    </row>
    <row r="1271" spans="1:10">
      <c r="A1271">
        <v>1270</v>
      </c>
      <c r="B1271" t="s">
        <v>544</v>
      </c>
      <c r="C1271" t="s">
        <v>545</v>
      </c>
      <c r="D1271" t="s">
        <v>39</v>
      </c>
      <c r="E1271" t="s">
        <v>30</v>
      </c>
      <c r="H1271" t="str">
        <f t="shared" si="57"/>
        <v>Leave balance not updated after recent leave.</v>
      </c>
      <c r="I1271" t="str">
        <f t="shared" si="58"/>
        <v>2</v>
      </c>
      <c r="J1271" t="str">
        <f t="shared" si="59"/>
        <v>3</v>
      </c>
    </row>
    <row r="1272" spans="1:10">
      <c r="A1272">
        <v>1271</v>
      </c>
      <c r="B1272" t="s">
        <v>546</v>
      </c>
      <c r="C1272" t="s">
        <v>547</v>
      </c>
      <c r="D1272" t="s">
        <v>19</v>
      </c>
      <c r="E1272" t="s">
        <v>46</v>
      </c>
      <c r="H1272" t="str">
        <f t="shared" si="57"/>
        <v>Delay in processing vendor invoice.</v>
      </c>
      <c r="I1272" t="str">
        <f t="shared" si="58"/>
        <v>4</v>
      </c>
      <c r="J1272" t="str">
        <f t="shared" si="59"/>
        <v>8</v>
      </c>
    </row>
    <row r="1273" spans="1:10">
      <c r="A1273">
        <v>1272</v>
      </c>
      <c r="B1273" t="s">
        <v>480</v>
      </c>
      <c r="C1273" t="s">
        <v>548</v>
      </c>
      <c r="D1273" t="s">
        <v>30</v>
      </c>
      <c r="E1273" t="s">
        <v>31</v>
      </c>
      <c r="H1273" t="str">
        <f t="shared" si="57"/>
        <v>Request asset tags for new IT equipment.</v>
      </c>
      <c r="I1273" t="str">
        <f t="shared" si="58"/>
        <v>3</v>
      </c>
      <c r="J1273" t="str">
        <f t="shared" si="59"/>
        <v>5</v>
      </c>
    </row>
    <row r="1274" spans="1:10">
      <c r="A1274">
        <v>1273</v>
      </c>
      <c r="B1274" t="s">
        <v>549</v>
      </c>
      <c r="C1274" t="s">
        <v>550</v>
      </c>
      <c r="D1274" t="s">
        <v>23</v>
      </c>
      <c r="E1274" t="s">
        <v>23</v>
      </c>
      <c r="H1274" t="str">
        <f t="shared" si="57"/>
        <v>Lighting too dim in meeting room 2.</v>
      </c>
      <c r="I1274" t="str">
        <f t="shared" si="58"/>
        <v>1</v>
      </c>
      <c r="J1274" t="str">
        <f t="shared" si="59"/>
        <v>1</v>
      </c>
    </row>
    <row r="1275" spans="1:10">
      <c r="A1275">
        <v>1274</v>
      </c>
      <c r="B1275" t="s">
        <v>551</v>
      </c>
      <c r="C1275" t="s">
        <v>552</v>
      </c>
      <c r="D1275" t="s">
        <v>39</v>
      </c>
      <c r="E1275" t="s">
        <v>19</v>
      </c>
      <c r="H1275" t="str">
        <f t="shared" si="57"/>
        <v>Reminder for tomorrow’s compliance training.</v>
      </c>
      <c r="I1275" t="str">
        <f t="shared" si="58"/>
        <v>2</v>
      </c>
      <c r="J1275" t="str">
        <f t="shared" si="59"/>
        <v>4</v>
      </c>
    </row>
    <row r="1276" spans="1:10">
      <c r="A1276">
        <v>1275</v>
      </c>
      <c r="B1276" t="s">
        <v>553</v>
      </c>
      <c r="C1276" t="s">
        <v>554</v>
      </c>
      <c r="D1276" t="s">
        <v>23</v>
      </c>
      <c r="E1276" t="s">
        <v>39</v>
      </c>
      <c r="H1276" t="str">
        <f t="shared" si="57"/>
        <v>Need help encrypting sensitive files.</v>
      </c>
      <c r="I1276" t="str">
        <f t="shared" si="58"/>
        <v>1</v>
      </c>
      <c r="J1276" t="str">
        <f t="shared" si="59"/>
        <v>2</v>
      </c>
    </row>
    <row r="1277" spans="1:10">
      <c r="A1277">
        <v>1276</v>
      </c>
      <c r="B1277" t="s">
        <v>555</v>
      </c>
      <c r="C1277" t="s">
        <v>556</v>
      </c>
      <c r="D1277" t="s">
        <v>19</v>
      </c>
      <c r="E1277" t="s">
        <v>46</v>
      </c>
      <c r="H1277" t="str">
        <f t="shared" si="57"/>
        <v>Error submitting reimbursement form online.</v>
      </c>
      <c r="I1277" t="str">
        <f t="shared" si="58"/>
        <v>4</v>
      </c>
      <c r="J1277" t="str">
        <f t="shared" si="59"/>
        <v>8</v>
      </c>
    </row>
    <row r="1278" spans="1:10">
      <c r="A1278">
        <v>1277</v>
      </c>
      <c r="B1278" t="s">
        <v>557</v>
      </c>
      <c r="C1278" t="s">
        <v>558</v>
      </c>
      <c r="D1278" t="s">
        <v>30</v>
      </c>
      <c r="E1278" t="s">
        <v>16</v>
      </c>
      <c r="H1278" t="str">
        <f t="shared" si="57"/>
        <v>Request creation of email alias for project.</v>
      </c>
      <c r="I1278" t="str">
        <f t="shared" si="58"/>
        <v>3</v>
      </c>
      <c r="J1278" t="str">
        <f t="shared" si="59"/>
        <v>6</v>
      </c>
    </row>
    <row r="1279" spans="1:10">
      <c r="A1279">
        <v>1278</v>
      </c>
      <c r="B1279" t="s">
        <v>76</v>
      </c>
      <c r="C1279" t="s">
        <v>77</v>
      </c>
      <c r="D1279" t="s">
        <v>23</v>
      </c>
      <c r="E1279" t="s">
        <v>23</v>
      </c>
      <c r="H1279" t="str">
        <f t="shared" si="57"/>
        <v>Requesting additional notepads and pens for meeting rooms.</v>
      </c>
      <c r="I1279" t="str">
        <f t="shared" si="58"/>
        <v>1</v>
      </c>
      <c r="J1279" t="str">
        <f t="shared" si="59"/>
        <v>1</v>
      </c>
    </row>
    <row r="1280" spans="1:10">
      <c r="A1280">
        <v>1279</v>
      </c>
      <c r="B1280" t="s">
        <v>79</v>
      </c>
      <c r="C1280" t="s">
        <v>80</v>
      </c>
      <c r="D1280" t="s">
        <v>30</v>
      </c>
      <c r="E1280" t="s">
        <v>31</v>
      </c>
      <c r="H1280" t="str">
        <f t="shared" si="57"/>
        <v>My desktop is not booting up.</v>
      </c>
      <c r="I1280" t="str">
        <f t="shared" si="58"/>
        <v>3</v>
      </c>
      <c r="J1280" t="str">
        <f t="shared" si="59"/>
        <v>5</v>
      </c>
    </row>
    <row r="1281" spans="1:10">
      <c r="A1281">
        <v>1280</v>
      </c>
      <c r="B1281" t="s">
        <v>81</v>
      </c>
      <c r="C1281" t="s">
        <v>82</v>
      </c>
      <c r="D1281" t="s">
        <v>23</v>
      </c>
      <c r="E1281" t="s">
        <v>23</v>
      </c>
      <c r="H1281" t="str">
        <f t="shared" si="57"/>
        <v>Need replacement for lost access card.</v>
      </c>
      <c r="I1281" t="str">
        <f t="shared" si="58"/>
        <v>1</v>
      </c>
      <c r="J1281" t="str">
        <f t="shared" si="59"/>
        <v>1</v>
      </c>
    </row>
    <row r="1282" spans="1:10">
      <c r="A1282">
        <v>1281</v>
      </c>
      <c r="B1282" t="s">
        <v>84</v>
      </c>
      <c r="C1282" t="s">
        <v>85</v>
      </c>
      <c r="D1282" t="s">
        <v>39</v>
      </c>
      <c r="E1282" t="s">
        <v>30</v>
      </c>
      <c r="H1282" t="str">
        <f t="shared" si="57"/>
        <v>Need approval for upcoming business trip.</v>
      </c>
      <c r="I1282" t="str">
        <f t="shared" si="58"/>
        <v>2</v>
      </c>
      <c r="J1282" t="str">
        <f t="shared" si="59"/>
        <v>3</v>
      </c>
    </row>
    <row r="1283" spans="1:10">
      <c r="A1283">
        <v>1282</v>
      </c>
      <c r="B1283" t="s">
        <v>86</v>
      </c>
      <c r="C1283" t="s">
        <v>87</v>
      </c>
      <c r="D1283" t="s">
        <v>23</v>
      </c>
      <c r="E1283" t="s">
        <v>23</v>
      </c>
      <c r="H1283" t="str">
        <f t="shared" ref="H1283:H1346" si="60">IF(IFERROR(_xlfn.NUMBERVALUE($D1283),-1)&gt;-1, C1283, C1283 &amp; D1283)</f>
        <v>Requesting minutes from last week's meeting.</v>
      </c>
      <c r="I1283" t="str">
        <f t="shared" ref="I1283:I1346" si="61">IF(IFERROR(_xlfn.NUMBERVALUE($D1283),-1)&gt;-1, $D1283,$E1283)</f>
        <v>1</v>
      </c>
      <c r="J1283" t="str">
        <f t="shared" ref="J1283:J1346" si="62">IF(IFERROR(_xlfn.NUMBERVALUE($D1283),-1)&gt;-1, $E1283,$F1283)</f>
        <v>1</v>
      </c>
    </row>
    <row r="1284" spans="1:10">
      <c r="A1284">
        <v>1283</v>
      </c>
      <c r="B1284" t="s">
        <v>89</v>
      </c>
      <c r="C1284" t="s">
        <v>90</v>
      </c>
      <c r="D1284" t="s">
        <v>30</v>
      </c>
      <c r="E1284" t="s">
        <v>35</v>
      </c>
      <c r="H1284" t="str">
        <f t="shared" si="60"/>
        <v>Renewal needed for Microsoft Office licenses.</v>
      </c>
      <c r="I1284" t="str">
        <f t="shared" si="61"/>
        <v>3</v>
      </c>
      <c r="J1284" t="str">
        <f t="shared" si="62"/>
        <v>7</v>
      </c>
    </row>
    <row r="1285" spans="1:10">
      <c r="A1285">
        <v>1284</v>
      </c>
      <c r="B1285" t="s">
        <v>91</v>
      </c>
      <c r="C1285" t="s">
        <v>92</v>
      </c>
      <c r="D1285" t="s">
        <v>30</v>
      </c>
      <c r="E1285" t="s">
        <v>16</v>
      </c>
      <c r="H1285" t="str">
        <f t="shared" si="60"/>
        <v>Need help updating my email signature.</v>
      </c>
      <c r="I1285" t="str">
        <f t="shared" si="61"/>
        <v>3</v>
      </c>
      <c r="J1285" t="str">
        <f t="shared" si="62"/>
        <v>6</v>
      </c>
    </row>
    <row r="1286" spans="1:10">
      <c r="A1286">
        <v>1285</v>
      </c>
      <c r="B1286" t="s">
        <v>94</v>
      </c>
      <c r="C1286" t="s">
        <v>95</v>
      </c>
      <c r="D1286" t="s">
        <v>30</v>
      </c>
      <c r="E1286" t="s">
        <v>31</v>
      </c>
      <c r="H1286" t="str">
        <f t="shared" si="60"/>
        <v>Set up workstation for new employee.</v>
      </c>
      <c r="I1286" t="str">
        <f t="shared" si="61"/>
        <v>3</v>
      </c>
      <c r="J1286" t="str">
        <f t="shared" si="62"/>
        <v>5</v>
      </c>
    </row>
    <row r="1287" spans="1:10">
      <c r="A1287">
        <v>1286</v>
      </c>
      <c r="B1287" t="s">
        <v>97</v>
      </c>
      <c r="C1287" t="s">
        <v>98</v>
      </c>
      <c r="D1287" t="s">
        <v>23</v>
      </c>
      <c r="E1287" t="s">
        <v>39</v>
      </c>
      <c r="H1287" t="str">
        <f t="shared" si="60"/>
        <v>Need access to the shared file server.</v>
      </c>
      <c r="I1287" t="str">
        <f t="shared" si="61"/>
        <v>1</v>
      </c>
      <c r="J1287" t="str">
        <f t="shared" si="62"/>
        <v>2</v>
      </c>
    </row>
    <row r="1288" spans="1:10">
      <c r="A1288">
        <v>1287</v>
      </c>
      <c r="B1288" t="s">
        <v>99</v>
      </c>
      <c r="C1288" t="s">
        <v>100</v>
      </c>
      <c r="D1288" t="s">
        <v>19</v>
      </c>
      <c r="E1288" t="s">
        <v>46</v>
      </c>
      <c r="H1288" t="str">
        <f t="shared" si="60"/>
        <v>Unable to submit expense report online.</v>
      </c>
      <c r="I1288" t="str">
        <f t="shared" si="61"/>
        <v>4</v>
      </c>
      <c r="J1288" t="str">
        <f t="shared" si="62"/>
        <v>8</v>
      </c>
    </row>
    <row r="1289" spans="1:10">
      <c r="A1289">
        <v>1288</v>
      </c>
      <c r="B1289" t="s">
        <v>101</v>
      </c>
      <c r="C1289" t="s">
        <v>102</v>
      </c>
      <c r="D1289" t="s">
        <v>39</v>
      </c>
      <c r="E1289" t="s">
        <v>30</v>
      </c>
      <c r="H1289" t="str">
        <f t="shared" si="60"/>
        <v>Need latest policy documents for reference.</v>
      </c>
      <c r="I1289" t="str">
        <f t="shared" si="61"/>
        <v>2</v>
      </c>
      <c r="J1289" t="str">
        <f t="shared" si="62"/>
        <v>3</v>
      </c>
    </row>
    <row r="1290" spans="1:10">
      <c r="A1290">
        <v>1289</v>
      </c>
      <c r="B1290" t="s">
        <v>103</v>
      </c>
      <c r="C1290" t="s">
        <v>104</v>
      </c>
      <c r="D1290" t="s">
        <v>30</v>
      </c>
      <c r="E1290" t="s">
        <v>31</v>
      </c>
      <c r="H1290" t="str">
        <f t="shared" si="60"/>
        <v>Laptop battery drains quickly.</v>
      </c>
      <c r="I1290" t="str">
        <f t="shared" si="61"/>
        <v>3</v>
      </c>
      <c r="J1290" t="str">
        <f t="shared" si="62"/>
        <v>5</v>
      </c>
    </row>
    <row r="1291" spans="1:10">
      <c r="A1291">
        <v>1290</v>
      </c>
      <c r="B1291" t="s">
        <v>567</v>
      </c>
      <c r="C1291" t="s">
        <v>568</v>
      </c>
      <c r="D1291" t="s">
        <v>23</v>
      </c>
      <c r="E1291" t="s">
        <v>23</v>
      </c>
      <c r="H1291" t="str">
        <f t="shared" si="60"/>
        <v>Air conditioning maintenance needed in reception.</v>
      </c>
      <c r="I1291" t="str">
        <f t="shared" si="61"/>
        <v>1</v>
      </c>
      <c r="J1291" t="str">
        <f t="shared" si="62"/>
        <v>1</v>
      </c>
    </row>
    <row r="1292" spans="1:10">
      <c r="A1292">
        <v>1291</v>
      </c>
      <c r="B1292" t="s">
        <v>569</v>
      </c>
      <c r="C1292" t="s">
        <v>570</v>
      </c>
      <c r="D1292" t="s">
        <v>30</v>
      </c>
      <c r="E1292" t="s">
        <v>35</v>
      </c>
      <c r="H1292" t="str">
        <f t="shared" si="60"/>
        <v>Approval needed for installing new software.</v>
      </c>
      <c r="I1292" t="str">
        <f t="shared" si="61"/>
        <v>3</v>
      </c>
      <c r="J1292" t="str">
        <f t="shared" si="62"/>
        <v>7</v>
      </c>
    </row>
    <row r="1293" spans="1:10">
      <c r="A1293">
        <v>1292</v>
      </c>
      <c r="B1293" t="s">
        <v>571</v>
      </c>
      <c r="C1293" t="s">
        <v>572</v>
      </c>
      <c r="D1293" t="s">
        <v>39</v>
      </c>
      <c r="E1293" t="s">
        <v>30</v>
      </c>
      <c r="H1293" t="str">
        <f t="shared" si="60"/>
        <v>Did not receive notification for approved leave.</v>
      </c>
      <c r="I1293" t="str">
        <f t="shared" si="61"/>
        <v>2</v>
      </c>
      <c r="J1293" t="str">
        <f t="shared" si="62"/>
        <v>3</v>
      </c>
    </row>
    <row r="1294" spans="1:10">
      <c r="A1294">
        <v>1293</v>
      </c>
      <c r="B1294" t="s">
        <v>573</v>
      </c>
      <c r="C1294" t="s">
        <v>574</v>
      </c>
      <c r="D1294" t="s">
        <v>30</v>
      </c>
      <c r="E1294" t="s">
        <v>16</v>
      </c>
      <c r="H1294" t="str">
        <f t="shared" si="60"/>
        <v>Set up auto-reply for vacation period.</v>
      </c>
      <c r="I1294" t="str">
        <f t="shared" si="61"/>
        <v>3</v>
      </c>
      <c r="J1294" t="str">
        <f t="shared" si="62"/>
        <v>6</v>
      </c>
    </row>
    <row r="1295" spans="1:10">
      <c r="A1295">
        <v>1294</v>
      </c>
      <c r="B1295" t="s">
        <v>575</v>
      </c>
      <c r="C1295" t="s">
        <v>576</v>
      </c>
      <c r="D1295" t="s">
        <v>23</v>
      </c>
      <c r="E1295" t="s">
        <v>23</v>
      </c>
      <c r="H1295" t="str">
        <f t="shared" si="60"/>
        <v>Door lock malfunction in meeting room 5.</v>
      </c>
      <c r="I1295" t="str">
        <f t="shared" si="61"/>
        <v>1</v>
      </c>
      <c r="J1295" t="str">
        <f t="shared" si="62"/>
        <v>1</v>
      </c>
    </row>
    <row r="1296" spans="1:10">
      <c r="A1296">
        <v>1295</v>
      </c>
      <c r="B1296" t="s">
        <v>451</v>
      </c>
      <c r="C1296" t="s">
        <v>577</v>
      </c>
      <c r="D1296" t="s">
        <v>30</v>
      </c>
      <c r="E1296" t="s">
        <v>31</v>
      </c>
      <c r="H1296" t="str">
        <f t="shared" si="60"/>
        <v>Request disposal of obsolete IT equipment.</v>
      </c>
      <c r="I1296" t="str">
        <f t="shared" si="61"/>
        <v>3</v>
      </c>
      <c r="J1296" t="str">
        <f t="shared" si="62"/>
        <v>5</v>
      </c>
    </row>
    <row r="1297" spans="1:10">
      <c r="A1297">
        <v>1296</v>
      </c>
      <c r="B1297" t="s">
        <v>482</v>
      </c>
      <c r="C1297" t="s">
        <v>483</v>
      </c>
      <c r="D1297" t="s">
        <v>39</v>
      </c>
      <c r="E1297" t="s">
        <v>19</v>
      </c>
      <c r="H1297" t="str">
        <f t="shared" si="60"/>
        <v>Request certificate for completed training.</v>
      </c>
      <c r="I1297" t="str">
        <f t="shared" si="61"/>
        <v>2</v>
      </c>
      <c r="J1297" t="str">
        <f t="shared" si="62"/>
        <v>4</v>
      </c>
    </row>
    <row r="1298" spans="1:10">
      <c r="A1298">
        <v>1297</v>
      </c>
      <c r="B1298" t="s">
        <v>578</v>
      </c>
      <c r="C1298" t="s">
        <v>579</v>
      </c>
      <c r="D1298" t="s">
        <v>23</v>
      </c>
      <c r="E1298" t="s">
        <v>39</v>
      </c>
      <c r="H1298" t="str">
        <f t="shared" si="60"/>
        <v>Unable to transfer files to external drive.</v>
      </c>
      <c r="I1298" t="str">
        <f t="shared" si="61"/>
        <v>1</v>
      </c>
      <c r="J1298" t="str">
        <f t="shared" si="62"/>
        <v>2</v>
      </c>
    </row>
    <row r="1299" spans="1:10">
      <c r="A1299">
        <v>1298</v>
      </c>
      <c r="B1299" t="s">
        <v>580</v>
      </c>
      <c r="C1299" t="s">
        <v>581</v>
      </c>
      <c r="D1299" t="s">
        <v>19</v>
      </c>
      <c r="E1299" t="s">
        <v>46</v>
      </c>
      <c r="H1299" t="str">
        <f t="shared" si="60"/>
        <v>Request extension for expense report submission.</v>
      </c>
      <c r="I1299" t="str">
        <f t="shared" si="61"/>
        <v>4</v>
      </c>
      <c r="J1299" t="str">
        <f t="shared" si="62"/>
        <v>8</v>
      </c>
    </row>
    <row r="1300" spans="1:10">
      <c r="A1300">
        <v>1299</v>
      </c>
      <c r="B1300" t="s">
        <v>465</v>
      </c>
      <c r="C1300" t="s">
        <v>582</v>
      </c>
      <c r="D1300" t="s">
        <v>23</v>
      </c>
      <c r="E1300" t="s">
        <v>23</v>
      </c>
      <c r="H1300" t="str">
        <f t="shared" si="60"/>
        <v>Office printer showing as offline.</v>
      </c>
      <c r="I1300" t="str">
        <f t="shared" si="61"/>
        <v>1</v>
      </c>
      <c r="J1300" t="str">
        <f t="shared" si="62"/>
        <v>1</v>
      </c>
    </row>
    <row r="1301" spans="1:10">
      <c r="A1301">
        <v>1300</v>
      </c>
      <c r="B1301" t="s">
        <v>508</v>
      </c>
      <c r="C1301" t="s">
        <v>583</v>
      </c>
      <c r="D1301" t="s">
        <v>30</v>
      </c>
      <c r="E1301" t="s">
        <v>35</v>
      </c>
      <c r="H1301" t="str">
        <f t="shared" si="60"/>
        <v>Request access to beta version of internal software.</v>
      </c>
      <c r="I1301" t="str">
        <f t="shared" si="61"/>
        <v>3</v>
      </c>
      <c r="J1301" t="str">
        <f t="shared" si="62"/>
        <v>7</v>
      </c>
    </row>
    <row r="1302" spans="1:10">
      <c r="A1302">
        <v>1301</v>
      </c>
      <c r="B1302" t="s">
        <v>514</v>
      </c>
      <c r="C1302" t="s">
        <v>1679</v>
      </c>
      <c r="D1302" t="s">
        <v>1681</v>
      </c>
      <c r="E1302" t="s">
        <v>30</v>
      </c>
      <c r="F1302" t="s">
        <v>16</v>
      </c>
      <c r="H1302" t="str">
        <f t="shared" si="60"/>
        <v>Mailbox quota exceeded unable to receive emails.</v>
      </c>
      <c r="I1302" t="str">
        <f t="shared" si="61"/>
        <v>3</v>
      </c>
      <c r="J1302" t="str">
        <f t="shared" si="62"/>
        <v>6</v>
      </c>
    </row>
    <row r="1303" spans="1:10">
      <c r="A1303">
        <v>1302</v>
      </c>
      <c r="B1303" t="s">
        <v>14</v>
      </c>
      <c r="C1303" t="s">
        <v>15</v>
      </c>
      <c r="D1303" t="s">
        <v>30</v>
      </c>
      <c r="E1303" t="s">
        <v>16</v>
      </c>
      <c r="H1303" t="str">
        <f t="shared" si="60"/>
        <v>Unable to access Outlook mailbox since yesterday.</v>
      </c>
      <c r="I1303" t="str">
        <f t="shared" si="61"/>
        <v>3</v>
      </c>
      <c r="J1303" t="str">
        <f t="shared" si="62"/>
        <v>6</v>
      </c>
    </row>
    <row r="1304" spans="1:10">
      <c r="A1304">
        <v>1303</v>
      </c>
      <c r="B1304" t="s">
        <v>17</v>
      </c>
      <c r="C1304" t="s">
        <v>18</v>
      </c>
      <c r="D1304" t="s">
        <v>39</v>
      </c>
      <c r="E1304" t="s">
        <v>19</v>
      </c>
      <c r="H1304" t="str">
        <f t="shared" si="60"/>
        <v>Schedule a meeting to review upcoming HR policy changes.</v>
      </c>
      <c r="I1304" t="str">
        <f t="shared" si="61"/>
        <v>2</v>
      </c>
      <c r="J1304" t="str">
        <f t="shared" si="62"/>
        <v>4</v>
      </c>
    </row>
    <row r="1305" spans="1:10">
      <c r="A1305">
        <v>1304</v>
      </c>
      <c r="B1305" t="s">
        <v>21</v>
      </c>
      <c r="C1305" t="s">
        <v>22</v>
      </c>
      <c r="D1305" t="s">
        <v>23</v>
      </c>
      <c r="E1305" t="s">
        <v>23</v>
      </c>
      <c r="H1305" t="str">
        <f t="shared" si="60"/>
        <v>Need updated schedule for office maintenance.</v>
      </c>
      <c r="I1305" t="str">
        <f t="shared" si="61"/>
        <v>1</v>
      </c>
      <c r="J1305" t="str">
        <f t="shared" si="62"/>
        <v>1</v>
      </c>
    </row>
    <row r="1306" spans="1:10">
      <c r="A1306">
        <v>1305</v>
      </c>
      <c r="B1306" t="s">
        <v>25</v>
      </c>
      <c r="C1306" t="s">
        <v>26</v>
      </c>
      <c r="D1306" t="s">
        <v>23</v>
      </c>
      <c r="E1306" t="s">
        <v>23</v>
      </c>
      <c r="H1306" t="str">
        <f t="shared" si="60"/>
        <v>Unable to book conference room A via the portal.</v>
      </c>
      <c r="I1306" t="str">
        <f t="shared" si="61"/>
        <v>1</v>
      </c>
      <c r="J1306" t="str">
        <f t="shared" si="62"/>
        <v>1</v>
      </c>
    </row>
    <row r="1307" spans="1:10">
      <c r="A1307">
        <v>1306</v>
      </c>
      <c r="B1307" t="s">
        <v>28</v>
      </c>
      <c r="C1307" t="s">
        <v>29</v>
      </c>
      <c r="D1307" t="s">
        <v>30</v>
      </c>
      <c r="E1307" t="s">
        <v>31</v>
      </c>
      <c r="H1307" t="str">
        <f t="shared" si="60"/>
        <v>Need a new laptop for new hire.</v>
      </c>
      <c r="I1307" t="str">
        <f t="shared" si="61"/>
        <v>3</v>
      </c>
      <c r="J1307" t="str">
        <f t="shared" si="62"/>
        <v>5</v>
      </c>
    </row>
    <row r="1308" spans="1:10">
      <c r="A1308">
        <v>1307</v>
      </c>
      <c r="B1308" t="s">
        <v>33</v>
      </c>
      <c r="C1308" t="s">
        <v>34</v>
      </c>
      <c r="D1308" t="s">
        <v>30</v>
      </c>
      <c r="E1308" t="s">
        <v>35</v>
      </c>
      <c r="H1308" t="str">
        <f t="shared" si="60"/>
        <v>Install Adobe Acrobat on workstation.</v>
      </c>
      <c r="I1308" t="str">
        <f t="shared" si="61"/>
        <v>3</v>
      </c>
      <c r="J1308" t="str">
        <f t="shared" si="62"/>
        <v>7</v>
      </c>
    </row>
    <row r="1309" spans="1:10">
      <c r="A1309">
        <v>1308</v>
      </c>
      <c r="B1309" t="s">
        <v>37</v>
      </c>
      <c r="C1309" t="s">
        <v>38</v>
      </c>
      <c r="D1309" t="s">
        <v>23</v>
      </c>
      <c r="E1309" t="s">
        <v>39</v>
      </c>
      <c r="H1309" t="str">
        <f t="shared" si="60"/>
        <v>Need access to the sales database.</v>
      </c>
      <c r="I1309" t="str">
        <f t="shared" si="61"/>
        <v>1</v>
      </c>
      <c r="J1309" t="str">
        <f t="shared" si="62"/>
        <v>2</v>
      </c>
    </row>
    <row r="1310" spans="1:10">
      <c r="A1310">
        <v>1309</v>
      </c>
      <c r="B1310" t="s">
        <v>41</v>
      </c>
      <c r="C1310" t="s">
        <v>42</v>
      </c>
      <c r="D1310" t="s">
        <v>39</v>
      </c>
      <c r="E1310" t="s">
        <v>30</v>
      </c>
      <c r="H1310" t="str">
        <f t="shared" si="60"/>
        <v>Need clarity on the updated leave policy.</v>
      </c>
      <c r="I1310" t="str">
        <f t="shared" si="61"/>
        <v>2</v>
      </c>
      <c r="J1310" t="str">
        <f t="shared" si="62"/>
        <v>3</v>
      </c>
    </row>
    <row r="1311" spans="1:10">
      <c r="A1311">
        <v>1310</v>
      </c>
      <c r="B1311" t="s">
        <v>44</v>
      </c>
      <c r="C1311" t="s">
        <v>45</v>
      </c>
      <c r="D1311" t="s">
        <v>19</v>
      </c>
      <c r="E1311" t="s">
        <v>46</v>
      </c>
      <c r="H1311" t="str">
        <f t="shared" si="60"/>
        <v>Discrepancy noticed in vendor invoice amount.</v>
      </c>
      <c r="I1311" t="str">
        <f t="shared" si="61"/>
        <v>4</v>
      </c>
      <c r="J1311" t="str">
        <f t="shared" si="62"/>
        <v>8</v>
      </c>
    </row>
    <row r="1312" spans="1:10">
      <c r="A1312">
        <v>1311</v>
      </c>
      <c r="B1312" t="s">
        <v>48</v>
      </c>
      <c r="C1312" t="s">
        <v>49</v>
      </c>
      <c r="D1312" t="s">
        <v>19</v>
      </c>
      <c r="E1312" t="s">
        <v>50</v>
      </c>
      <c r="H1312" t="str">
        <f t="shared" si="60"/>
        <v>Need Q1 budget breakdown for the IT department.</v>
      </c>
      <c r="I1312" t="str">
        <f t="shared" si="61"/>
        <v>4</v>
      </c>
      <c r="J1312" t="str">
        <f t="shared" si="62"/>
        <v>9</v>
      </c>
    </row>
    <row r="1313" spans="1:10">
      <c r="A1313">
        <v>1312</v>
      </c>
      <c r="B1313" t="s">
        <v>52</v>
      </c>
      <c r="C1313" t="s">
        <v>53</v>
      </c>
      <c r="D1313" t="s">
        <v>23</v>
      </c>
      <c r="E1313" t="s">
        <v>23</v>
      </c>
      <c r="H1313" t="str">
        <f t="shared" si="60"/>
        <v>Printer in room 2 is not working.</v>
      </c>
      <c r="I1313" t="str">
        <f t="shared" si="61"/>
        <v>1</v>
      </c>
      <c r="J1313" t="str">
        <f t="shared" si="62"/>
        <v>1</v>
      </c>
    </row>
    <row r="1314" spans="1:10">
      <c r="A1314">
        <v>1313</v>
      </c>
      <c r="B1314" t="s">
        <v>55</v>
      </c>
      <c r="C1314" t="s">
        <v>56</v>
      </c>
      <c r="D1314" t="s">
        <v>23</v>
      </c>
      <c r="E1314" t="s">
        <v>39</v>
      </c>
      <c r="H1314" t="str">
        <f t="shared" si="60"/>
        <v>Need VPN access for remote work.</v>
      </c>
      <c r="I1314" t="str">
        <f t="shared" si="61"/>
        <v>1</v>
      </c>
      <c r="J1314" t="str">
        <f t="shared" si="62"/>
        <v>2</v>
      </c>
    </row>
    <row r="1315" spans="1:10">
      <c r="A1315">
        <v>1314</v>
      </c>
      <c r="B1315" t="s">
        <v>58</v>
      </c>
      <c r="C1315" t="s">
        <v>59</v>
      </c>
      <c r="D1315" t="s">
        <v>39</v>
      </c>
      <c r="E1315" t="s">
        <v>30</v>
      </c>
      <c r="H1315" t="str">
        <f t="shared" si="60"/>
        <v>Help required for candidate screening.</v>
      </c>
      <c r="I1315" t="str">
        <f t="shared" si="61"/>
        <v>2</v>
      </c>
      <c r="J1315" t="str">
        <f t="shared" si="62"/>
        <v>3</v>
      </c>
    </row>
    <row r="1316" spans="1:10">
      <c r="A1316">
        <v>1315</v>
      </c>
      <c r="B1316" t="s">
        <v>60</v>
      </c>
      <c r="C1316" t="s">
        <v>61</v>
      </c>
      <c r="D1316" t="s">
        <v>39</v>
      </c>
      <c r="E1316" t="s">
        <v>19</v>
      </c>
      <c r="H1316" t="str">
        <f t="shared" si="60"/>
        <v>Salary not credited for this month.</v>
      </c>
      <c r="I1316" t="str">
        <f t="shared" si="61"/>
        <v>2</v>
      </c>
      <c r="J1316" t="str">
        <f t="shared" si="62"/>
        <v>4</v>
      </c>
    </row>
    <row r="1317" spans="1:10">
      <c r="A1317">
        <v>1316</v>
      </c>
      <c r="B1317" t="s">
        <v>62</v>
      </c>
      <c r="C1317" t="s">
        <v>63</v>
      </c>
      <c r="D1317" t="s">
        <v>30</v>
      </c>
      <c r="E1317" t="s">
        <v>16</v>
      </c>
      <c r="H1317" t="str">
        <f t="shared" si="60"/>
        <v>Wi-Fi connection dropping frequently.</v>
      </c>
      <c r="I1317" t="str">
        <f t="shared" si="61"/>
        <v>3</v>
      </c>
      <c r="J1317" t="str">
        <f t="shared" si="62"/>
        <v>6</v>
      </c>
    </row>
    <row r="1318" spans="1:10">
      <c r="A1318">
        <v>1317</v>
      </c>
      <c r="B1318" t="s">
        <v>65</v>
      </c>
      <c r="C1318" t="s">
        <v>66</v>
      </c>
      <c r="D1318" t="s">
        <v>30</v>
      </c>
      <c r="E1318" t="s">
        <v>16</v>
      </c>
      <c r="H1318" t="str">
        <f t="shared" si="60"/>
        <v>Unable to reset my login password.</v>
      </c>
      <c r="I1318" t="str">
        <f t="shared" si="61"/>
        <v>3</v>
      </c>
      <c r="J1318" t="str">
        <f t="shared" si="62"/>
        <v>6</v>
      </c>
    </row>
    <row r="1319" spans="1:10">
      <c r="A1319">
        <v>1318</v>
      </c>
      <c r="B1319" t="s">
        <v>67</v>
      </c>
      <c r="C1319" t="s">
        <v>68</v>
      </c>
      <c r="D1319" t="s">
        <v>19</v>
      </c>
      <c r="E1319" t="s">
        <v>46</v>
      </c>
      <c r="H1319" t="str">
        <f t="shared" si="60"/>
        <v>Travel reimbursement from last month still pending.</v>
      </c>
      <c r="I1319" t="str">
        <f t="shared" si="61"/>
        <v>4</v>
      </c>
      <c r="J1319" t="str">
        <f t="shared" si="62"/>
        <v>8</v>
      </c>
    </row>
    <row r="1320" spans="1:10">
      <c r="A1320">
        <v>1319</v>
      </c>
      <c r="B1320" t="s">
        <v>70</v>
      </c>
      <c r="C1320" t="s">
        <v>71</v>
      </c>
      <c r="D1320" t="s">
        <v>19</v>
      </c>
      <c r="E1320" t="s">
        <v>46</v>
      </c>
      <c r="H1320" t="str">
        <f t="shared" si="60"/>
        <v>Payment to vendor delayed this month.</v>
      </c>
      <c r="I1320" t="str">
        <f t="shared" si="61"/>
        <v>4</v>
      </c>
      <c r="J1320" t="str">
        <f t="shared" si="62"/>
        <v>8</v>
      </c>
    </row>
    <row r="1321" spans="1:10">
      <c r="A1321">
        <v>1320</v>
      </c>
      <c r="B1321" t="s">
        <v>73</v>
      </c>
      <c r="C1321" t="s">
        <v>74</v>
      </c>
      <c r="D1321" t="s">
        <v>39</v>
      </c>
      <c r="E1321" t="s">
        <v>19</v>
      </c>
      <c r="H1321" t="str">
        <f t="shared" si="60"/>
        <v>Nomination for upcoming leadership training.</v>
      </c>
      <c r="I1321" t="str">
        <f t="shared" si="61"/>
        <v>2</v>
      </c>
      <c r="J1321" t="str">
        <f t="shared" si="62"/>
        <v>4</v>
      </c>
    </row>
    <row r="1322" spans="1:10">
      <c r="A1322">
        <v>1321</v>
      </c>
      <c r="B1322" t="s">
        <v>76</v>
      </c>
      <c r="C1322" t="s">
        <v>77</v>
      </c>
      <c r="D1322" t="s">
        <v>23</v>
      </c>
      <c r="E1322" t="s">
        <v>23</v>
      </c>
      <c r="H1322" t="str">
        <f t="shared" si="60"/>
        <v>Requesting additional notepads and pens for meeting rooms.</v>
      </c>
      <c r="I1322" t="str">
        <f t="shared" si="61"/>
        <v>1</v>
      </c>
      <c r="J1322" t="str">
        <f t="shared" si="62"/>
        <v>1</v>
      </c>
    </row>
    <row r="1323" spans="1:10">
      <c r="A1323">
        <v>1322</v>
      </c>
      <c r="B1323" t="s">
        <v>79</v>
      </c>
      <c r="C1323" t="s">
        <v>80</v>
      </c>
      <c r="D1323" t="s">
        <v>30</v>
      </c>
      <c r="E1323" t="s">
        <v>31</v>
      </c>
      <c r="H1323" t="str">
        <f t="shared" si="60"/>
        <v>My desktop is not booting up.</v>
      </c>
      <c r="I1323" t="str">
        <f t="shared" si="61"/>
        <v>3</v>
      </c>
      <c r="J1323" t="str">
        <f t="shared" si="62"/>
        <v>5</v>
      </c>
    </row>
    <row r="1324" spans="1:10">
      <c r="A1324">
        <v>1323</v>
      </c>
      <c r="B1324" t="s">
        <v>81</v>
      </c>
      <c r="C1324" t="s">
        <v>82</v>
      </c>
      <c r="D1324" t="s">
        <v>23</v>
      </c>
      <c r="E1324" t="s">
        <v>23</v>
      </c>
      <c r="H1324" t="str">
        <f t="shared" si="60"/>
        <v>Need replacement for lost access card.</v>
      </c>
      <c r="I1324" t="str">
        <f t="shared" si="61"/>
        <v>1</v>
      </c>
      <c r="J1324" t="str">
        <f t="shared" si="62"/>
        <v>1</v>
      </c>
    </row>
    <row r="1325" spans="1:10">
      <c r="A1325">
        <v>1324</v>
      </c>
      <c r="B1325" t="s">
        <v>84</v>
      </c>
      <c r="C1325" t="s">
        <v>85</v>
      </c>
      <c r="D1325" t="s">
        <v>39</v>
      </c>
      <c r="E1325" t="s">
        <v>30</v>
      </c>
      <c r="H1325" t="str">
        <f t="shared" si="60"/>
        <v>Need approval for upcoming business trip.</v>
      </c>
      <c r="I1325" t="str">
        <f t="shared" si="61"/>
        <v>2</v>
      </c>
      <c r="J1325" t="str">
        <f t="shared" si="62"/>
        <v>3</v>
      </c>
    </row>
    <row r="1326" spans="1:10">
      <c r="A1326">
        <v>1325</v>
      </c>
      <c r="B1326" t="s">
        <v>86</v>
      </c>
      <c r="C1326" t="s">
        <v>87</v>
      </c>
      <c r="D1326" t="s">
        <v>23</v>
      </c>
      <c r="E1326" t="s">
        <v>23</v>
      </c>
      <c r="H1326" t="str">
        <f t="shared" si="60"/>
        <v>Requesting minutes from last week's meeting.</v>
      </c>
      <c r="I1326" t="str">
        <f t="shared" si="61"/>
        <v>1</v>
      </c>
      <c r="J1326" t="str">
        <f t="shared" si="62"/>
        <v>1</v>
      </c>
    </row>
    <row r="1327" spans="1:10">
      <c r="A1327">
        <v>1326</v>
      </c>
      <c r="B1327" t="s">
        <v>89</v>
      </c>
      <c r="C1327" t="s">
        <v>90</v>
      </c>
      <c r="D1327" t="s">
        <v>30</v>
      </c>
      <c r="E1327" t="s">
        <v>35</v>
      </c>
      <c r="H1327" t="str">
        <f t="shared" si="60"/>
        <v>Renewal needed for Microsoft Office licenses.</v>
      </c>
      <c r="I1327" t="str">
        <f t="shared" si="61"/>
        <v>3</v>
      </c>
      <c r="J1327" t="str">
        <f t="shared" si="62"/>
        <v>7</v>
      </c>
    </row>
    <row r="1328" spans="1:10">
      <c r="A1328">
        <v>1327</v>
      </c>
      <c r="B1328" t="s">
        <v>91</v>
      </c>
      <c r="C1328" t="s">
        <v>92</v>
      </c>
      <c r="D1328" t="s">
        <v>30</v>
      </c>
      <c r="E1328" t="s">
        <v>16</v>
      </c>
      <c r="H1328" t="str">
        <f t="shared" si="60"/>
        <v>Need help updating my email signature.</v>
      </c>
      <c r="I1328" t="str">
        <f t="shared" si="61"/>
        <v>3</v>
      </c>
      <c r="J1328" t="str">
        <f t="shared" si="62"/>
        <v>6</v>
      </c>
    </row>
    <row r="1329" spans="1:10">
      <c r="A1329">
        <v>1328</v>
      </c>
      <c r="B1329" t="s">
        <v>94</v>
      </c>
      <c r="C1329" t="s">
        <v>95</v>
      </c>
      <c r="D1329" t="s">
        <v>30</v>
      </c>
      <c r="E1329" t="s">
        <v>31</v>
      </c>
      <c r="H1329" t="str">
        <f t="shared" si="60"/>
        <v>Set up workstation for new employee.</v>
      </c>
      <c r="I1329" t="str">
        <f t="shared" si="61"/>
        <v>3</v>
      </c>
      <c r="J1329" t="str">
        <f t="shared" si="62"/>
        <v>5</v>
      </c>
    </row>
    <row r="1330" spans="1:10">
      <c r="A1330">
        <v>1329</v>
      </c>
      <c r="B1330" t="s">
        <v>97</v>
      </c>
      <c r="C1330" t="s">
        <v>98</v>
      </c>
      <c r="D1330" t="s">
        <v>23</v>
      </c>
      <c r="E1330" t="s">
        <v>39</v>
      </c>
      <c r="H1330" t="str">
        <f t="shared" si="60"/>
        <v>Need access to the shared file server.</v>
      </c>
      <c r="I1330" t="str">
        <f t="shared" si="61"/>
        <v>1</v>
      </c>
      <c r="J1330" t="str">
        <f t="shared" si="62"/>
        <v>2</v>
      </c>
    </row>
    <row r="1331" spans="1:10">
      <c r="A1331">
        <v>1330</v>
      </c>
      <c r="B1331" t="s">
        <v>99</v>
      </c>
      <c r="C1331" t="s">
        <v>100</v>
      </c>
      <c r="D1331" t="s">
        <v>19</v>
      </c>
      <c r="E1331" t="s">
        <v>46</v>
      </c>
      <c r="H1331" t="str">
        <f t="shared" si="60"/>
        <v>Unable to submit expense report online.</v>
      </c>
      <c r="I1331" t="str">
        <f t="shared" si="61"/>
        <v>4</v>
      </c>
      <c r="J1331" t="str">
        <f t="shared" si="62"/>
        <v>8</v>
      </c>
    </row>
    <row r="1332" spans="1:10">
      <c r="A1332">
        <v>1331</v>
      </c>
      <c r="B1332" t="s">
        <v>101</v>
      </c>
      <c r="C1332" t="s">
        <v>102</v>
      </c>
      <c r="D1332" t="s">
        <v>39</v>
      </c>
      <c r="E1332" t="s">
        <v>30</v>
      </c>
      <c r="H1332" t="str">
        <f t="shared" si="60"/>
        <v>Need latest policy documents for reference.</v>
      </c>
      <c r="I1332" t="str">
        <f t="shared" si="61"/>
        <v>2</v>
      </c>
      <c r="J1332" t="str">
        <f t="shared" si="62"/>
        <v>3</v>
      </c>
    </row>
    <row r="1333" spans="1:10">
      <c r="A1333">
        <v>1332</v>
      </c>
      <c r="B1333" t="s">
        <v>103</v>
      </c>
      <c r="C1333" t="s">
        <v>104</v>
      </c>
      <c r="D1333" t="s">
        <v>30</v>
      </c>
      <c r="E1333" t="s">
        <v>31</v>
      </c>
      <c r="H1333" t="str">
        <f t="shared" si="60"/>
        <v>Laptop battery drains quickly.</v>
      </c>
      <c r="I1333" t="str">
        <f t="shared" si="61"/>
        <v>3</v>
      </c>
      <c r="J1333" t="str">
        <f t="shared" si="62"/>
        <v>5</v>
      </c>
    </row>
    <row r="1334" spans="1:10">
      <c r="A1334">
        <v>1333</v>
      </c>
      <c r="B1334" t="s">
        <v>106</v>
      </c>
      <c r="C1334" t="s">
        <v>107</v>
      </c>
      <c r="D1334" t="s">
        <v>23</v>
      </c>
      <c r="E1334" t="s">
        <v>23</v>
      </c>
      <c r="H1334" t="str">
        <f t="shared" si="60"/>
        <v>Printer toner needs replacement.</v>
      </c>
      <c r="I1334" t="str">
        <f t="shared" si="61"/>
        <v>1</v>
      </c>
      <c r="J1334" t="str">
        <f t="shared" si="62"/>
        <v>1</v>
      </c>
    </row>
    <row r="1335" spans="1:10">
      <c r="A1335">
        <v>1334</v>
      </c>
      <c r="B1335" t="s">
        <v>109</v>
      </c>
      <c r="C1335" t="s">
        <v>110</v>
      </c>
      <c r="D1335" t="s">
        <v>23</v>
      </c>
      <c r="E1335" t="s">
        <v>23</v>
      </c>
      <c r="H1335" t="str">
        <f t="shared" si="60"/>
        <v>Projector not working in meeting room 3.</v>
      </c>
      <c r="I1335" t="str">
        <f t="shared" si="61"/>
        <v>1</v>
      </c>
      <c r="J1335" t="str">
        <f t="shared" si="62"/>
        <v>1</v>
      </c>
    </row>
    <row r="1336" spans="1:10">
      <c r="A1336">
        <v>1335</v>
      </c>
      <c r="B1336" t="s">
        <v>111</v>
      </c>
      <c r="C1336" t="s">
        <v>112</v>
      </c>
      <c r="D1336" t="s">
        <v>30</v>
      </c>
      <c r="E1336" t="s">
        <v>16</v>
      </c>
      <c r="H1336" t="str">
        <f t="shared" si="60"/>
        <v>Set up email forwarding for maternity leave.</v>
      </c>
      <c r="I1336" t="str">
        <f t="shared" si="61"/>
        <v>3</v>
      </c>
      <c r="J1336" t="str">
        <f t="shared" si="62"/>
        <v>6</v>
      </c>
    </row>
    <row r="1337" spans="1:10">
      <c r="A1337">
        <v>1336</v>
      </c>
      <c r="B1337" t="s">
        <v>113</v>
      </c>
      <c r="C1337" t="s">
        <v>114</v>
      </c>
      <c r="D1337" t="s">
        <v>39</v>
      </c>
      <c r="E1337" t="s">
        <v>30</v>
      </c>
      <c r="H1337" t="str">
        <f t="shared" si="60"/>
        <v>Help with booking flights and hotels.</v>
      </c>
      <c r="I1337" t="str">
        <f t="shared" si="61"/>
        <v>2</v>
      </c>
      <c r="J1337" t="str">
        <f t="shared" si="62"/>
        <v>3</v>
      </c>
    </row>
    <row r="1338" spans="1:10">
      <c r="A1338">
        <v>1337</v>
      </c>
      <c r="B1338" t="s">
        <v>115</v>
      </c>
      <c r="C1338" t="s">
        <v>116</v>
      </c>
      <c r="D1338" t="s">
        <v>30</v>
      </c>
      <c r="E1338" t="s">
        <v>16</v>
      </c>
      <c r="H1338" t="str">
        <f t="shared" si="60"/>
        <v>Slow internet connection in office.</v>
      </c>
      <c r="I1338" t="str">
        <f t="shared" si="61"/>
        <v>3</v>
      </c>
      <c r="J1338" t="str">
        <f t="shared" si="62"/>
        <v>6</v>
      </c>
    </row>
    <row r="1339" spans="1:10">
      <c r="A1339">
        <v>1338</v>
      </c>
      <c r="B1339" t="s">
        <v>117</v>
      </c>
      <c r="C1339" t="s">
        <v>118</v>
      </c>
      <c r="D1339" t="s">
        <v>39</v>
      </c>
      <c r="E1339" t="s">
        <v>30</v>
      </c>
      <c r="H1339" t="str">
        <f t="shared" si="60"/>
        <v>Request to regularize attendance for last week.</v>
      </c>
      <c r="I1339" t="str">
        <f t="shared" si="61"/>
        <v>2</v>
      </c>
      <c r="J1339" t="str">
        <f t="shared" si="62"/>
        <v>3</v>
      </c>
    </row>
    <row r="1340" spans="1:10">
      <c r="A1340">
        <v>1339</v>
      </c>
      <c r="B1340" t="s">
        <v>119</v>
      </c>
      <c r="C1340" t="s">
        <v>120</v>
      </c>
      <c r="D1340" t="s">
        <v>23</v>
      </c>
      <c r="E1340" t="s">
        <v>23</v>
      </c>
      <c r="H1340" t="str">
        <f t="shared" si="60"/>
        <v>Office chair is broken and needs repair.</v>
      </c>
      <c r="I1340" t="str">
        <f t="shared" si="61"/>
        <v>1</v>
      </c>
      <c r="J1340" t="str">
        <f t="shared" si="62"/>
        <v>1</v>
      </c>
    </row>
    <row r="1341" spans="1:10">
      <c r="A1341">
        <v>1340</v>
      </c>
      <c r="B1341" t="s">
        <v>121</v>
      </c>
      <c r="C1341" t="s">
        <v>122</v>
      </c>
      <c r="D1341" t="s">
        <v>30</v>
      </c>
      <c r="E1341" t="s">
        <v>35</v>
      </c>
      <c r="H1341" t="str">
        <f t="shared" si="60"/>
        <v>Reporting a bug in the internal portal.</v>
      </c>
      <c r="I1341" t="str">
        <f t="shared" si="61"/>
        <v>3</v>
      </c>
      <c r="J1341" t="str">
        <f t="shared" si="62"/>
        <v>7</v>
      </c>
    </row>
    <row r="1342" spans="1:10">
      <c r="A1342">
        <v>1341</v>
      </c>
      <c r="B1342" t="s">
        <v>123</v>
      </c>
      <c r="C1342" t="s">
        <v>124</v>
      </c>
      <c r="D1342" t="s">
        <v>19</v>
      </c>
      <c r="E1342" t="s">
        <v>46</v>
      </c>
      <c r="H1342" t="str">
        <f t="shared" si="60"/>
        <v>Query regarding vendor payment status.</v>
      </c>
      <c r="I1342" t="str">
        <f t="shared" si="61"/>
        <v>4</v>
      </c>
      <c r="J1342" t="str">
        <f t="shared" si="62"/>
        <v>8</v>
      </c>
    </row>
    <row r="1343" spans="1:10">
      <c r="A1343">
        <v>1342</v>
      </c>
      <c r="B1343" t="s">
        <v>125</v>
      </c>
      <c r="C1343" t="s">
        <v>126</v>
      </c>
      <c r="D1343" t="s">
        <v>30</v>
      </c>
      <c r="E1343" t="s">
        <v>31</v>
      </c>
      <c r="H1343" t="str">
        <f t="shared" si="60"/>
        <v>Need to return old IT equipment.</v>
      </c>
      <c r="I1343" t="str">
        <f t="shared" si="61"/>
        <v>3</v>
      </c>
      <c r="J1343" t="str">
        <f t="shared" si="62"/>
        <v>5</v>
      </c>
    </row>
    <row r="1344" spans="1:10">
      <c r="A1344">
        <v>1343</v>
      </c>
      <c r="B1344" t="s">
        <v>127</v>
      </c>
      <c r="C1344" t="s">
        <v>128</v>
      </c>
      <c r="D1344" t="s">
        <v>39</v>
      </c>
      <c r="E1344" t="s">
        <v>30</v>
      </c>
      <c r="H1344" t="str">
        <f t="shared" si="60"/>
        <v>Requesting exception to travel policy.</v>
      </c>
      <c r="I1344" t="str">
        <f t="shared" si="61"/>
        <v>2</v>
      </c>
      <c r="J1344" t="str">
        <f t="shared" si="62"/>
        <v>3</v>
      </c>
    </row>
    <row r="1345" spans="1:10">
      <c r="A1345">
        <v>1344</v>
      </c>
      <c r="B1345" t="s">
        <v>129</v>
      </c>
      <c r="C1345" t="s">
        <v>130</v>
      </c>
      <c r="D1345" t="s">
        <v>30</v>
      </c>
      <c r="E1345" t="s">
        <v>16</v>
      </c>
      <c r="H1345" t="str">
        <f t="shared" si="60"/>
        <v>Create new email account for contractor.</v>
      </c>
      <c r="I1345" t="str">
        <f t="shared" si="61"/>
        <v>3</v>
      </c>
      <c r="J1345" t="str">
        <f t="shared" si="62"/>
        <v>6</v>
      </c>
    </row>
    <row r="1346" spans="1:10">
      <c r="A1346">
        <v>1345</v>
      </c>
      <c r="B1346" t="s">
        <v>131</v>
      </c>
      <c r="C1346" t="s">
        <v>132</v>
      </c>
      <c r="D1346" t="s">
        <v>39</v>
      </c>
      <c r="E1346" t="s">
        <v>30</v>
      </c>
      <c r="H1346" t="str">
        <f t="shared" si="60"/>
        <v>Requesting advance for business travel.</v>
      </c>
      <c r="I1346" t="str">
        <f t="shared" si="61"/>
        <v>2</v>
      </c>
      <c r="J1346" t="str">
        <f t="shared" si="62"/>
        <v>3</v>
      </c>
    </row>
    <row r="1347" spans="1:10">
      <c r="A1347">
        <v>1346</v>
      </c>
      <c r="B1347" t="s">
        <v>133</v>
      </c>
      <c r="C1347" t="s">
        <v>134</v>
      </c>
      <c r="D1347" t="s">
        <v>23</v>
      </c>
      <c r="E1347" t="s">
        <v>23</v>
      </c>
      <c r="H1347" t="str">
        <f t="shared" ref="H1347:H1410" si="63">IF(IFERROR(_xlfn.NUMBERVALUE($D1347),-1)&gt;-1, C1347, C1347 &amp; D1347)</f>
        <v>Printer jammed and needs clearing.</v>
      </c>
      <c r="I1347" t="str">
        <f t="shared" ref="I1347:I1410" si="64">IF(IFERROR(_xlfn.NUMBERVALUE($D1347),-1)&gt;-1, $D1347,$E1347)</f>
        <v>1</v>
      </c>
      <c r="J1347" t="str">
        <f t="shared" ref="J1347:J1410" si="65">IF(IFERROR(_xlfn.NUMBERVALUE($D1347),-1)&gt;-1, $E1347,$F1347)</f>
        <v>1</v>
      </c>
    </row>
    <row r="1348" spans="1:10">
      <c r="A1348">
        <v>1347</v>
      </c>
      <c r="B1348" t="s">
        <v>135</v>
      </c>
      <c r="C1348" t="s">
        <v>136</v>
      </c>
      <c r="D1348" t="s">
        <v>39</v>
      </c>
      <c r="E1348" t="s">
        <v>19</v>
      </c>
      <c r="H1348" t="str">
        <f t="shared" si="63"/>
        <v>Submit feedback for recent training session.</v>
      </c>
      <c r="I1348" t="str">
        <f t="shared" si="64"/>
        <v>2</v>
      </c>
      <c r="J1348" t="str">
        <f t="shared" si="65"/>
        <v>4</v>
      </c>
    </row>
    <row r="1349" spans="1:10">
      <c r="A1349">
        <v>1348</v>
      </c>
      <c r="B1349" t="s">
        <v>137</v>
      </c>
      <c r="C1349" t="s">
        <v>138</v>
      </c>
      <c r="D1349" t="s">
        <v>23</v>
      </c>
      <c r="E1349" t="s">
        <v>23</v>
      </c>
      <c r="H1349" t="str">
        <f t="shared" si="63"/>
        <v>Need replacement for lost office key.</v>
      </c>
      <c r="I1349" t="str">
        <f t="shared" si="64"/>
        <v>1</v>
      </c>
      <c r="J1349" t="str">
        <f t="shared" si="65"/>
        <v>1</v>
      </c>
    </row>
    <row r="1350" spans="1:10">
      <c r="A1350">
        <v>1349</v>
      </c>
      <c r="B1350" t="s">
        <v>139</v>
      </c>
      <c r="C1350" t="s">
        <v>140</v>
      </c>
      <c r="D1350" t="s">
        <v>30</v>
      </c>
      <c r="E1350" t="s">
        <v>35</v>
      </c>
      <c r="H1350" t="str">
        <f t="shared" si="63"/>
        <v>Unable to update software on workstation.</v>
      </c>
      <c r="I1350" t="str">
        <f t="shared" si="64"/>
        <v>3</v>
      </c>
      <c r="J1350" t="str">
        <f t="shared" si="65"/>
        <v>7</v>
      </c>
    </row>
    <row r="1351" spans="1:10">
      <c r="A1351">
        <v>1350</v>
      </c>
      <c r="B1351" t="s">
        <v>141</v>
      </c>
      <c r="C1351" t="s">
        <v>142</v>
      </c>
      <c r="D1351" t="s">
        <v>23</v>
      </c>
      <c r="E1351" t="s">
        <v>23</v>
      </c>
      <c r="H1351" t="str">
        <f t="shared" si="63"/>
        <v>Request to reschedule team meeting.</v>
      </c>
      <c r="I1351" t="str">
        <f t="shared" si="64"/>
        <v>1</v>
      </c>
      <c r="J1351" t="str">
        <f t="shared" si="65"/>
        <v>1</v>
      </c>
    </row>
    <row r="1352" spans="1:10">
      <c r="A1352">
        <v>1351</v>
      </c>
      <c r="B1352" t="s">
        <v>143</v>
      </c>
      <c r="C1352" t="s">
        <v>144</v>
      </c>
      <c r="D1352" t="s">
        <v>19</v>
      </c>
      <c r="E1352" t="s">
        <v>46</v>
      </c>
      <c r="H1352" t="str">
        <f t="shared" si="63"/>
        <v>Need clarification on travel expense claims.</v>
      </c>
      <c r="I1352" t="str">
        <f t="shared" si="64"/>
        <v>4</v>
      </c>
      <c r="J1352" t="str">
        <f t="shared" si="65"/>
        <v>8</v>
      </c>
    </row>
    <row r="1353" spans="1:10">
      <c r="A1353">
        <v>1352</v>
      </c>
      <c r="B1353" t="s">
        <v>145</v>
      </c>
      <c r="C1353" t="s">
        <v>146</v>
      </c>
      <c r="D1353" t="s">
        <v>30</v>
      </c>
      <c r="E1353" t="s">
        <v>35</v>
      </c>
      <c r="H1353" t="str">
        <f t="shared" si="63"/>
        <v>Request to install new design software.</v>
      </c>
      <c r="I1353" t="str">
        <f t="shared" si="64"/>
        <v>3</v>
      </c>
      <c r="J1353" t="str">
        <f t="shared" si="65"/>
        <v>7</v>
      </c>
    </row>
    <row r="1354" spans="1:10">
      <c r="A1354">
        <v>1353</v>
      </c>
      <c r="B1354" t="s">
        <v>147</v>
      </c>
      <c r="C1354" t="s">
        <v>148</v>
      </c>
      <c r="D1354" t="s">
        <v>39</v>
      </c>
      <c r="E1354" t="s">
        <v>30</v>
      </c>
      <c r="H1354" t="str">
        <f t="shared" si="63"/>
        <v>Issue with lunch coupon redemption.</v>
      </c>
      <c r="I1354" t="str">
        <f t="shared" si="64"/>
        <v>2</v>
      </c>
      <c r="J1354" t="str">
        <f t="shared" si="65"/>
        <v>3</v>
      </c>
    </row>
    <row r="1355" spans="1:10">
      <c r="A1355">
        <v>1354</v>
      </c>
      <c r="B1355" t="s">
        <v>149</v>
      </c>
      <c r="C1355" t="s">
        <v>150</v>
      </c>
      <c r="D1355" t="s">
        <v>23</v>
      </c>
      <c r="E1355" t="s">
        <v>23</v>
      </c>
      <c r="H1355" t="str">
        <f t="shared" si="63"/>
        <v>Request cleaning for meeting room after lunch.</v>
      </c>
      <c r="I1355" t="str">
        <f t="shared" si="64"/>
        <v>1</v>
      </c>
      <c r="J1355" t="str">
        <f t="shared" si="65"/>
        <v>1</v>
      </c>
    </row>
    <row r="1356" spans="1:10">
      <c r="A1356">
        <v>1355</v>
      </c>
      <c r="B1356" t="s">
        <v>151</v>
      </c>
      <c r="C1356" t="s">
        <v>152</v>
      </c>
      <c r="D1356" t="s">
        <v>23</v>
      </c>
      <c r="E1356" t="s">
        <v>23</v>
      </c>
      <c r="H1356" t="str">
        <f t="shared" si="63"/>
        <v>Need help setting up a conference call for international team.</v>
      </c>
      <c r="I1356" t="str">
        <f t="shared" si="64"/>
        <v>1</v>
      </c>
      <c r="J1356" t="str">
        <f t="shared" si="65"/>
        <v>1</v>
      </c>
    </row>
    <row r="1357" spans="1:10">
      <c r="A1357">
        <v>1356</v>
      </c>
      <c r="B1357" t="s">
        <v>153</v>
      </c>
      <c r="C1357" t="s">
        <v>154</v>
      </c>
      <c r="D1357" t="s">
        <v>23</v>
      </c>
      <c r="E1357" t="s">
        <v>23</v>
      </c>
      <c r="H1357" t="str">
        <f t="shared" si="63"/>
        <v>Projector in meeting room 4 needs calibration.</v>
      </c>
      <c r="I1357" t="str">
        <f t="shared" si="64"/>
        <v>1</v>
      </c>
      <c r="J1357" t="str">
        <f t="shared" si="65"/>
        <v>1</v>
      </c>
    </row>
    <row r="1358" spans="1:10">
      <c r="A1358">
        <v>1357</v>
      </c>
      <c r="B1358" t="s">
        <v>155</v>
      </c>
      <c r="C1358" t="s">
        <v>156</v>
      </c>
      <c r="D1358" t="s">
        <v>39</v>
      </c>
      <c r="E1358" t="s">
        <v>30</v>
      </c>
      <c r="H1358" t="str">
        <f t="shared" si="63"/>
        <v>Need details on my current leave balance.</v>
      </c>
      <c r="I1358" t="str">
        <f t="shared" si="64"/>
        <v>2</v>
      </c>
      <c r="J1358" t="str">
        <f t="shared" si="65"/>
        <v>3</v>
      </c>
    </row>
    <row r="1359" spans="1:10">
      <c r="A1359">
        <v>1358</v>
      </c>
      <c r="B1359" t="s">
        <v>157</v>
      </c>
      <c r="C1359" t="s">
        <v>158</v>
      </c>
      <c r="D1359" t="s">
        <v>19</v>
      </c>
      <c r="E1359" t="s">
        <v>46</v>
      </c>
      <c r="H1359" t="str">
        <f t="shared" si="63"/>
        <v>Unable to download my tax certificate from portal.</v>
      </c>
      <c r="I1359" t="str">
        <f t="shared" si="64"/>
        <v>4</v>
      </c>
      <c r="J1359" t="str">
        <f t="shared" si="65"/>
        <v>8</v>
      </c>
    </row>
    <row r="1360" spans="1:10">
      <c r="A1360">
        <v>1359</v>
      </c>
      <c r="B1360" t="s">
        <v>159</v>
      </c>
      <c r="C1360" t="s">
        <v>160</v>
      </c>
      <c r="D1360" t="s">
        <v>30</v>
      </c>
      <c r="E1360" t="s">
        <v>16</v>
      </c>
      <c r="H1360" t="str">
        <f t="shared" si="63"/>
        <v>Add me to the marketing distribution list.</v>
      </c>
      <c r="I1360" t="str">
        <f t="shared" si="64"/>
        <v>3</v>
      </c>
      <c r="J1360" t="str">
        <f t="shared" si="65"/>
        <v>6</v>
      </c>
    </row>
    <row r="1361" spans="1:10">
      <c r="A1361">
        <v>1360</v>
      </c>
      <c r="B1361" t="s">
        <v>161</v>
      </c>
      <c r="C1361" t="s">
        <v>162</v>
      </c>
      <c r="D1361" t="s">
        <v>30</v>
      </c>
      <c r="E1361" t="s">
        <v>31</v>
      </c>
      <c r="H1361" t="str">
        <f t="shared" si="63"/>
        <v>Set up new laptop for senior manager.</v>
      </c>
      <c r="I1361" t="str">
        <f t="shared" si="64"/>
        <v>3</v>
      </c>
      <c r="J1361" t="str">
        <f t="shared" si="65"/>
        <v>5</v>
      </c>
    </row>
    <row r="1362" spans="1:10">
      <c r="A1362">
        <v>1361</v>
      </c>
      <c r="B1362" t="s">
        <v>163</v>
      </c>
      <c r="C1362" t="s">
        <v>164</v>
      </c>
      <c r="D1362" t="s">
        <v>23</v>
      </c>
      <c r="E1362" t="s">
        <v>23</v>
      </c>
      <c r="H1362" t="str">
        <f t="shared" si="63"/>
        <v>Register a guest for site visit.</v>
      </c>
      <c r="I1362" t="str">
        <f t="shared" si="64"/>
        <v>1</v>
      </c>
      <c r="J1362" t="str">
        <f t="shared" si="65"/>
        <v>1</v>
      </c>
    </row>
    <row r="1363" spans="1:10">
      <c r="A1363">
        <v>1362</v>
      </c>
      <c r="B1363" t="s">
        <v>165</v>
      </c>
      <c r="C1363" t="s">
        <v>166</v>
      </c>
      <c r="D1363" t="s">
        <v>23</v>
      </c>
      <c r="E1363" t="s">
        <v>23</v>
      </c>
      <c r="H1363" t="str">
        <f t="shared" si="63"/>
        <v>Need reprint of damaged ID card.</v>
      </c>
      <c r="I1363" t="str">
        <f t="shared" si="64"/>
        <v>1</v>
      </c>
      <c r="J1363" t="str">
        <f t="shared" si="65"/>
        <v>1</v>
      </c>
    </row>
    <row r="1364" spans="1:10">
      <c r="A1364">
        <v>1363</v>
      </c>
      <c r="B1364" t="s">
        <v>167</v>
      </c>
      <c r="C1364" t="s">
        <v>168</v>
      </c>
      <c r="D1364" t="s">
        <v>39</v>
      </c>
      <c r="E1364" t="s">
        <v>30</v>
      </c>
      <c r="H1364" t="str">
        <f t="shared" si="63"/>
        <v>Assistance needed for travel insurance claim.</v>
      </c>
      <c r="I1364" t="str">
        <f t="shared" si="64"/>
        <v>2</v>
      </c>
      <c r="J1364" t="str">
        <f t="shared" si="65"/>
        <v>3</v>
      </c>
    </row>
    <row r="1365" spans="1:10">
      <c r="A1365">
        <v>1364</v>
      </c>
      <c r="B1365" t="s">
        <v>169</v>
      </c>
      <c r="C1365" t="s">
        <v>170</v>
      </c>
      <c r="D1365" t="s">
        <v>30</v>
      </c>
      <c r="E1365" t="s">
        <v>35</v>
      </c>
      <c r="H1365" t="str">
        <f t="shared" si="63"/>
        <v>Request training for new accounting software.</v>
      </c>
      <c r="I1365" t="str">
        <f t="shared" si="64"/>
        <v>3</v>
      </c>
      <c r="J1365" t="str">
        <f t="shared" si="65"/>
        <v>7</v>
      </c>
    </row>
    <row r="1366" spans="1:10">
      <c r="A1366">
        <v>1365</v>
      </c>
      <c r="B1366" t="s">
        <v>171</v>
      </c>
      <c r="C1366" t="s">
        <v>172</v>
      </c>
      <c r="D1366" t="s">
        <v>23</v>
      </c>
      <c r="E1366" t="s">
        <v>23</v>
      </c>
      <c r="H1366" t="str">
        <f t="shared" si="63"/>
        <v>Air conditioner not working in office area.</v>
      </c>
      <c r="I1366" t="str">
        <f t="shared" si="64"/>
        <v>1</v>
      </c>
      <c r="J1366" t="str">
        <f t="shared" si="65"/>
        <v>1</v>
      </c>
    </row>
    <row r="1367" spans="1:10">
      <c r="A1367">
        <v>1366</v>
      </c>
      <c r="B1367" t="s">
        <v>173</v>
      </c>
      <c r="C1367" t="s">
        <v>174</v>
      </c>
      <c r="D1367" t="s">
        <v>39</v>
      </c>
      <c r="E1367" t="s">
        <v>19</v>
      </c>
      <c r="H1367" t="str">
        <f t="shared" si="63"/>
        <v>Schedule performance review meeting.</v>
      </c>
      <c r="I1367" t="str">
        <f t="shared" si="64"/>
        <v>2</v>
      </c>
      <c r="J1367" t="str">
        <f t="shared" si="65"/>
        <v>4</v>
      </c>
    </row>
    <row r="1368" spans="1:10">
      <c r="A1368">
        <v>1367</v>
      </c>
      <c r="B1368" t="s">
        <v>175</v>
      </c>
      <c r="C1368" t="s">
        <v>176</v>
      </c>
      <c r="D1368" t="s">
        <v>30</v>
      </c>
      <c r="E1368" t="s">
        <v>35</v>
      </c>
      <c r="H1368" t="str">
        <f t="shared" si="63"/>
        <v>Unable to upload file to internal portal.</v>
      </c>
      <c r="I1368" t="str">
        <f t="shared" si="64"/>
        <v>3</v>
      </c>
      <c r="J1368" t="str">
        <f t="shared" si="65"/>
        <v>7</v>
      </c>
    </row>
    <row r="1369" spans="1:10">
      <c r="A1369">
        <v>1368</v>
      </c>
      <c r="B1369" t="s">
        <v>177</v>
      </c>
      <c r="C1369" t="s">
        <v>178</v>
      </c>
      <c r="D1369" t="s">
        <v>23</v>
      </c>
      <c r="E1369" t="s">
        <v>23</v>
      </c>
      <c r="H1369" t="str">
        <f t="shared" si="63"/>
        <v>Assistance needed for office relocation planning.</v>
      </c>
      <c r="I1369" t="str">
        <f t="shared" si="64"/>
        <v>1</v>
      </c>
      <c r="J1369" t="str">
        <f t="shared" si="65"/>
        <v>1</v>
      </c>
    </row>
    <row r="1370" spans="1:10">
      <c r="A1370">
        <v>1369</v>
      </c>
      <c r="B1370" t="s">
        <v>179</v>
      </c>
      <c r="C1370" t="s">
        <v>180</v>
      </c>
      <c r="D1370" t="s">
        <v>30</v>
      </c>
      <c r="E1370" t="s">
        <v>16</v>
      </c>
      <c r="H1370" t="str">
        <f t="shared" si="63"/>
        <v>Request to archive old emails.</v>
      </c>
      <c r="I1370" t="str">
        <f t="shared" si="64"/>
        <v>3</v>
      </c>
      <c r="J1370" t="str">
        <f t="shared" si="65"/>
        <v>6</v>
      </c>
    </row>
    <row r="1371" spans="1:10">
      <c r="A1371">
        <v>1370</v>
      </c>
      <c r="B1371" t="s">
        <v>181</v>
      </c>
      <c r="C1371" t="s">
        <v>182</v>
      </c>
      <c r="D1371" t="s">
        <v>19</v>
      </c>
      <c r="E1371" t="s">
        <v>46</v>
      </c>
      <c r="H1371" t="str">
        <f t="shared" si="63"/>
        <v>Clarification needed on expense policy.</v>
      </c>
      <c r="I1371" t="str">
        <f t="shared" si="64"/>
        <v>4</v>
      </c>
      <c r="J1371" t="str">
        <f t="shared" si="65"/>
        <v>8</v>
      </c>
    </row>
    <row r="1372" spans="1:10">
      <c r="A1372">
        <v>1371</v>
      </c>
      <c r="B1372" t="s">
        <v>183</v>
      </c>
      <c r="C1372" t="s">
        <v>184</v>
      </c>
      <c r="D1372" t="s">
        <v>23</v>
      </c>
      <c r="E1372" t="s">
        <v>23</v>
      </c>
      <c r="H1372" t="str">
        <f t="shared" si="63"/>
        <v>Install new printer in finance department.</v>
      </c>
      <c r="I1372" t="str">
        <f t="shared" si="64"/>
        <v>1</v>
      </c>
      <c r="J1372" t="str">
        <f t="shared" si="65"/>
        <v>1</v>
      </c>
    </row>
    <row r="1373" spans="1:10">
      <c r="A1373">
        <v>1372</v>
      </c>
      <c r="B1373" t="s">
        <v>185</v>
      </c>
      <c r="C1373" t="s">
        <v>186</v>
      </c>
      <c r="D1373" t="s">
        <v>39</v>
      </c>
      <c r="E1373" t="s">
        <v>30</v>
      </c>
      <c r="H1373" t="str">
        <f t="shared" si="63"/>
        <v>Request copies of training materials.</v>
      </c>
      <c r="I1373" t="str">
        <f t="shared" si="64"/>
        <v>2</v>
      </c>
      <c r="J1373" t="str">
        <f t="shared" si="65"/>
        <v>3</v>
      </c>
    </row>
    <row r="1374" spans="1:10">
      <c r="A1374">
        <v>1373</v>
      </c>
      <c r="B1374" t="s">
        <v>187</v>
      </c>
      <c r="C1374" t="s">
        <v>188</v>
      </c>
      <c r="D1374" t="s">
        <v>30</v>
      </c>
      <c r="E1374" t="s">
        <v>31</v>
      </c>
      <c r="H1374" t="str">
        <f t="shared" si="63"/>
        <v>Transfer IT asset to another employee.</v>
      </c>
      <c r="I1374" t="str">
        <f t="shared" si="64"/>
        <v>3</v>
      </c>
      <c r="J1374" t="str">
        <f t="shared" si="65"/>
        <v>5</v>
      </c>
    </row>
    <row r="1375" spans="1:10">
      <c r="A1375">
        <v>1374</v>
      </c>
      <c r="B1375" t="s">
        <v>189</v>
      </c>
      <c r="C1375" t="s">
        <v>190</v>
      </c>
      <c r="D1375" t="s">
        <v>23</v>
      </c>
      <c r="E1375" t="s">
        <v>23</v>
      </c>
      <c r="H1375" t="str">
        <f t="shared" si="63"/>
        <v>Request change to meeting room layout.</v>
      </c>
      <c r="I1375" t="str">
        <f t="shared" si="64"/>
        <v>1</v>
      </c>
      <c r="J1375" t="str">
        <f t="shared" si="65"/>
        <v>1</v>
      </c>
    </row>
    <row r="1376" spans="1:10">
      <c r="A1376">
        <v>1375</v>
      </c>
      <c r="B1376" t="s">
        <v>191</v>
      </c>
      <c r="C1376" t="s">
        <v>192</v>
      </c>
      <c r="D1376" t="s">
        <v>39</v>
      </c>
      <c r="E1376" t="s">
        <v>30</v>
      </c>
      <c r="H1376" t="str">
        <f t="shared" si="63"/>
        <v>Request change to approved travel itinerary.</v>
      </c>
      <c r="I1376" t="str">
        <f t="shared" si="64"/>
        <v>2</v>
      </c>
      <c r="J1376" t="str">
        <f t="shared" si="65"/>
        <v>3</v>
      </c>
    </row>
    <row r="1377" spans="1:10">
      <c r="A1377">
        <v>1376</v>
      </c>
      <c r="B1377" t="s">
        <v>193</v>
      </c>
      <c r="C1377" t="s">
        <v>194</v>
      </c>
      <c r="D1377" t="s">
        <v>30</v>
      </c>
      <c r="E1377" t="s">
        <v>16</v>
      </c>
      <c r="H1377" t="str">
        <f t="shared" si="63"/>
        <v>Request increase in email storage quota.</v>
      </c>
      <c r="I1377" t="str">
        <f t="shared" si="64"/>
        <v>3</v>
      </c>
      <c r="J1377" t="str">
        <f t="shared" si="65"/>
        <v>6</v>
      </c>
    </row>
    <row r="1378" spans="1:10">
      <c r="A1378">
        <v>1377</v>
      </c>
      <c r="B1378" t="s">
        <v>195</v>
      </c>
      <c r="C1378" t="s">
        <v>196</v>
      </c>
      <c r="D1378" t="s">
        <v>23</v>
      </c>
      <c r="E1378" t="s">
        <v>39</v>
      </c>
      <c r="H1378" t="str">
        <f t="shared" si="63"/>
        <v>Request guest Wi-Fi access for visitors.</v>
      </c>
      <c r="I1378" t="str">
        <f t="shared" si="64"/>
        <v>1</v>
      </c>
      <c r="J1378" t="str">
        <f t="shared" si="65"/>
        <v>2</v>
      </c>
    </row>
    <row r="1379" spans="1:10">
      <c r="A1379">
        <v>1378</v>
      </c>
      <c r="B1379" t="s">
        <v>197</v>
      </c>
      <c r="C1379" t="s">
        <v>198</v>
      </c>
      <c r="D1379" t="s">
        <v>19</v>
      </c>
      <c r="E1379" t="s">
        <v>46</v>
      </c>
      <c r="H1379" t="str">
        <f t="shared" si="63"/>
        <v>Follow-up on pending reimbursement.</v>
      </c>
      <c r="I1379" t="str">
        <f t="shared" si="64"/>
        <v>4</v>
      </c>
      <c r="J1379" t="str">
        <f t="shared" si="65"/>
        <v>8</v>
      </c>
    </row>
    <row r="1380" spans="1:10">
      <c r="A1380">
        <v>1379</v>
      </c>
      <c r="B1380" t="s">
        <v>199</v>
      </c>
      <c r="C1380" t="s">
        <v>200</v>
      </c>
      <c r="D1380" t="s">
        <v>23</v>
      </c>
      <c r="E1380" t="s">
        <v>39</v>
      </c>
      <c r="H1380" t="str">
        <f t="shared" si="63"/>
        <v>Request backup of important files.</v>
      </c>
      <c r="I1380" t="str">
        <f t="shared" si="64"/>
        <v>1</v>
      </c>
      <c r="J1380" t="str">
        <f t="shared" si="65"/>
        <v>2</v>
      </c>
    </row>
    <row r="1381" spans="1:10">
      <c r="A1381">
        <v>1380</v>
      </c>
      <c r="B1381" t="s">
        <v>201</v>
      </c>
      <c r="C1381" t="s">
        <v>202</v>
      </c>
      <c r="D1381" t="s">
        <v>39</v>
      </c>
      <c r="E1381" t="s">
        <v>30</v>
      </c>
      <c r="H1381" t="str">
        <f t="shared" si="63"/>
        <v>Update policy document with latest changes.</v>
      </c>
      <c r="I1381" t="str">
        <f t="shared" si="64"/>
        <v>2</v>
      </c>
      <c r="J1381" t="str">
        <f t="shared" si="65"/>
        <v>3</v>
      </c>
    </row>
    <row r="1382" spans="1:10">
      <c r="A1382">
        <v>1381</v>
      </c>
      <c r="B1382" t="s">
        <v>203</v>
      </c>
      <c r="C1382" t="s">
        <v>204</v>
      </c>
      <c r="D1382" t="s">
        <v>30</v>
      </c>
      <c r="E1382" t="s">
        <v>35</v>
      </c>
      <c r="H1382" t="str">
        <f t="shared" si="63"/>
        <v>Report bug in customer management system.</v>
      </c>
      <c r="I1382" t="str">
        <f t="shared" si="64"/>
        <v>3</v>
      </c>
      <c r="J1382" t="str">
        <f t="shared" si="65"/>
        <v>7</v>
      </c>
    </row>
    <row r="1383" spans="1:10">
      <c r="A1383">
        <v>1382</v>
      </c>
      <c r="B1383" t="s">
        <v>205</v>
      </c>
      <c r="C1383" t="s">
        <v>206</v>
      </c>
      <c r="D1383" t="s">
        <v>23</v>
      </c>
      <c r="E1383" t="s">
        <v>23</v>
      </c>
      <c r="H1383" t="str">
        <f t="shared" si="63"/>
        <v>Lighting not working in cubicle area.</v>
      </c>
      <c r="I1383" t="str">
        <f t="shared" si="64"/>
        <v>1</v>
      </c>
      <c r="J1383" t="str">
        <f t="shared" si="65"/>
        <v>1</v>
      </c>
    </row>
    <row r="1384" spans="1:10">
      <c r="A1384">
        <v>1383</v>
      </c>
      <c r="B1384" t="s">
        <v>207</v>
      </c>
      <c r="C1384" t="s">
        <v>136</v>
      </c>
      <c r="D1384" t="s">
        <v>39</v>
      </c>
      <c r="E1384" t="s">
        <v>19</v>
      </c>
      <c r="H1384" t="str">
        <f t="shared" si="63"/>
        <v>Submit feedback for recent training session.</v>
      </c>
      <c r="I1384" t="str">
        <f t="shared" si="64"/>
        <v>2</v>
      </c>
      <c r="J1384" t="str">
        <f t="shared" si="65"/>
        <v>4</v>
      </c>
    </row>
    <row r="1385" spans="1:10">
      <c r="A1385">
        <v>1384</v>
      </c>
      <c r="B1385" t="s">
        <v>208</v>
      </c>
      <c r="C1385" t="s">
        <v>209</v>
      </c>
      <c r="D1385" t="s">
        <v>39</v>
      </c>
      <c r="E1385" t="s">
        <v>30</v>
      </c>
      <c r="H1385" t="str">
        <f t="shared" si="63"/>
        <v>Request extension for travel advance.</v>
      </c>
      <c r="I1385" t="str">
        <f t="shared" si="64"/>
        <v>2</v>
      </c>
      <c r="J1385" t="str">
        <f t="shared" si="65"/>
        <v>3</v>
      </c>
    </row>
    <row r="1386" spans="1:10">
      <c r="A1386">
        <v>1385</v>
      </c>
      <c r="B1386" t="s">
        <v>210</v>
      </c>
      <c r="C1386" t="s">
        <v>211</v>
      </c>
      <c r="D1386" t="s">
        <v>30</v>
      </c>
      <c r="E1386" t="s">
        <v>35</v>
      </c>
      <c r="H1386" t="str">
        <f t="shared" si="63"/>
        <v>Request license for new design software.</v>
      </c>
      <c r="I1386" t="str">
        <f t="shared" si="64"/>
        <v>3</v>
      </c>
      <c r="J1386" t="str">
        <f t="shared" si="65"/>
        <v>7</v>
      </c>
    </row>
    <row r="1387" spans="1:10">
      <c r="A1387">
        <v>1386</v>
      </c>
      <c r="B1387" t="s">
        <v>212</v>
      </c>
      <c r="C1387" t="s">
        <v>213</v>
      </c>
      <c r="D1387" t="s">
        <v>23</v>
      </c>
      <c r="E1387" t="s">
        <v>39</v>
      </c>
      <c r="H1387" t="str">
        <f t="shared" si="63"/>
        <v>Printer not connecting to network.</v>
      </c>
      <c r="I1387" t="str">
        <f t="shared" si="64"/>
        <v>1</v>
      </c>
      <c r="J1387" t="str">
        <f t="shared" si="65"/>
        <v>2</v>
      </c>
    </row>
    <row r="1388" spans="1:10">
      <c r="A1388">
        <v>1387</v>
      </c>
      <c r="B1388" t="s">
        <v>214</v>
      </c>
      <c r="C1388" t="s">
        <v>215</v>
      </c>
      <c r="D1388" t="s">
        <v>39</v>
      </c>
      <c r="E1388" t="s">
        <v>30</v>
      </c>
      <c r="H1388" t="str">
        <f t="shared" si="63"/>
        <v>Unable to submit leave application online.</v>
      </c>
      <c r="I1388" t="str">
        <f t="shared" si="64"/>
        <v>2</v>
      </c>
      <c r="J1388" t="str">
        <f t="shared" si="65"/>
        <v>3</v>
      </c>
    </row>
    <row r="1389" spans="1:10">
      <c r="A1389">
        <v>1388</v>
      </c>
      <c r="B1389" t="s">
        <v>216</v>
      </c>
      <c r="C1389" t="s">
        <v>217</v>
      </c>
      <c r="D1389" t="s">
        <v>30</v>
      </c>
      <c r="E1389" t="s">
        <v>16</v>
      </c>
      <c r="H1389" t="str">
        <f t="shared" si="63"/>
        <v>Request to adjust spam filter settings.</v>
      </c>
      <c r="I1389" t="str">
        <f t="shared" si="64"/>
        <v>3</v>
      </c>
      <c r="J1389" t="str">
        <f t="shared" si="65"/>
        <v>6</v>
      </c>
    </row>
    <row r="1390" spans="1:10">
      <c r="A1390">
        <v>1389</v>
      </c>
      <c r="B1390" t="s">
        <v>218</v>
      </c>
      <c r="C1390" t="s">
        <v>219</v>
      </c>
      <c r="D1390" t="s">
        <v>23</v>
      </c>
      <c r="E1390" t="s">
        <v>23</v>
      </c>
      <c r="H1390" t="str">
        <f t="shared" si="63"/>
        <v>Request additional office chair.</v>
      </c>
      <c r="I1390" t="str">
        <f t="shared" si="64"/>
        <v>1</v>
      </c>
      <c r="J1390" t="str">
        <f t="shared" si="65"/>
        <v>1</v>
      </c>
    </row>
    <row r="1391" spans="1:10">
      <c r="A1391">
        <v>1390</v>
      </c>
      <c r="B1391" t="s">
        <v>220</v>
      </c>
      <c r="C1391" t="s">
        <v>221</v>
      </c>
      <c r="D1391" t="s">
        <v>19</v>
      </c>
      <c r="E1391" t="s">
        <v>46</v>
      </c>
      <c r="H1391" t="str">
        <f t="shared" si="63"/>
        <v>Query regarding vendor invoice details.</v>
      </c>
      <c r="I1391" t="str">
        <f t="shared" si="64"/>
        <v>4</v>
      </c>
      <c r="J1391" t="str">
        <f t="shared" si="65"/>
        <v>8</v>
      </c>
    </row>
    <row r="1392" spans="1:10">
      <c r="A1392">
        <v>1391</v>
      </c>
      <c r="B1392" t="s">
        <v>222</v>
      </c>
      <c r="C1392" t="s">
        <v>223</v>
      </c>
      <c r="D1392" t="s">
        <v>30</v>
      </c>
      <c r="E1392" t="s">
        <v>31</v>
      </c>
      <c r="H1392" t="str">
        <f t="shared" si="63"/>
        <v>Request maintenance for IT equipment.</v>
      </c>
      <c r="I1392" t="str">
        <f t="shared" si="64"/>
        <v>3</v>
      </c>
      <c r="J1392" t="str">
        <f t="shared" si="65"/>
        <v>5</v>
      </c>
    </row>
    <row r="1393" spans="1:10">
      <c r="A1393">
        <v>1392</v>
      </c>
      <c r="B1393" t="s">
        <v>224</v>
      </c>
      <c r="C1393" t="s">
        <v>225</v>
      </c>
      <c r="D1393" t="s">
        <v>30</v>
      </c>
      <c r="E1393" t="s">
        <v>16</v>
      </c>
      <c r="H1393" t="str">
        <f t="shared" si="63"/>
        <v>Unable to send meeting invitations.</v>
      </c>
      <c r="I1393" t="str">
        <f t="shared" si="64"/>
        <v>3</v>
      </c>
      <c r="J1393" t="str">
        <f t="shared" si="65"/>
        <v>6</v>
      </c>
    </row>
    <row r="1394" spans="1:10">
      <c r="A1394">
        <v>1393</v>
      </c>
      <c r="B1394" t="s">
        <v>226</v>
      </c>
      <c r="C1394" t="s">
        <v>227</v>
      </c>
      <c r="D1394" t="s">
        <v>23</v>
      </c>
      <c r="E1394" t="s">
        <v>23</v>
      </c>
      <c r="H1394" t="str">
        <f t="shared" si="63"/>
        <v>Request access card for new employee.</v>
      </c>
      <c r="I1394" t="str">
        <f t="shared" si="64"/>
        <v>1</v>
      </c>
      <c r="J1394" t="str">
        <f t="shared" si="65"/>
        <v>1</v>
      </c>
    </row>
    <row r="1395" spans="1:10">
      <c r="A1395">
        <v>1394</v>
      </c>
      <c r="B1395" t="s">
        <v>228</v>
      </c>
      <c r="C1395" t="s">
        <v>229</v>
      </c>
      <c r="D1395" t="s">
        <v>19</v>
      </c>
      <c r="E1395" t="s">
        <v>46</v>
      </c>
      <c r="H1395" t="str">
        <f t="shared" si="63"/>
        <v>Assistance with travel expense report.</v>
      </c>
      <c r="I1395" t="str">
        <f t="shared" si="64"/>
        <v>4</v>
      </c>
      <c r="J1395" t="str">
        <f t="shared" si="65"/>
        <v>8</v>
      </c>
    </row>
    <row r="1396" spans="1:10">
      <c r="A1396">
        <v>1395</v>
      </c>
      <c r="B1396" t="s">
        <v>230</v>
      </c>
      <c r="C1396" t="s">
        <v>231</v>
      </c>
      <c r="D1396" t="s">
        <v>30</v>
      </c>
      <c r="E1396" t="s">
        <v>16</v>
      </c>
      <c r="H1396" t="str">
        <f t="shared" si="63"/>
        <v>Check compliance of email signature.</v>
      </c>
      <c r="I1396" t="str">
        <f t="shared" si="64"/>
        <v>3</v>
      </c>
      <c r="J1396" t="str">
        <f t="shared" si="65"/>
        <v>6</v>
      </c>
    </row>
    <row r="1397" spans="1:10">
      <c r="A1397">
        <v>1396</v>
      </c>
      <c r="B1397" t="s">
        <v>232</v>
      </c>
      <c r="C1397" t="s">
        <v>233</v>
      </c>
      <c r="D1397" t="s">
        <v>39</v>
      </c>
      <c r="E1397" t="s">
        <v>19</v>
      </c>
      <c r="H1397" t="str">
        <f t="shared" si="63"/>
        <v>Request to reschedule training session.</v>
      </c>
      <c r="I1397" t="str">
        <f t="shared" si="64"/>
        <v>2</v>
      </c>
      <c r="J1397" t="str">
        <f t="shared" si="65"/>
        <v>4</v>
      </c>
    </row>
    <row r="1398" spans="1:10">
      <c r="A1398">
        <v>1397</v>
      </c>
      <c r="B1398" t="s">
        <v>234</v>
      </c>
      <c r="C1398" t="s">
        <v>235</v>
      </c>
      <c r="D1398" t="s">
        <v>23</v>
      </c>
      <c r="E1398" t="s">
        <v>39</v>
      </c>
      <c r="H1398" t="str">
        <f t="shared" si="63"/>
        <v>Unable to share files via company portal.</v>
      </c>
      <c r="I1398" t="str">
        <f t="shared" si="64"/>
        <v>1</v>
      </c>
      <c r="J1398" t="str">
        <f t="shared" si="65"/>
        <v>2</v>
      </c>
    </row>
    <row r="1399" spans="1:10">
      <c r="A1399">
        <v>1398</v>
      </c>
      <c r="B1399" t="s">
        <v>236</v>
      </c>
      <c r="C1399" t="s">
        <v>237</v>
      </c>
      <c r="D1399" t="s">
        <v>39</v>
      </c>
      <c r="E1399" t="s">
        <v>30</v>
      </c>
      <c r="H1399" t="str">
        <f t="shared" si="63"/>
        <v>Request approval for policy exception.</v>
      </c>
      <c r="I1399" t="str">
        <f t="shared" si="64"/>
        <v>2</v>
      </c>
      <c r="J1399" t="str">
        <f t="shared" si="65"/>
        <v>3</v>
      </c>
    </row>
    <row r="1400" spans="1:10">
      <c r="A1400">
        <v>1399</v>
      </c>
      <c r="B1400" t="s">
        <v>238</v>
      </c>
      <c r="C1400" t="s">
        <v>239</v>
      </c>
      <c r="D1400" t="s">
        <v>30</v>
      </c>
      <c r="E1400" t="s">
        <v>35</v>
      </c>
      <c r="H1400" t="str">
        <f t="shared" si="63"/>
        <v>Need notification for upcoming software updates.</v>
      </c>
      <c r="I1400" t="str">
        <f t="shared" si="64"/>
        <v>3</v>
      </c>
      <c r="J1400" t="str">
        <f t="shared" si="65"/>
        <v>7</v>
      </c>
    </row>
    <row r="1401" spans="1:10">
      <c r="A1401">
        <v>1400</v>
      </c>
      <c r="B1401" t="s">
        <v>240</v>
      </c>
      <c r="C1401" t="s">
        <v>241</v>
      </c>
      <c r="D1401" t="s">
        <v>23</v>
      </c>
      <c r="E1401" t="s">
        <v>23</v>
      </c>
      <c r="H1401" t="str">
        <f t="shared" si="63"/>
        <v>Request cleaning for office area.</v>
      </c>
      <c r="I1401" t="str">
        <f t="shared" si="64"/>
        <v>1</v>
      </c>
      <c r="J1401" t="str">
        <f t="shared" si="65"/>
        <v>1</v>
      </c>
    </row>
    <row r="1402" spans="1:10">
      <c r="A1402">
        <v>1401</v>
      </c>
      <c r="B1402" t="s">
        <v>242</v>
      </c>
      <c r="C1402" t="s">
        <v>243</v>
      </c>
      <c r="D1402" t="s">
        <v>19</v>
      </c>
      <c r="E1402" t="s">
        <v>46</v>
      </c>
      <c r="H1402" t="str">
        <f t="shared" si="63"/>
        <v>Query regarding reimbursement policy.</v>
      </c>
      <c r="I1402" t="str">
        <f t="shared" si="64"/>
        <v>4</v>
      </c>
      <c r="J1402" t="str">
        <f t="shared" si="65"/>
        <v>8</v>
      </c>
    </row>
    <row r="1403" spans="1:10">
      <c r="A1403">
        <v>1402</v>
      </c>
      <c r="B1403" t="s">
        <v>244</v>
      </c>
      <c r="C1403" t="s">
        <v>245</v>
      </c>
      <c r="D1403" t="s">
        <v>30</v>
      </c>
      <c r="E1403" t="s">
        <v>31</v>
      </c>
      <c r="H1403" t="str">
        <f t="shared" si="63"/>
        <v>Dispose of old IT equipment.</v>
      </c>
      <c r="I1403" t="str">
        <f t="shared" si="64"/>
        <v>3</v>
      </c>
      <c r="J1403" t="str">
        <f t="shared" si="65"/>
        <v>5</v>
      </c>
    </row>
    <row r="1404" spans="1:10">
      <c r="A1404">
        <v>1403</v>
      </c>
      <c r="B1404" t="s">
        <v>246</v>
      </c>
      <c r="C1404" t="s">
        <v>247</v>
      </c>
      <c r="D1404" t="s">
        <v>23</v>
      </c>
      <c r="E1404" t="s">
        <v>23</v>
      </c>
      <c r="H1404" t="str">
        <f t="shared" si="63"/>
        <v>Distribute minutes from last meeting.</v>
      </c>
      <c r="I1404" t="str">
        <f t="shared" si="64"/>
        <v>1</v>
      </c>
      <c r="J1404" t="str">
        <f t="shared" si="65"/>
        <v>1</v>
      </c>
    </row>
    <row r="1405" spans="1:10">
      <c r="A1405">
        <v>1404</v>
      </c>
      <c r="B1405" t="s">
        <v>248</v>
      </c>
      <c r="C1405" t="s">
        <v>249</v>
      </c>
      <c r="D1405" t="s">
        <v>23</v>
      </c>
      <c r="E1405" t="s">
        <v>23</v>
      </c>
      <c r="H1405" t="str">
        <f t="shared" si="63"/>
        <v>Request parking pass for visitor.</v>
      </c>
      <c r="I1405" t="str">
        <f t="shared" si="64"/>
        <v>1</v>
      </c>
      <c r="J1405" t="str">
        <f t="shared" si="65"/>
        <v>1</v>
      </c>
    </row>
    <row r="1406" spans="1:10">
      <c r="A1406">
        <v>1405</v>
      </c>
      <c r="B1406" t="s">
        <v>250</v>
      </c>
      <c r="C1406" t="s">
        <v>251</v>
      </c>
      <c r="D1406" t="s">
        <v>30</v>
      </c>
      <c r="E1406" t="s">
        <v>16</v>
      </c>
      <c r="H1406" t="str">
        <f t="shared" si="63"/>
        <v>Email forwarding not working as expected.</v>
      </c>
      <c r="I1406" t="str">
        <f t="shared" si="64"/>
        <v>3</v>
      </c>
      <c r="J1406" t="str">
        <f t="shared" si="65"/>
        <v>6</v>
      </c>
    </row>
    <row r="1407" spans="1:10">
      <c r="A1407">
        <v>1406</v>
      </c>
      <c r="B1407" t="s">
        <v>252</v>
      </c>
      <c r="C1407" t="s">
        <v>253</v>
      </c>
      <c r="D1407" t="s">
        <v>39</v>
      </c>
      <c r="E1407" t="s">
        <v>30</v>
      </c>
      <c r="H1407" t="str">
        <f t="shared" si="63"/>
        <v>Need help with onboarding new hire documentation.</v>
      </c>
      <c r="I1407" t="str">
        <f t="shared" si="64"/>
        <v>2</v>
      </c>
      <c r="J1407" t="str">
        <f t="shared" si="65"/>
        <v>3</v>
      </c>
    </row>
    <row r="1408" spans="1:10">
      <c r="A1408">
        <v>1407</v>
      </c>
      <c r="B1408" t="s">
        <v>254</v>
      </c>
      <c r="C1408" t="s">
        <v>255</v>
      </c>
      <c r="D1408" t="s">
        <v>23</v>
      </c>
      <c r="E1408" t="s">
        <v>23</v>
      </c>
      <c r="H1408" t="str">
        <f t="shared" si="63"/>
        <v>Request access to server room for maintenance.</v>
      </c>
      <c r="I1408" t="str">
        <f t="shared" si="64"/>
        <v>1</v>
      </c>
      <c r="J1408" t="str">
        <f t="shared" si="65"/>
        <v>1</v>
      </c>
    </row>
    <row r="1409" spans="1:10">
      <c r="A1409">
        <v>1408</v>
      </c>
      <c r="B1409" t="s">
        <v>256</v>
      </c>
      <c r="C1409" t="s">
        <v>257</v>
      </c>
      <c r="D1409" t="s">
        <v>39</v>
      </c>
      <c r="E1409" t="s">
        <v>30</v>
      </c>
      <c r="H1409" t="str">
        <f t="shared" si="63"/>
        <v>Cancel booked flights and hotels for postponed trip.</v>
      </c>
      <c r="I1409" t="str">
        <f t="shared" si="64"/>
        <v>2</v>
      </c>
      <c r="J1409" t="str">
        <f t="shared" si="65"/>
        <v>3</v>
      </c>
    </row>
    <row r="1410" spans="1:10">
      <c r="A1410">
        <v>1409</v>
      </c>
      <c r="B1410" t="s">
        <v>258</v>
      </c>
      <c r="C1410" t="s">
        <v>259</v>
      </c>
      <c r="D1410" t="s">
        <v>23</v>
      </c>
      <c r="E1410" t="s">
        <v>23</v>
      </c>
      <c r="H1410" t="str">
        <f t="shared" si="63"/>
        <v>Order new toner for department printers.</v>
      </c>
      <c r="I1410" t="str">
        <f t="shared" si="64"/>
        <v>1</v>
      </c>
      <c r="J1410" t="str">
        <f t="shared" si="65"/>
        <v>1</v>
      </c>
    </row>
    <row r="1411" spans="1:10">
      <c r="A1411">
        <v>1410</v>
      </c>
      <c r="B1411" t="s">
        <v>260</v>
      </c>
      <c r="C1411" t="s">
        <v>261</v>
      </c>
      <c r="D1411" t="s">
        <v>30</v>
      </c>
      <c r="E1411" t="s">
        <v>35</v>
      </c>
      <c r="H1411" t="str">
        <f t="shared" ref="H1411:H1474" si="66">IF(IFERROR(_xlfn.NUMBERVALUE($D1411),-1)&gt;-1, C1411, C1411 &amp; D1411)</f>
        <v>Request to downgrade software to previous version.</v>
      </c>
      <c r="I1411" t="str">
        <f t="shared" ref="I1411:I1474" si="67">IF(IFERROR(_xlfn.NUMBERVALUE($D1411),-1)&gt;-1, $D1411,$E1411)</f>
        <v>3</v>
      </c>
      <c r="J1411" t="str">
        <f t="shared" ref="J1411:J1474" si="68">IF(IFERROR(_xlfn.NUMBERVALUE($D1411),-1)&gt;-1, $E1411,$F1411)</f>
        <v>7</v>
      </c>
    </row>
    <row r="1412" spans="1:10">
      <c r="A1412">
        <v>1411</v>
      </c>
      <c r="B1412" t="s">
        <v>262</v>
      </c>
      <c r="C1412" t="s">
        <v>263</v>
      </c>
      <c r="D1412" t="s">
        <v>23</v>
      </c>
      <c r="E1412" t="s">
        <v>39</v>
      </c>
      <c r="H1412" t="str">
        <f t="shared" si="66"/>
        <v>Complaint about slow Wi-Fi in meeting rooms.</v>
      </c>
      <c r="I1412" t="str">
        <f t="shared" si="67"/>
        <v>1</v>
      </c>
      <c r="J1412" t="str">
        <f t="shared" si="68"/>
        <v>2</v>
      </c>
    </row>
    <row r="1413" spans="1:10">
      <c r="A1413">
        <v>1412</v>
      </c>
      <c r="B1413" t="s">
        <v>264</v>
      </c>
      <c r="C1413" t="s">
        <v>265</v>
      </c>
      <c r="D1413" t="s">
        <v>39</v>
      </c>
      <c r="E1413" t="s">
        <v>30</v>
      </c>
      <c r="H1413" t="str">
        <f t="shared" si="66"/>
        <v>Request to cancel previously approved leave.</v>
      </c>
      <c r="I1413" t="str">
        <f t="shared" si="67"/>
        <v>2</v>
      </c>
      <c r="J1413" t="str">
        <f t="shared" si="68"/>
        <v>3</v>
      </c>
    </row>
    <row r="1414" spans="1:10">
      <c r="A1414">
        <v>1413</v>
      </c>
      <c r="B1414" t="s">
        <v>266</v>
      </c>
      <c r="C1414" t="s">
        <v>267</v>
      </c>
      <c r="D1414" t="s">
        <v>19</v>
      </c>
      <c r="E1414" t="s">
        <v>46</v>
      </c>
      <c r="H1414" t="str">
        <f t="shared" si="66"/>
        <v>Need to correct errors in submitted expense report.</v>
      </c>
      <c r="I1414" t="str">
        <f t="shared" si="67"/>
        <v>4</v>
      </c>
      <c r="J1414" t="str">
        <f t="shared" si="68"/>
        <v>8</v>
      </c>
    </row>
    <row r="1415" spans="1:10">
      <c r="A1415">
        <v>1414</v>
      </c>
      <c r="B1415" t="s">
        <v>268</v>
      </c>
      <c r="C1415" t="s">
        <v>269</v>
      </c>
      <c r="D1415" t="s">
        <v>30</v>
      </c>
      <c r="E1415" t="s">
        <v>31</v>
      </c>
      <c r="H1415" t="str">
        <f t="shared" si="66"/>
        <v>Assist with IT equipment audit process.</v>
      </c>
      <c r="I1415" t="str">
        <f t="shared" si="67"/>
        <v>3</v>
      </c>
      <c r="J1415" t="str">
        <f t="shared" si="68"/>
        <v>5</v>
      </c>
    </row>
    <row r="1416" spans="1:10">
      <c r="A1416">
        <v>1415</v>
      </c>
      <c r="B1416" t="s">
        <v>270</v>
      </c>
      <c r="C1416" t="s">
        <v>271</v>
      </c>
      <c r="D1416" t="s">
        <v>23</v>
      </c>
      <c r="E1416" t="s">
        <v>23</v>
      </c>
      <c r="H1416" t="str">
        <f t="shared" si="66"/>
        <v>Set up audio-visual equipment for presentation.</v>
      </c>
      <c r="I1416" t="str">
        <f t="shared" si="67"/>
        <v>1</v>
      </c>
      <c r="J1416" t="str">
        <f t="shared" si="68"/>
        <v>1</v>
      </c>
    </row>
    <row r="1417" spans="1:10">
      <c r="A1417">
        <v>1416</v>
      </c>
      <c r="B1417" t="s">
        <v>272</v>
      </c>
      <c r="C1417" t="s">
        <v>273</v>
      </c>
      <c r="D1417" t="s">
        <v>39</v>
      </c>
      <c r="E1417" t="s">
        <v>30</v>
      </c>
      <c r="H1417" t="str">
        <f t="shared" si="66"/>
        <v>Report violation of company policy.</v>
      </c>
      <c r="I1417" t="str">
        <f t="shared" si="67"/>
        <v>2</v>
      </c>
      <c r="J1417" t="str">
        <f t="shared" si="68"/>
        <v>3</v>
      </c>
    </row>
    <row r="1418" spans="1:10">
      <c r="A1418">
        <v>1417</v>
      </c>
      <c r="B1418" t="s">
        <v>274</v>
      </c>
      <c r="C1418" t="s">
        <v>275</v>
      </c>
      <c r="D1418" t="s">
        <v>30</v>
      </c>
      <c r="E1418" t="s">
        <v>16</v>
      </c>
      <c r="H1418" t="str">
        <f t="shared" si="66"/>
        <v>Unable to open email attachments.</v>
      </c>
      <c r="I1418" t="str">
        <f t="shared" si="67"/>
        <v>3</v>
      </c>
      <c r="J1418" t="str">
        <f t="shared" si="68"/>
        <v>6</v>
      </c>
    </row>
    <row r="1419" spans="1:10">
      <c r="A1419">
        <v>1418</v>
      </c>
      <c r="B1419" t="s">
        <v>58</v>
      </c>
      <c r="C1419" t="s">
        <v>59</v>
      </c>
      <c r="D1419" t="s">
        <v>39</v>
      </c>
      <c r="E1419" t="s">
        <v>30</v>
      </c>
      <c r="H1419" t="str">
        <f t="shared" si="66"/>
        <v>Help required for candidate screening.</v>
      </c>
      <c r="I1419" t="str">
        <f t="shared" si="67"/>
        <v>2</v>
      </c>
      <c r="J1419" t="str">
        <f t="shared" si="68"/>
        <v>3</v>
      </c>
    </row>
    <row r="1420" spans="1:10">
      <c r="A1420">
        <v>1419</v>
      </c>
      <c r="B1420" t="s">
        <v>60</v>
      </c>
      <c r="C1420" t="s">
        <v>61</v>
      </c>
      <c r="D1420" t="s">
        <v>39</v>
      </c>
      <c r="E1420" t="s">
        <v>19</v>
      </c>
      <c r="H1420" t="str">
        <f t="shared" si="66"/>
        <v>Salary not credited for this month.</v>
      </c>
      <c r="I1420" t="str">
        <f t="shared" si="67"/>
        <v>2</v>
      </c>
      <c r="J1420" t="str">
        <f t="shared" si="68"/>
        <v>4</v>
      </c>
    </row>
    <row r="1421" spans="1:10">
      <c r="A1421">
        <v>1420</v>
      </c>
      <c r="B1421" t="s">
        <v>62</v>
      </c>
      <c r="C1421" t="s">
        <v>63</v>
      </c>
      <c r="D1421" t="s">
        <v>30</v>
      </c>
      <c r="E1421" t="s">
        <v>16</v>
      </c>
      <c r="H1421" t="str">
        <f t="shared" si="66"/>
        <v>Wi-Fi connection dropping frequently.</v>
      </c>
      <c r="I1421" t="str">
        <f t="shared" si="67"/>
        <v>3</v>
      </c>
      <c r="J1421" t="str">
        <f t="shared" si="68"/>
        <v>6</v>
      </c>
    </row>
    <row r="1422" spans="1:10">
      <c r="A1422">
        <v>1421</v>
      </c>
      <c r="B1422" t="s">
        <v>65</v>
      </c>
      <c r="C1422" t="s">
        <v>66</v>
      </c>
      <c r="D1422" t="s">
        <v>30</v>
      </c>
      <c r="E1422" t="s">
        <v>16</v>
      </c>
      <c r="H1422" t="str">
        <f t="shared" si="66"/>
        <v>Unable to reset my login password.</v>
      </c>
      <c r="I1422" t="str">
        <f t="shared" si="67"/>
        <v>3</v>
      </c>
      <c r="J1422" t="str">
        <f t="shared" si="68"/>
        <v>6</v>
      </c>
    </row>
    <row r="1423" spans="1:10">
      <c r="A1423">
        <v>1422</v>
      </c>
      <c r="B1423" t="s">
        <v>67</v>
      </c>
      <c r="C1423" t="s">
        <v>68</v>
      </c>
      <c r="D1423" t="s">
        <v>19</v>
      </c>
      <c r="E1423" t="s">
        <v>46</v>
      </c>
      <c r="H1423" t="str">
        <f t="shared" si="66"/>
        <v>Travel reimbursement from last month still pending.</v>
      </c>
      <c r="I1423" t="str">
        <f t="shared" si="67"/>
        <v>4</v>
      </c>
      <c r="J1423" t="str">
        <f t="shared" si="68"/>
        <v>8</v>
      </c>
    </row>
    <row r="1424" spans="1:10">
      <c r="A1424">
        <v>1423</v>
      </c>
      <c r="B1424" t="s">
        <v>70</v>
      </c>
      <c r="C1424" t="s">
        <v>71</v>
      </c>
      <c r="D1424" t="s">
        <v>19</v>
      </c>
      <c r="E1424" t="s">
        <v>46</v>
      </c>
      <c r="H1424" t="str">
        <f t="shared" si="66"/>
        <v>Payment to vendor delayed this month.</v>
      </c>
      <c r="I1424" t="str">
        <f t="shared" si="67"/>
        <v>4</v>
      </c>
      <c r="J1424" t="str">
        <f t="shared" si="68"/>
        <v>8</v>
      </c>
    </row>
    <row r="1425" spans="1:10">
      <c r="A1425">
        <v>1424</v>
      </c>
      <c r="B1425" t="s">
        <v>73</v>
      </c>
      <c r="C1425" t="s">
        <v>74</v>
      </c>
      <c r="D1425" t="s">
        <v>39</v>
      </c>
      <c r="E1425" t="s">
        <v>19</v>
      </c>
      <c r="H1425" t="str">
        <f t="shared" si="66"/>
        <v>Nomination for upcoming leadership training.</v>
      </c>
      <c r="I1425" t="str">
        <f t="shared" si="67"/>
        <v>2</v>
      </c>
      <c r="J1425" t="str">
        <f t="shared" si="68"/>
        <v>4</v>
      </c>
    </row>
    <row r="1426" spans="1:10">
      <c r="A1426">
        <v>1425</v>
      </c>
      <c r="B1426" t="s">
        <v>76</v>
      </c>
      <c r="C1426" t="s">
        <v>77</v>
      </c>
      <c r="D1426" t="s">
        <v>23</v>
      </c>
      <c r="E1426" t="s">
        <v>23</v>
      </c>
      <c r="H1426" t="str">
        <f t="shared" si="66"/>
        <v>Requesting additional notepads and pens for meeting rooms.</v>
      </c>
      <c r="I1426" t="str">
        <f t="shared" si="67"/>
        <v>1</v>
      </c>
      <c r="J1426" t="str">
        <f t="shared" si="68"/>
        <v>1</v>
      </c>
    </row>
    <row r="1427" spans="1:10">
      <c r="A1427">
        <v>1426</v>
      </c>
      <c r="B1427" t="s">
        <v>79</v>
      </c>
      <c r="C1427" t="s">
        <v>80</v>
      </c>
      <c r="D1427" t="s">
        <v>30</v>
      </c>
      <c r="E1427" t="s">
        <v>31</v>
      </c>
      <c r="H1427" t="str">
        <f t="shared" si="66"/>
        <v>My desktop is not booting up.</v>
      </c>
      <c r="I1427" t="str">
        <f t="shared" si="67"/>
        <v>3</v>
      </c>
      <c r="J1427" t="str">
        <f t="shared" si="68"/>
        <v>5</v>
      </c>
    </row>
    <row r="1428" spans="1:10">
      <c r="A1428">
        <v>1427</v>
      </c>
      <c r="B1428" t="s">
        <v>81</v>
      </c>
      <c r="C1428" t="s">
        <v>82</v>
      </c>
      <c r="D1428" t="s">
        <v>23</v>
      </c>
      <c r="E1428" t="s">
        <v>23</v>
      </c>
      <c r="H1428" t="str">
        <f t="shared" si="66"/>
        <v>Need replacement for lost access card.</v>
      </c>
      <c r="I1428" t="str">
        <f t="shared" si="67"/>
        <v>1</v>
      </c>
      <c r="J1428" t="str">
        <f t="shared" si="68"/>
        <v>1</v>
      </c>
    </row>
    <row r="1429" spans="1:10">
      <c r="A1429">
        <v>1428</v>
      </c>
      <c r="B1429" t="s">
        <v>84</v>
      </c>
      <c r="C1429" t="s">
        <v>85</v>
      </c>
      <c r="D1429" t="s">
        <v>39</v>
      </c>
      <c r="E1429" t="s">
        <v>30</v>
      </c>
      <c r="H1429" t="str">
        <f t="shared" si="66"/>
        <v>Need approval for upcoming business trip.</v>
      </c>
      <c r="I1429" t="str">
        <f t="shared" si="67"/>
        <v>2</v>
      </c>
      <c r="J1429" t="str">
        <f t="shared" si="68"/>
        <v>3</v>
      </c>
    </row>
    <row r="1430" spans="1:10">
      <c r="A1430">
        <v>1429</v>
      </c>
      <c r="B1430" t="s">
        <v>86</v>
      </c>
      <c r="C1430" t="s">
        <v>87</v>
      </c>
      <c r="D1430" t="s">
        <v>23</v>
      </c>
      <c r="E1430" t="s">
        <v>23</v>
      </c>
      <c r="H1430" t="str">
        <f t="shared" si="66"/>
        <v>Requesting minutes from last week's meeting.</v>
      </c>
      <c r="I1430" t="str">
        <f t="shared" si="67"/>
        <v>1</v>
      </c>
      <c r="J1430" t="str">
        <f t="shared" si="68"/>
        <v>1</v>
      </c>
    </row>
    <row r="1431" spans="1:10">
      <c r="A1431">
        <v>1430</v>
      </c>
      <c r="B1431" t="s">
        <v>89</v>
      </c>
      <c r="C1431" t="s">
        <v>90</v>
      </c>
      <c r="D1431" t="s">
        <v>30</v>
      </c>
      <c r="E1431" t="s">
        <v>35</v>
      </c>
      <c r="H1431" t="str">
        <f t="shared" si="66"/>
        <v>Renewal needed for Microsoft Office licenses.</v>
      </c>
      <c r="I1431" t="str">
        <f t="shared" si="67"/>
        <v>3</v>
      </c>
      <c r="J1431" t="str">
        <f t="shared" si="68"/>
        <v>7</v>
      </c>
    </row>
    <row r="1432" spans="1:10">
      <c r="A1432">
        <v>1431</v>
      </c>
      <c r="B1432" t="s">
        <v>91</v>
      </c>
      <c r="C1432" t="s">
        <v>92</v>
      </c>
      <c r="D1432" t="s">
        <v>30</v>
      </c>
      <c r="E1432" t="s">
        <v>16</v>
      </c>
      <c r="H1432" t="str">
        <f t="shared" si="66"/>
        <v>Need help updating my email signature.</v>
      </c>
      <c r="I1432" t="str">
        <f t="shared" si="67"/>
        <v>3</v>
      </c>
      <c r="J1432" t="str">
        <f t="shared" si="68"/>
        <v>6</v>
      </c>
    </row>
    <row r="1433" spans="1:10">
      <c r="A1433">
        <v>1432</v>
      </c>
      <c r="B1433" t="s">
        <v>94</v>
      </c>
      <c r="C1433" t="s">
        <v>95</v>
      </c>
      <c r="D1433" t="s">
        <v>30</v>
      </c>
      <c r="E1433" t="s">
        <v>31</v>
      </c>
      <c r="H1433" t="str">
        <f t="shared" si="66"/>
        <v>Set up workstation for new employee.</v>
      </c>
      <c r="I1433" t="str">
        <f t="shared" si="67"/>
        <v>3</v>
      </c>
      <c r="J1433" t="str">
        <f t="shared" si="68"/>
        <v>5</v>
      </c>
    </row>
    <row r="1434" spans="1:10">
      <c r="A1434">
        <v>1433</v>
      </c>
      <c r="B1434" t="s">
        <v>97</v>
      </c>
      <c r="C1434" t="s">
        <v>98</v>
      </c>
      <c r="D1434" t="s">
        <v>23</v>
      </c>
      <c r="E1434" t="s">
        <v>39</v>
      </c>
      <c r="H1434" t="str">
        <f t="shared" si="66"/>
        <v>Need access to the shared file server.</v>
      </c>
      <c r="I1434" t="str">
        <f t="shared" si="67"/>
        <v>1</v>
      </c>
      <c r="J1434" t="str">
        <f t="shared" si="68"/>
        <v>2</v>
      </c>
    </row>
    <row r="1435" spans="1:10">
      <c r="A1435">
        <v>1434</v>
      </c>
      <c r="B1435" t="s">
        <v>99</v>
      </c>
      <c r="C1435" t="s">
        <v>100</v>
      </c>
      <c r="D1435" t="s">
        <v>19</v>
      </c>
      <c r="E1435" t="s">
        <v>46</v>
      </c>
      <c r="H1435" t="str">
        <f t="shared" si="66"/>
        <v>Unable to submit expense report online.</v>
      </c>
      <c r="I1435" t="str">
        <f t="shared" si="67"/>
        <v>4</v>
      </c>
      <c r="J1435" t="str">
        <f t="shared" si="68"/>
        <v>8</v>
      </c>
    </row>
    <row r="1436" spans="1:10">
      <c r="A1436">
        <v>1435</v>
      </c>
      <c r="B1436" t="s">
        <v>101</v>
      </c>
      <c r="C1436" t="s">
        <v>102</v>
      </c>
      <c r="D1436" t="s">
        <v>39</v>
      </c>
      <c r="E1436" t="s">
        <v>30</v>
      </c>
      <c r="H1436" t="str">
        <f t="shared" si="66"/>
        <v>Need latest policy documents for reference.</v>
      </c>
      <c r="I1436" t="str">
        <f t="shared" si="67"/>
        <v>2</v>
      </c>
      <c r="J1436" t="str">
        <f t="shared" si="68"/>
        <v>3</v>
      </c>
    </row>
    <row r="1437" spans="1:10">
      <c r="A1437">
        <v>1436</v>
      </c>
      <c r="B1437" t="s">
        <v>103</v>
      </c>
      <c r="C1437" t="s">
        <v>104</v>
      </c>
      <c r="D1437" t="s">
        <v>30</v>
      </c>
      <c r="E1437" t="s">
        <v>31</v>
      </c>
      <c r="H1437" t="str">
        <f t="shared" si="66"/>
        <v>Laptop battery drains quickly.</v>
      </c>
      <c r="I1437" t="str">
        <f t="shared" si="67"/>
        <v>3</v>
      </c>
      <c r="J1437" t="str">
        <f t="shared" si="68"/>
        <v>5</v>
      </c>
    </row>
    <row r="1438" spans="1:10">
      <c r="A1438">
        <v>1437</v>
      </c>
      <c r="B1438" t="s">
        <v>106</v>
      </c>
      <c r="C1438" t="s">
        <v>107</v>
      </c>
      <c r="D1438" t="s">
        <v>23</v>
      </c>
      <c r="E1438" t="s">
        <v>23</v>
      </c>
      <c r="H1438" t="str">
        <f t="shared" si="66"/>
        <v>Printer toner needs replacement.</v>
      </c>
      <c r="I1438" t="str">
        <f t="shared" si="67"/>
        <v>1</v>
      </c>
      <c r="J1438" t="str">
        <f t="shared" si="68"/>
        <v>1</v>
      </c>
    </row>
    <row r="1439" spans="1:10">
      <c r="A1439">
        <v>1438</v>
      </c>
      <c r="B1439" t="s">
        <v>109</v>
      </c>
      <c r="C1439" t="s">
        <v>110</v>
      </c>
      <c r="D1439" t="s">
        <v>23</v>
      </c>
      <c r="E1439" t="s">
        <v>23</v>
      </c>
      <c r="H1439" t="str">
        <f t="shared" si="66"/>
        <v>Projector not working in meeting room 3.</v>
      </c>
      <c r="I1439" t="str">
        <f t="shared" si="67"/>
        <v>1</v>
      </c>
      <c r="J1439" t="str">
        <f t="shared" si="68"/>
        <v>1</v>
      </c>
    </row>
    <row r="1440" spans="1:10">
      <c r="A1440">
        <v>1439</v>
      </c>
      <c r="B1440" t="s">
        <v>111</v>
      </c>
      <c r="C1440" t="s">
        <v>112</v>
      </c>
      <c r="D1440" t="s">
        <v>30</v>
      </c>
      <c r="E1440" t="s">
        <v>16</v>
      </c>
      <c r="H1440" t="str">
        <f t="shared" si="66"/>
        <v>Set up email forwarding for maternity leave.</v>
      </c>
      <c r="I1440" t="str">
        <f t="shared" si="67"/>
        <v>3</v>
      </c>
      <c r="J1440" t="str">
        <f t="shared" si="68"/>
        <v>6</v>
      </c>
    </row>
    <row r="1441" spans="1:10">
      <c r="A1441">
        <v>1440</v>
      </c>
      <c r="B1441" t="s">
        <v>113</v>
      </c>
      <c r="C1441" t="s">
        <v>114</v>
      </c>
      <c r="D1441" t="s">
        <v>39</v>
      </c>
      <c r="E1441" t="s">
        <v>30</v>
      </c>
      <c r="H1441" t="str">
        <f t="shared" si="66"/>
        <v>Help with booking flights and hotels.</v>
      </c>
      <c r="I1441" t="str">
        <f t="shared" si="67"/>
        <v>2</v>
      </c>
      <c r="J1441" t="str">
        <f t="shared" si="68"/>
        <v>3</v>
      </c>
    </row>
    <row r="1442" spans="1:10">
      <c r="A1442">
        <v>1441</v>
      </c>
      <c r="B1442" t="s">
        <v>115</v>
      </c>
      <c r="C1442" t="s">
        <v>116</v>
      </c>
      <c r="D1442" t="s">
        <v>30</v>
      </c>
      <c r="E1442" t="s">
        <v>16</v>
      </c>
      <c r="H1442" t="str">
        <f t="shared" si="66"/>
        <v>Slow internet connection in office.</v>
      </c>
      <c r="I1442" t="str">
        <f t="shared" si="67"/>
        <v>3</v>
      </c>
      <c r="J1442" t="str">
        <f t="shared" si="68"/>
        <v>6</v>
      </c>
    </row>
    <row r="1443" spans="1:10">
      <c r="A1443">
        <v>1442</v>
      </c>
      <c r="B1443" t="s">
        <v>117</v>
      </c>
      <c r="C1443" t="s">
        <v>118</v>
      </c>
      <c r="D1443" t="s">
        <v>39</v>
      </c>
      <c r="E1443" t="s">
        <v>30</v>
      </c>
      <c r="H1443" t="str">
        <f t="shared" si="66"/>
        <v>Request to regularize attendance for last week.</v>
      </c>
      <c r="I1443" t="str">
        <f t="shared" si="67"/>
        <v>2</v>
      </c>
      <c r="J1443" t="str">
        <f t="shared" si="68"/>
        <v>3</v>
      </c>
    </row>
    <row r="1444" spans="1:10">
      <c r="A1444">
        <v>1443</v>
      </c>
      <c r="B1444" t="s">
        <v>119</v>
      </c>
      <c r="C1444" t="s">
        <v>120</v>
      </c>
      <c r="D1444" t="s">
        <v>23</v>
      </c>
      <c r="E1444" t="s">
        <v>23</v>
      </c>
      <c r="H1444" t="str">
        <f t="shared" si="66"/>
        <v>Office chair is broken and needs repair.</v>
      </c>
      <c r="I1444" t="str">
        <f t="shared" si="67"/>
        <v>1</v>
      </c>
      <c r="J1444" t="str">
        <f t="shared" si="68"/>
        <v>1</v>
      </c>
    </row>
    <row r="1445" spans="1:10">
      <c r="A1445">
        <v>1444</v>
      </c>
      <c r="B1445" t="s">
        <v>121</v>
      </c>
      <c r="C1445" t="s">
        <v>122</v>
      </c>
      <c r="D1445" t="s">
        <v>30</v>
      </c>
      <c r="E1445" t="s">
        <v>35</v>
      </c>
      <c r="H1445" t="str">
        <f t="shared" si="66"/>
        <v>Reporting a bug in the internal portal.</v>
      </c>
      <c r="I1445" t="str">
        <f t="shared" si="67"/>
        <v>3</v>
      </c>
      <c r="J1445" t="str">
        <f t="shared" si="68"/>
        <v>7</v>
      </c>
    </row>
    <row r="1446" spans="1:10">
      <c r="A1446">
        <v>1445</v>
      </c>
      <c r="B1446" t="s">
        <v>123</v>
      </c>
      <c r="C1446" t="s">
        <v>124</v>
      </c>
      <c r="D1446" t="s">
        <v>19</v>
      </c>
      <c r="E1446" t="s">
        <v>46</v>
      </c>
      <c r="H1446" t="str">
        <f t="shared" si="66"/>
        <v>Query regarding vendor payment status.</v>
      </c>
      <c r="I1446" t="str">
        <f t="shared" si="67"/>
        <v>4</v>
      </c>
      <c r="J1446" t="str">
        <f t="shared" si="68"/>
        <v>8</v>
      </c>
    </row>
    <row r="1447" spans="1:10">
      <c r="A1447">
        <v>1446</v>
      </c>
      <c r="B1447" t="s">
        <v>125</v>
      </c>
      <c r="C1447" t="s">
        <v>126</v>
      </c>
      <c r="D1447" t="s">
        <v>30</v>
      </c>
      <c r="E1447" t="s">
        <v>31</v>
      </c>
      <c r="H1447" t="str">
        <f t="shared" si="66"/>
        <v>Need to return old IT equipment.</v>
      </c>
      <c r="I1447" t="str">
        <f t="shared" si="67"/>
        <v>3</v>
      </c>
      <c r="J1447" t="str">
        <f t="shared" si="68"/>
        <v>5</v>
      </c>
    </row>
    <row r="1448" spans="1:10">
      <c r="A1448">
        <v>1447</v>
      </c>
      <c r="B1448" t="s">
        <v>127</v>
      </c>
      <c r="C1448" t="s">
        <v>128</v>
      </c>
      <c r="D1448" t="s">
        <v>39</v>
      </c>
      <c r="E1448" t="s">
        <v>30</v>
      </c>
      <c r="H1448" t="str">
        <f t="shared" si="66"/>
        <v>Requesting exception to travel policy.</v>
      </c>
      <c r="I1448" t="str">
        <f t="shared" si="67"/>
        <v>2</v>
      </c>
      <c r="J1448" t="str">
        <f t="shared" si="68"/>
        <v>3</v>
      </c>
    </row>
    <row r="1449" spans="1:10">
      <c r="A1449">
        <v>1448</v>
      </c>
      <c r="B1449" t="s">
        <v>129</v>
      </c>
      <c r="C1449" t="s">
        <v>130</v>
      </c>
      <c r="D1449" t="s">
        <v>30</v>
      </c>
      <c r="E1449" t="s">
        <v>16</v>
      </c>
      <c r="H1449" t="str">
        <f t="shared" si="66"/>
        <v>Create new email account for contractor.</v>
      </c>
      <c r="I1449" t="str">
        <f t="shared" si="67"/>
        <v>3</v>
      </c>
      <c r="J1449" t="str">
        <f t="shared" si="68"/>
        <v>6</v>
      </c>
    </row>
    <row r="1450" spans="1:10">
      <c r="A1450">
        <v>1449</v>
      </c>
      <c r="B1450" t="s">
        <v>131</v>
      </c>
      <c r="C1450" t="s">
        <v>132</v>
      </c>
      <c r="D1450" t="s">
        <v>39</v>
      </c>
      <c r="E1450" t="s">
        <v>30</v>
      </c>
      <c r="H1450" t="str">
        <f t="shared" si="66"/>
        <v>Requesting advance for business travel.</v>
      </c>
      <c r="I1450" t="str">
        <f t="shared" si="67"/>
        <v>2</v>
      </c>
      <c r="J1450" t="str">
        <f t="shared" si="68"/>
        <v>3</v>
      </c>
    </row>
    <row r="1451" spans="1:10">
      <c r="A1451">
        <v>1450</v>
      </c>
      <c r="B1451" t="s">
        <v>133</v>
      </c>
      <c r="C1451" t="s">
        <v>134</v>
      </c>
      <c r="D1451" t="s">
        <v>23</v>
      </c>
      <c r="E1451" t="s">
        <v>23</v>
      </c>
      <c r="H1451" t="str">
        <f t="shared" si="66"/>
        <v>Printer jammed and needs clearing.</v>
      </c>
      <c r="I1451" t="str">
        <f t="shared" si="67"/>
        <v>1</v>
      </c>
      <c r="J1451" t="str">
        <f t="shared" si="68"/>
        <v>1</v>
      </c>
    </row>
    <row r="1452" spans="1:10">
      <c r="A1452">
        <v>1451</v>
      </c>
      <c r="B1452" t="s">
        <v>135</v>
      </c>
      <c r="C1452" t="s">
        <v>136</v>
      </c>
      <c r="D1452" t="s">
        <v>39</v>
      </c>
      <c r="E1452" t="s">
        <v>19</v>
      </c>
      <c r="H1452" t="str">
        <f t="shared" si="66"/>
        <v>Submit feedback for recent training session.</v>
      </c>
      <c r="I1452" t="str">
        <f t="shared" si="67"/>
        <v>2</v>
      </c>
      <c r="J1452" t="str">
        <f t="shared" si="68"/>
        <v>4</v>
      </c>
    </row>
    <row r="1453" spans="1:10">
      <c r="A1453">
        <v>1452</v>
      </c>
      <c r="B1453" t="s">
        <v>137</v>
      </c>
      <c r="C1453" t="s">
        <v>138</v>
      </c>
      <c r="D1453" t="s">
        <v>23</v>
      </c>
      <c r="E1453" t="s">
        <v>23</v>
      </c>
      <c r="H1453" t="str">
        <f t="shared" si="66"/>
        <v>Need replacement for lost office key.</v>
      </c>
      <c r="I1453" t="str">
        <f t="shared" si="67"/>
        <v>1</v>
      </c>
      <c r="J1453" t="str">
        <f t="shared" si="68"/>
        <v>1</v>
      </c>
    </row>
    <row r="1454" spans="1:10">
      <c r="A1454">
        <v>1453</v>
      </c>
      <c r="B1454" t="s">
        <v>139</v>
      </c>
      <c r="C1454" t="s">
        <v>140</v>
      </c>
      <c r="D1454" t="s">
        <v>30</v>
      </c>
      <c r="E1454" t="s">
        <v>35</v>
      </c>
      <c r="H1454" t="str">
        <f t="shared" si="66"/>
        <v>Unable to update software on workstation.</v>
      </c>
      <c r="I1454" t="str">
        <f t="shared" si="67"/>
        <v>3</v>
      </c>
      <c r="J1454" t="str">
        <f t="shared" si="68"/>
        <v>7</v>
      </c>
    </row>
    <row r="1455" spans="1:10">
      <c r="A1455">
        <v>1454</v>
      </c>
      <c r="B1455" t="s">
        <v>141</v>
      </c>
      <c r="C1455" t="s">
        <v>142</v>
      </c>
      <c r="D1455" t="s">
        <v>23</v>
      </c>
      <c r="E1455" t="s">
        <v>23</v>
      </c>
      <c r="H1455" t="str">
        <f t="shared" si="66"/>
        <v>Request to reschedule team meeting.</v>
      </c>
      <c r="I1455" t="str">
        <f t="shared" si="67"/>
        <v>1</v>
      </c>
      <c r="J1455" t="str">
        <f t="shared" si="68"/>
        <v>1</v>
      </c>
    </row>
    <row r="1456" spans="1:10">
      <c r="A1456">
        <v>1455</v>
      </c>
      <c r="B1456" t="s">
        <v>143</v>
      </c>
      <c r="C1456" t="s">
        <v>144</v>
      </c>
      <c r="D1456" t="s">
        <v>19</v>
      </c>
      <c r="E1456" t="s">
        <v>46</v>
      </c>
      <c r="H1456" t="str">
        <f t="shared" si="66"/>
        <v>Need clarification on travel expense claims.</v>
      </c>
      <c r="I1456" t="str">
        <f t="shared" si="67"/>
        <v>4</v>
      </c>
      <c r="J1456" t="str">
        <f t="shared" si="68"/>
        <v>8</v>
      </c>
    </row>
    <row r="1457" spans="1:10">
      <c r="A1457">
        <v>1456</v>
      </c>
      <c r="B1457" t="s">
        <v>145</v>
      </c>
      <c r="C1457" t="s">
        <v>146</v>
      </c>
      <c r="D1457" t="s">
        <v>30</v>
      </c>
      <c r="E1457" t="s">
        <v>35</v>
      </c>
      <c r="H1457" t="str">
        <f t="shared" si="66"/>
        <v>Request to install new design software.</v>
      </c>
      <c r="I1457" t="str">
        <f t="shared" si="67"/>
        <v>3</v>
      </c>
      <c r="J1457" t="str">
        <f t="shared" si="68"/>
        <v>7</v>
      </c>
    </row>
    <row r="1458" spans="1:10">
      <c r="A1458">
        <v>1457</v>
      </c>
      <c r="B1458" t="s">
        <v>147</v>
      </c>
      <c r="C1458" t="s">
        <v>148</v>
      </c>
      <c r="D1458" t="s">
        <v>39</v>
      </c>
      <c r="E1458" t="s">
        <v>30</v>
      </c>
      <c r="H1458" t="str">
        <f t="shared" si="66"/>
        <v>Issue with lunch coupon redemption.</v>
      </c>
      <c r="I1458" t="str">
        <f t="shared" si="67"/>
        <v>2</v>
      </c>
      <c r="J1458" t="str">
        <f t="shared" si="68"/>
        <v>3</v>
      </c>
    </row>
    <row r="1459" spans="1:10">
      <c r="A1459">
        <v>1458</v>
      </c>
      <c r="B1459" t="s">
        <v>149</v>
      </c>
      <c r="C1459" t="s">
        <v>150</v>
      </c>
      <c r="D1459" t="s">
        <v>23</v>
      </c>
      <c r="E1459" t="s">
        <v>23</v>
      </c>
      <c r="H1459" t="str">
        <f t="shared" si="66"/>
        <v>Request cleaning for meeting room after lunch.</v>
      </c>
      <c r="I1459" t="str">
        <f t="shared" si="67"/>
        <v>1</v>
      </c>
      <c r="J1459" t="str">
        <f t="shared" si="68"/>
        <v>1</v>
      </c>
    </row>
    <row r="1460" spans="1:10">
      <c r="A1460">
        <v>1459</v>
      </c>
      <c r="B1460" t="s">
        <v>151</v>
      </c>
      <c r="C1460" t="s">
        <v>152</v>
      </c>
      <c r="D1460" t="s">
        <v>23</v>
      </c>
      <c r="E1460" t="s">
        <v>23</v>
      </c>
      <c r="H1460" t="str">
        <f t="shared" si="66"/>
        <v>Need help setting up a conference call for international team.</v>
      </c>
      <c r="I1460" t="str">
        <f t="shared" si="67"/>
        <v>1</v>
      </c>
      <c r="J1460" t="str">
        <f t="shared" si="68"/>
        <v>1</v>
      </c>
    </row>
    <row r="1461" spans="1:10">
      <c r="A1461">
        <v>1460</v>
      </c>
      <c r="B1461" t="s">
        <v>153</v>
      </c>
      <c r="C1461" t="s">
        <v>154</v>
      </c>
      <c r="D1461" t="s">
        <v>23</v>
      </c>
      <c r="E1461" t="s">
        <v>23</v>
      </c>
      <c r="H1461" t="str">
        <f t="shared" si="66"/>
        <v>Projector in meeting room 4 needs calibration.</v>
      </c>
      <c r="I1461" t="str">
        <f t="shared" si="67"/>
        <v>1</v>
      </c>
      <c r="J1461" t="str">
        <f t="shared" si="68"/>
        <v>1</v>
      </c>
    </row>
    <row r="1462" spans="1:10">
      <c r="A1462">
        <v>1461</v>
      </c>
      <c r="B1462" t="s">
        <v>155</v>
      </c>
      <c r="C1462" t="s">
        <v>156</v>
      </c>
      <c r="D1462" t="s">
        <v>39</v>
      </c>
      <c r="E1462" t="s">
        <v>30</v>
      </c>
      <c r="H1462" t="str">
        <f t="shared" si="66"/>
        <v>Need details on my current leave balance.</v>
      </c>
      <c r="I1462" t="str">
        <f t="shared" si="67"/>
        <v>2</v>
      </c>
      <c r="J1462" t="str">
        <f t="shared" si="68"/>
        <v>3</v>
      </c>
    </row>
    <row r="1463" spans="1:10">
      <c r="A1463">
        <v>1462</v>
      </c>
      <c r="B1463" t="s">
        <v>157</v>
      </c>
      <c r="C1463" t="s">
        <v>158</v>
      </c>
      <c r="D1463" t="s">
        <v>19</v>
      </c>
      <c r="E1463" t="s">
        <v>46</v>
      </c>
      <c r="H1463" t="str">
        <f t="shared" si="66"/>
        <v>Unable to download my tax certificate from portal.</v>
      </c>
      <c r="I1463" t="str">
        <f t="shared" si="67"/>
        <v>4</v>
      </c>
      <c r="J1463" t="str">
        <f t="shared" si="68"/>
        <v>8</v>
      </c>
    </row>
    <row r="1464" spans="1:10">
      <c r="A1464">
        <v>1463</v>
      </c>
      <c r="B1464" t="s">
        <v>159</v>
      </c>
      <c r="C1464" t="s">
        <v>160</v>
      </c>
      <c r="D1464" t="s">
        <v>30</v>
      </c>
      <c r="E1464" t="s">
        <v>16</v>
      </c>
      <c r="H1464" t="str">
        <f t="shared" si="66"/>
        <v>Add me to the marketing distribution list.</v>
      </c>
      <c r="I1464" t="str">
        <f t="shared" si="67"/>
        <v>3</v>
      </c>
      <c r="J1464" t="str">
        <f t="shared" si="68"/>
        <v>6</v>
      </c>
    </row>
    <row r="1465" spans="1:10">
      <c r="A1465">
        <v>1464</v>
      </c>
      <c r="B1465" t="s">
        <v>161</v>
      </c>
      <c r="C1465" t="s">
        <v>162</v>
      </c>
      <c r="D1465" t="s">
        <v>30</v>
      </c>
      <c r="E1465" t="s">
        <v>31</v>
      </c>
      <c r="H1465" t="str">
        <f t="shared" si="66"/>
        <v>Set up new laptop for senior manager.</v>
      </c>
      <c r="I1465" t="str">
        <f t="shared" si="67"/>
        <v>3</v>
      </c>
      <c r="J1465" t="str">
        <f t="shared" si="68"/>
        <v>5</v>
      </c>
    </row>
    <row r="1466" spans="1:10">
      <c r="A1466">
        <v>1465</v>
      </c>
      <c r="B1466" t="s">
        <v>163</v>
      </c>
      <c r="C1466" t="s">
        <v>164</v>
      </c>
      <c r="D1466" t="s">
        <v>23</v>
      </c>
      <c r="E1466" t="s">
        <v>23</v>
      </c>
      <c r="H1466" t="str">
        <f t="shared" si="66"/>
        <v>Register a guest for site visit.</v>
      </c>
      <c r="I1466" t="str">
        <f t="shared" si="67"/>
        <v>1</v>
      </c>
      <c r="J1466" t="str">
        <f t="shared" si="68"/>
        <v>1</v>
      </c>
    </row>
    <row r="1467" spans="1:10">
      <c r="A1467">
        <v>1466</v>
      </c>
      <c r="B1467" t="s">
        <v>165</v>
      </c>
      <c r="C1467" t="s">
        <v>166</v>
      </c>
      <c r="D1467" t="s">
        <v>23</v>
      </c>
      <c r="E1467" t="s">
        <v>23</v>
      </c>
      <c r="H1467" t="str">
        <f t="shared" si="66"/>
        <v>Need reprint of damaged ID card.</v>
      </c>
      <c r="I1467" t="str">
        <f t="shared" si="67"/>
        <v>1</v>
      </c>
      <c r="J1467" t="str">
        <f t="shared" si="68"/>
        <v>1</v>
      </c>
    </row>
    <row r="1468" spans="1:10">
      <c r="A1468">
        <v>1467</v>
      </c>
      <c r="B1468" t="s">
        <v>167</v>
      </c>
      <c r="C1468" t="s">
        <v>168</v>
      </c>
      <c r="D1468" t="s">
        <v>39</v>
      </c>
      <c r="E1468" t="s">
        <v>30</v>
      </c>
      <c r="H1468" t="str">
        <f t="shared" si="66"/>
        <v>Assistance needed for travel insurance claim.</v>
      </c>
      <c r="I1468" t="str">
        <f t="shared" si="67"/>
        <v>2</v>
      </c>
      <c r="J1468" t="str">
        <f t="shared" si="68"/>
        <v>3</v>
      </c>
    </row>
    <row r="1469" spans="1:10">
      <c r="A1469">
        <v>1468</v>
      </c>
      <c r="B1469" t="s">
        <v>169</v>
      </c>
      <c r="C1469" t="s">
        <v>170</v>
      </c>
      <c r="D1469" t="s">
        <v>30</v>
      </c>
      <c r="E1469" t="s">
        <v>35</v>
      </c>
      <c r="H1469" t="str">
        <f t="shared" si="66"/>
        <v>Request training for new accounting software.</v>
      </c>
      <c r="I1469" t="str">
        <f t="shared" si="67"/>
        <v>3</v>
      </c>
      <c r="J1469" t="str">
        <f t="shared" si="68"/>
        <v>7</v>
      </c>
    </row>
    <row r="1470" spans="1:10">
      <c r="A1470">
        <v>1469</v>
      </c>
      <c r="B1470" t="s">
        <v>171</v>
      </c>
      <c r="C1470" t="s">
        <v>172</v>
      </c>
      <c r="D1470" t="s">
        <v>23</v>
      </c>
      <c r="E1470" t="s">
        <v>23</v>
      </c>
      <c r="H1470" t="str">
        <f t="shared" si="66"/>
        <v>Air conditioner not working in office area.</v>
      </c>
      <c r="I1470" t="str">
        <f t="shared" si="67"/>
        <v>1</v>
      </c>
      <c r="J1470" t="str">
        <f t="shared" si="68"/>
        <v>1</v>
      </c>
    </row>
    <row r="1471" spans="1:10">
      <c r="A1471">
        <v>1470</v>
      </c>
      <c r="B1471" t="s">
        <v>173</v>
      </c>
      <c r="C1471" t="s">
        <v>174</v>
      </c>
      <c r="D1471" t="s">
        <v>39</v>
      </c>
      <c r="E1471" t="s">
        <v>19</v>
      </c>
      <c r="H1471" t="str">
        <f t="shared" si="66"/>
        <v>Schedule performance review meeting.</v>
      </c>
      <c r="I1471" t="str">
        <f t="shared" si="67"/>
        <v>2</v>
      </c>
      <c r="J1471" t="str">
        <f t="shared" si="68"/>
        <v>4</v>
      </c>
    </row>
    <row r="1472" spans="1:10">
      <c r="A1472">
        <v>1471</v>
      </c>
      <c r="B1472" t="s">
        <v>175</v>
      </c>
      <c r="C1472" t="s">
        <v>176</v>
      </c>
      <c r="D1472" t="s">
        <v>30</v>
      </c>
      <c r="E1472" t="s">
        <v>35</v>
      </c>
      <c r="H1472" t="str">
        <f t="shared" si="66"/>
        <v>Unable to upload file to internal portal.</v>
      </c>
      <c r="I1472" t="str">
        <f t="shared" si="67"/>
        <v>3</v>
      </c>
      <c r="J1472" t="str">
        <f t="shared" si="68"/>
        <v>7</v>
      </c>
    </row>
    <row r="1473" spans="1:10">
      <c r="A1473">
        <v>1472</v>
      </c>
      <c r="B1473" t="s">
        <v>177</v>
      </c>
      <c r="C1473" t="s">
        <v>178</v>
      </c>
      <c r="D1473" t="s">
        <v>23</v>
      </c>
      <c r="E1473" t="s">
        <v>23</v>
      </c>
      <c r="H1473" t="str">
        <f t="shared" si="66"/>
        <v>Assistance needed for office relocation planning.</v>
      </c>
      <c r="I1473" t="str">
        <f t="shared" si="67"/>
        <v>1</v>
      </c>
      <c r="J1473" t="str">
        <f t="shared" si="68"/>
        <v>1</v>
      </c>
    </row>
    <row r="1474" spans="1:10">
      <c r="A1474">
        <v>1473</v>
      </c>
      <c r="B1474" t="s">
        <v>179</v>
      </c>
      <c r="C1474" t="s">
        <v>180</v>
      </c>
      <c r="D1474" t="s">
        <v>30</v>
      </c>
      <c r="E1474" t="s">
        <v>16</v>
      </c>
      <c r="H1474" t="str">
        <f t="shared" si="66"/>
        <v>Request to archive old emails.</v>
      </c>
      <c r="I1474" t="str">
        <f t="shared" si="67"/>
        <v>3</v>
      </c>
      <c r="J1474" t="str">
        <f t="shared" si="68"/>
        <v>6</v>
      </c>
    </row>
    <row r="1475" spans="1:10">
      <c r="A1475">
        <v>1474</v>
      </c>
      <c r="B1475" t="s">
        <v>181</v>
      </c>
      <c r="C1475" t="s">
        <v>182</v>
      </c>
      <c r="D1475" t="s">
        <v>19</v>
      </c>
      <c r="E1475" t="s">
        <v>46</v>
      </c>
      <c r="H1475" t="str">
        <f t="shared" ref="H1475:H1538" si="69">IF(IFERROR(_xlfn.NUMBERVALUE($D1475),-1)&gt;-1, C1475, C1475 &amp; D1475)</f>
        <v>Clarification needed on expense policy.</v>
      </c>
      <c r="I1475" t="str">
        <f t="shared" ref="I1475:I1538" si="70">IF(IFERROR(_xlfn.NUMBERVALUE($D1475),-1)&gt;-1, $D1475,$E1475)</f>
        <v>4</v>
      </c>
      <c r="J1475" t="str">
        <f t="shared" ref="J1475:J1538" si="71">IF(IFERROR(_xlfn.NUMBERVALUE($D1475),-1)&gt;-1, $E1475,$F1475)</f>
        <v>8</v>
      </c>
    </row>
    <row r="1476" spans="1:10">
      <c r="A1476">
        <v>1475</v>
      </c>
      <c r="B1476" t="s">
        <v>183</v>
      </c>
      <c r="C1476" t="s">
        <v>184</v>
      </c>
      <c r="D1476" t="s">
        <v>23</v>
      </c>
      <c r="E1476" t="s">
        <v>23</v>
      </c>
      <c r="H1476" t="str">
        <f t="shared" si="69"/>
        <v>Install new printer in finance department.</v>
      </c>
      <c r="I1476" t="str">
        <f t="shared" si="70"/>
        <v>1</v>
      </c>
      <c r="J1476" t="str">
        <f t="shared" si="71"/>
        <v>1</v>
      </c>
    </row>
    <row r="1477" spans="1:10">
      <c r="A1477">
        <v>1476</v>
      </c>
      <c r="B1477" t="s">
        <v>185</v>
      </c>
      <c r="C1477" t="s">
        <v>186</v>
      </c>
      <c r="D1477" t="s">
        <v>39</v>
      </c>
      <c r="E1477" t="s">
        <v>30</v>
      </c>
      <c r="H1477" t="str">
        <f t="shared" si="69"/>
        <v>Request copies of training materials.</v>
      </c>
      <c r="I1477" t="str">
        <f t="shared" si="70"/>
        <v>2</v>
      </c>
      <c r="J1477" t="str">
        <f t="shared" si="71"/>
        <v>3</v>
      </c>
    </row>
    <row r="1478" spans="1:10">
      <c r="A1478">
        <v>1477</v>
      </c>
      <c r="B1478" t="s">
        <v>187</v>
      </c>
      <c r="C1478" t="s">
        <v>188</v>
      </c>
      <c r="D1478" t="s">
        <v>30</v>
      </c>
      <c r="E1478" t="s">
        <v>31</v>
      </c>
      <c r="H1478" t="str">
        <f t="shared" si="69"/>
        <v>Transfer IT asset to another employee.</v>
      </c>
      <c r="I1478" t="str">
        <f t="shared" si="70"/>
        <v>3</v>
      </c>
      <c r="J1478" t="str">
        <f t="shared" si="71"/>
        <v>5</v>
      </c>
    </row>
    <row r="1479" spans="1:10">
      <c r="A1479">
        <v>1478</v>
      </c>
      <c r="B1479" t="s">
        <v>189</v>
      </c>
      <c r="C1479" t="s">
        <v>190</v>
      </c>
      <c r="D1479" t="s">
        <v>23</v>
      </c>
      <c r="E1479" t="s">
        <v>23</v>
      </c>
      <c r="H1479" t="str">
        <f t="shared" si="69"/>
        <v>Request change to meeting room layout.</v>
      </c>
      <c r="I1479" t="str">
        <f t="shared" si="70"/>
        <v>1</v>
      </c>
      <c r="J1479" t="str">
        <f t="shared" si="71"/>
        <v>1</v>
      </c>
    </row>
    <row r="1480" spans="1:10">
      <c r="A1480">
        <v>1479</v>
      </c>
      <c r="B1480" t="s">
        <v>191</v>
      </c>
      <c r="C1480" t="s">
        <v>192</v>
      </c>
      <c r="D1480" t="s">
        <v>39</v>
      </c>
      <c r="E1480" t="s">
        <v>30</v>
      </c>
      <c r="H1480" t="str">
        <f t="shared" si="69"/>
        <v>Request change to approved travel itinerary.</v>
      </c>
      <c r="I1480" t="str">
        <f t="shared" si="70"/>
        <v>2</v>
      </c>
      <c r="J1480" t="str">
        <f t="shared" si="71"/>
        <v>3</v>
      </c>
    </row>
    <row r="1481" spans="1:10">
      <c r="A1481">
        <v>1480</v>
      </c>
      <c r="B1481" t="s">
        <v>193</v>
      </c>
      <c r="C1481" t="s">
        <v>194</v>
      </c>
      <c r="D1481" t="s">
        <v>30</v>
      </c>
      <c r="E1481" t="s">
        <v>16</v>
      </c>
      <c r="H1481" t="str">
        <f t="shared" si="69"/>
        <v>Request increase in email storage quota.</v>
      </c>
      <c r="I1481" t="str">
        <f t="shared" si="70"/>
        <v>3</v>
      </c>
      <c r="J1481" t="str">
        <f t="shared" si="71"/>
        <v>6</v>
      </c>
    </row>
    <row r="1482" spans="1:10">
      <c r="A1482">
        <v>1481</v>
      </c>
      <c r="B1482" t="s">
        <v>195</v>
      </c>
      <c r="C1482" t="s">
        <v>196</v>
      </c>
      <c r="D1482" t="s">
        <v>23</v>
      </c>
      <c r="E1482" t="s">
        <v>39</v>
      </c>
      <c r="H1482" t="str">
        <f t="shared" si="69"/>
        <v>Request guest Wi-Fi access for visitors.</v>
      </c>
      <c r="I1482" t="str">
        <f t="shared" si="70"/>
        <v>1</v>
      </c>
      <c r="J1482" t="str">
        <f t="shared" si="71"/>
        <v>2</v>
      </c>
    </row>
    <row r="1483" spans="1:10">
      <c r="A1483">
        <v>1482</v>
      </c>
      <c r="B1483" t="s">
        <v>197</v>
      </c>
      <c r="C1483" t="s">
        <v>198</v>
      </c>
      <c r="D1483" t="s">
        <v>19</v>
      </c>
      <c r="E1483" t="s">
        <v>46</v>
      </c>
      <c r="H1483" t="str">
        <f t="shared" si="69"/>
        <v>Follow-up on pending reimbursement.</v>
      </c>
      <c r="I1483" t="str">
        <f t="shared" si="70"/>
        <v>4</v>
      </c>
      <c r="J1483" t="str">
        <f t="shared" si="71"/>
        <v>8</v>
      </c>
    </row>
    <row r="1484" spans="1:10">
      <c r="A1484">
        <v>1483</v>
      </c>
      <c r="B1484" t="s">
        <v>199</v>
      </c>
      <c r="C1484" t="s">
        <v>200</v>
      </c>
      <c r="D1484" t="s">
        <v>23</v>
      </c>
      <c r="E1484" t="s">
        <v>39</v>
      </c>
      <c r="H1484" t="str">
        <f t="shared" si="69"/>
        <v>Request backup of important files.</v>
      </c>
      <c r="I1484" t="str">
        <f t="shared" si="70"/>
        <v>1</v>
      </c>
      <c r="J1484" t="str">
        <f t="shared" si="71"/>
        <v>2</v>
      </c>
    </row>
    <row r="1485" spans="1:10">
      <c r="A1485">
        <v>1484</v>
      </c>
      <c r="B1485" t="s">
        <v>201</v>
      </c>
      <c r="C1485" t="s">
        <v>202</v>
      </c>
      <c r="D1485" t="s">
        <v>39</v>
      </c>
      <c r="E1485" t="s">
        <v>30</v>
      </c>
      <c r="H1485" t="str">
        <f t="shared" si="69"/>
        <v>Update policy document with latest changes.</v>
      </c>
      <c r="I1485" t="str">
        <f t="shared" si="70"/>
        <v>2</v>
      </c>
      <c r="J1485" t="str">
        <f t="shared" si="71"/>
        <v>3</v>
      </c>
    </row>
    <row r="1486" spans="1:10">
      <c r="A1486">
        <v>1485</v>
      </c>
      <c r="B1486" t="s">
        <v>203</v>
      </c>
      <c r="C1486" t="s">
        <v>204</v>
      </c>
      <c r="D1486" t="s">
        <v>30</v>
      </c>
      <c r="E1486" t="s">
        <v>35</v>
      </c>
      <c r="H1486" t="str">
        <f t="shared" si="69"/>
        <v>Report bug in customer management system.</v>
      </c>
      <c r="I1486" t="str">
        <f t="shared" si="70"/>
        <v>3</v>
      </c>
      <c r="J1486" t="str">
        <f t="shared" si="71"/>
        <v>7</v>
      </c>
    </row>
    <row r="1487" spans="1:10">
      <c r="A1487">
        <v>1486</v>
      </c>
      <c r="B1487" t="s">
        <v>205</v>
      </c>
      <c r="C1487" t="s">
        <v>206</v>
      </c>
      <c r="D1487" t="s">
        <v>23</v>
      </c>
      <c r="E1487" t="s">
        <v>23</v>
      </c>
      <c r="H1487" t="str">
        <f t="shared" si="69"/>
        <v>Lighting not working in cubicle area.</v>
      </c>
      <c r="I1487" t="str">
        <f t="shared" si="70"/>
        <v>1</v>
      </c>
      <c r="J1487" t="str">
        <f t="shared" si="71"/>
        <v>1</v>
      </c>
    </row>
    <row r="1488" spans="1:10">
      <c r="A1488">
        <v>1487</v>
      </c>
      <c r="B1488" t="s">
        <v>207</v>
      </c>
      <c r="C1488" t="s">
        <v>136</v>
      </c>
      <c r="D1488" t="s">
        <v>39</v>
      </c>
      <c r="E1488" t="s">
        <v>19</v>
      </c>
      <c r="H1488" t="str">
        <f t="shared" si="69"/>
        <v>Submit feedback for recent training session.</v>
      </c>
      <c r="I1488" t="str">
        <f t="shared" si="70"/>
        <v>2</v>
      </c>
      <c r="J1488" t="str">
        <f t="shared" si="71"/>
        <v>4</v>
      </c>
    </row>
    <row r="1489" spans="1:10">
      <c r="A1489">
        <v>1488</v>
      </c>
      <c r="B1489" t="s">
        <v>208</v>
      </c>
      <c r="C1489" t="s">
        <v>209</v>
      </c>
      <c r="D1489" t="s">
        <v>39</v>
      </c>
      <c r="E1489" t="s">
        <v>30</v>
      </c>
      <c r="H1489" t="str">
        <f t="shared" si="69"/>
        <v>Request extension for travel advance.</v>
      </c>
      <c r="I1489" t="str">
        <f t="shared" si="70"/>
        <v>2</v>
      </c>
      <c r="J1489" t="str">
        <f t="shared" si="71"/>
        <v>3</v>
      </c>
    </row>
    <row r="1490" spans="1:10">
      <c r="A1490">
        <v>1489</v>
      </c>
      <c r="B1490" t="s">
        <v>210</v>
      </c>
      <c r="C1490" t="s">
        <v>211</v>
      </c>
      <c r="D1490" t="s">
        <v>30</v>
      </c>
      <c r="E1490" t="s">
        <v>35</v>
      </c>
      <c r="H1490" t="str">
        <f t="shared" si="69"/>
        <v>Request license for new design software.</v>
      </c>
      <c r="I1490" t="str">
        <f t="shared" si="70"/>
        <v>3</v>
      </c>
      <c r="J1490" t="str">
        <f t="shared" si="71"/>
        <v>7</v>
      </c>
    </row>
    <row r="1491" spans="1:10">
      <c r="A1491">
        <v>1490</v>
      </c>
      <c r="B1491" t="s">
        <v>212</v>
      </c>
      <c r="C1491" t="s">
        <v>213</v>
      </c>
      <c r="D1491" t="s">
        <v>23</v>
      </c>
      <c r="E1491" t="s">
        <v>39</v>
      </c>
      <c r="H1491" t="str">
        <f t="shared" si="69"/>
        <v>Printer not connecting to network.</v>
      </c>
      <c r="I1491" t="str">
        <f t="shared" si="70"/>
        <v>1</v>
      </c>
      <c r="J1491" t="str">
        <f t="shared" si="71"/>
        <v>2</v>
      </c>
    </row>
    <row r="1492" spans="1:10">
      <c r="A1492">
        <v>1491</v>
      </c>
      <c r="B1492" t="s">
        <v>214</v>
      </c>
      <c r="C1492" t="s">
        <v>215</v>
      </c>
      <c r="D1492" t="s">
        <v>39</v>
      </c>
      <c r="E1492" t="s">
        <v>30</v>
      </c>
      <c r="H1492" t="str">
        <f t="shared" si="69"/>
        <v>Unable to submit leave application online.</v>
      </c>
      <c r="I1492" t="str">
        <f t="shared" si="70"/>
        <v>2</v>
      </c>
      <c r="J1492" t="str">
        <f t="shared" si="71"/>
        <v>3</v>
      </c>
    </row>
    <row r="1493" spans="1:10">
      <c r="A1493">
        <v>1492</v>
      </c>
      <c r="B1493" t="s">
        <v>216</v>
      </c>
      <c r="C1493" t="s">
        <v>217</v>
      </c>
      <c r="D1493" t="s">
        <v>30</v>
      </c>
      <c r="E1493" t="s">
        <v>16</v>
      </c>
      <c r="H1493" t="str">
        <f t="shared" si="69"/>
        <v>Request to adjust spam filter settings.</v>
      </c>
      <c r="I1493" t="str">
        <f t="shared" si="70"/>
        <v>3</v>
      </c>
      <c r="J1493" t="str">
        <f t="shared" si="71"/>
        <v>6</v>
      </c>
    </row>
    <row r="1494" spans="1:10">
      <c r="A1494">
        <v>1493</v>
      </c>
      <c r="B1494" t="s">
        <v>218</v>
      </c>
      <c r="C1494" t="s">
        <v>219</v>
      </c>
      <c r="D1494" t="s">
        <v>23</v>
      </c>
      <c r="E1494" t="s">
        <v>23</v>
      </c>
      <c r="H1494" t="str">
        <f t="shared" si="69"/>
        <v>Request additional office chair.</v>
      </c>
      <c r="I1494" t="str">
        <f t="shared" si="70"/>
        <v>1</v>
      </c>
      <c r="J1494" t="str">
        <f t="shared" si="71"/>
        <v>1</v>
      </c>
    </row>
    <row r="1495" spans="1:10">
      <c r="A1495">
        <v>1494</v>
      </c>
      <c r="B1495" t="s">
        <v>220</v>
      </c>
      <c r="C1495" t="s">
        <v>221</v>
      </c>
      <c r="D1495" t="s">
        <v>19</v>
      </c>
      <c r="E1495" t="s">
        <v>46</v>
      </c>
      <c r="H1495" t="str">
        <f t="shared" si="69"/>
        <v>Query regarding vendor invoice details.</v>
      </c>
      <c r="I1495" t="str">
        <f t="shared" si="70"/>
        <v>4</v>
      </c>
      <c r="J1495" t="str">
        <f t="shared" si="71"/>
        <v>8</v>
      </c>
    </row>
    <row r="1496" spans="1:10">
      <c r="A1496">
        <v>1495</v>
      </c>
      <c r="B1496" t="s">
        <v>222</v>
      </c>
      <c r="C1496" t="s">
        <v>223</v>
      </c>
      <c r="D1496" t="s">
        <v>30</v>
      </c>
      <c r="E1496" t="s">
        <v>31</v>
      </c>
      <c r="H1496" t="str">
        <f t="shared" si="69"/>
        <v>Request maintenance for IT equipment.</v>
      </c>
      <c r="I1496" t="str">
        <f t="shared" si="70"/>
        <v>3</v>
      </c>
      <c r="J1496" t="str">
        <f t="shared" si="71"/>
        <v>5</v>
      </c>
    </row>
    <row r="1497" spans="1:10">
      <c r="A1497">
        <v>1496</v>
      </c>
      <c r="B1497" t="s">
        <v>224</v>
      </c>
      <c r="C1497" t="s">
        <v>225</v>
      </c>
      <c r="D1497" t="s">
        <v>30</v>
      </c>
      <c r="E1497" t="s">
        <v>16</v>
      </c>
      <c r="H1497" t="str">
        <f t="shared" si="69"/>
        <v>Unable to send meeting invitations.</v>
      </c>
      <c r="I1497" t="str">
        <f t="shared" si="70"/>
        <v>3</v>
      </c>
      <c r="J1497" t="str">
        <f t="shared" si="71"/>
        <v>6</v>
      </c>
    </row>
    <row r="1498" spans="1:10">
      <c r="A1498">
        <v>1497</v>
      </c>
      <c r="B1498" t="s">
        <v>226</v>
      </c>
      <c r="C1498" t="s">
        <v>227</v>
      </c>
      <c r="D1498" t="s">
        <v>23</v>
      </c>
      <c r="E1498" t="s">
        <v>23</v>
      </c>
      <c r="H1498" t="str">
        <f t="shared" si="69"/>
        <v>Request access card for new employee.</v>
      </c>
      <c r="I1498" t="str">
        <f t="shared" si="70"/>
        <v>1</v>
      </c>
      <c r="J1498" t="str">
        <f t="shared" si="71"/>
        <v>1</v>
      </c>
    </row>
    <row r="1499" spans="1:10">
      <c r="A1499">
        <v>1498</v>
      </c>
      <c r="B1499" t="s">
        <v>228</v>
      </c>
      <c r="C1499" t="s">
        <v>229</v>
      </c>
      <c r="D1499" t="s">
        <v>19</v>
      </c>
      <c r="E1499" t="s">
        <v>46</v>
      </c>
      <c r="H1499" t="str">
        <f t="shared" si="69"/>
        <v>Assistance with travel expense report.</v>
      </c>
      <c r="I1499" t="str">
        <f t="shared" si="70"/>
        <v>4</v>
      </c>
      <c r="J1499" t="str">
        <f t="shared" si="71"/>
        <v>8</v>
      </c>
    </row>
    <row r="1500" spans="1:10">
      <c r="A1500">
        <v>1499</v>
      </c>
      <c r="B1500" t="s">
        <v>230</v>
      </c>
      <c r="C1500" t="s">
        <v>231</v>
      </c>
      <c r="D1500" t="s">
        <v>30</v>
      </c>
      <c r="E1500" t="s">
        <v>16</v>
      </c>
      <c r="H1500" t="str">
        <f t="shared" si="69"/>
        <v>Check compliance of email signature.</v>
      </c>
      <c r="I1500" t="str">
        <f t="shared" si="70"/>
        <v>3</v>
      </c>
      <c r="J1500" t="str">
        <f t="shared" si="71"/>
        <v>6</v>
      </c>
    </row>
    <row r="1501" spans="1:10">
      <c r="A1501">
        <v>1500</v>
      </c>
      <c r="B1501" t="s">
        <v>232</v>
      </c>
      <c r="C1501" t="s">
        <v>233</v>
      </c>
      <c r="D1501" t="s">
        <v>39</v>
      </c>
      <c r="E1501" t="s">
        <v>19</v>
      </c>
      <c r="H1501" t="str">
        <f t="shared" si="69"/>
        <v>Request to reschedule training session.</v>
      </c>
      <c r="I1501" t="str">
        <f t="shared" si="70"/>
        <v>2</v>
      </c>
      <c r="J1501" t="str">
        <f t="shared" si="71"/>
        <v>4</v>
      </c>
    </row>
    <row r="1502" spans="1:10">
      <c r="A1502">
        <v>1501</v>
      </c>
      <c r="B1502" t="s">
        <v>234</v>
      </c>
      <c r="C1502" t="s">
        <v>235</v>
      </c>
      <c r="D1502" t="s">
        <v>23</v>
      </c>
      <c r="E1502" t="s">
        <v>39</v>
      </c>
      <c r="H1502" t="str">
        <f t="shared" si="69"/>
        <v>Unable to share files via company portal.</v>
      </c>
      <c r="I1502" t="str">
        <f t="shared" si="70"/>
        <v>1</v>
      </c>
      <c r="J1502" t="str">
        <f t="shared" si="71"/>
        <v>2</v>
      </c>
    </row>
    <row r="1503" spans="1:10">
      <c r="A1503">
        <v>1502</v>
      </c>
      <c r="B1503" t="s">
        <v>236</v>
      </c>
      <c r="C1503" t="s">
        <v>237</v>
      </c>
      <c r="D1503" t="s">
        <v>39</v>
      </c>
      <c r="E1503" t="s">
        <v>30</v>
      </c>
      <c r="H1503" t="str">
        <f t="shared" si="69"/>
        <v>Request approval for policy exception.</v>
      </c>
      <c r="I1503" t="str">
        <f t="shared" si="70"/>
        <v>2</v>
      </c>
      <c r="J1503" t="str">
        <f t="shared" si="71"/>
        <v>3</v>
      </c>
    </row>
    <row r="1504" spans="1:10">
      <c r="A1504">
        <v>1503</v>
      </c>
      <c r="B1504" t="s">
        <v>238</v>
      </c>
      <c r="C1504" t="s">
        <v>239</v>
      </c>
      <c r="D1504" t="s">
        <v>30</v>
      </c>
      <c r="E1504" t="s">
        <v>35</v>
      </c>
      <c r="H1504" t="str">
        <f t="shared" si="69"/>
        <v>Need notification for upcoming software updates.</v>
      </c>
      <c r="I1504" t="str">
        <f t="shared" si="70"/>
        <v>3</v>
      </c>
      <c r="J1504" t="str">
        <f t="shared" si="71"/>
        <v>7</v>
      </c>
    </row>
    <row r="1505" spans="1:10">
      <c r="A1505">
        <v>1504</v>
      </c>
      <c r="B1505" t="s">
        <v>240</v>
      </c>
      <c r="C1505" t="s">
        <v>241</v>
      </c>
      <c r="D1505" t="s">
        <v>23</v>
      </c>
      <c r="E1505" t="s">
        <v>23</v>
      </c>
      <c r="H1505" t="str">
        <f t="shared" si="69"/>
        <v>Request cleaning for office area.</v>
      </c>
      <c r="I1505" t="str">
        <f t="shared" si="70"/>
        <v>1</v>
      </c>
      <c r="J1505" t="str">
        <f t="shared" si="71"/>
        <v>1</v>
      </c>
    </row>
    <row r="1506" spans="1:10">
      <c r="A1506">
        <v>1505</v>
      </c>
      <c r="B1506" t="s">
        <v>242</v>
      </c>
      <c r="C1506" t="s">
        <v>243</v>
      </c>
      <c r="D1506" t="s">
        <v>19</v>
      </c>
      <c r="E1506" t="s">
        <v>46</v>
      </c>
      <c r="H1506" t="str">
        <f t="shared" si="69"/>
        <v>Query regarding reimbursement policy.</v>
      </c>
      <c r="I1506" t="str">
        <f t="shared" si="70"/>
        <v>4</v>
      </c>
      <c r="J1506" t="str">
        <f t="shared" si="71"/>
        <v>8</v>
      </c>
    </row>
    <row r="1507" spans="1:10">
      <c r="A1507">
        <v>1506</v>
      </c>
      <c r="B1507" t="s">
        <v>244</v>
      </c>
      <c r="C1507" t="s">
        <v>245</v>
      </c>
      <c r="D1507" t="s">
        <v>30</v>
      </c>
      <c r="E1507" t="s">
        <v>31</v>
      </c>
      <c r="H1507" t="str">
        <f t="shared" si="69"/>
        <v>Dispose of old IT equipment.</v>
      </c>
      <c r="I1507" t="str">
        <f t="shared" si="70"/>
        <v>3</v>
      </c>
      <c r="J1507" t="str">
        <f t="shared" si="71"/>
        <v>5</v>
      </c>
    </row>
    <row r="1508" spans="1:10">
      <c r="A1508">
        <v>1507</v>
      </c>
      <c r="B1508" t="s">
        <v>86</v>
      </c>
      <c r="C1508" t="s">
        <v>87</v>
      </c>
      <c r="D1508" t="s">
        <v>23</v>
      </c>
      <c r="E1508" t="s">
        <v>23</v>
      </c>
      <c r="H1508" t="str">
        <f t="shared" si="69"/>
        <v>Requesting minutes from last week's meeting.</v>
      </c>
      <c r="I1508" t="str">
        <f t="shared" si="70"/>
        <v>1</v>
      </c>
      <c r="J1508" t="str">
        <f t="shared" si="71"/>
        <v>1</v>
      </c>
    </row>
    <row r="1509" spans="1:10">
      <c r="A1509">
        <v>1508</v>
      </c>
      <c r="B1509" t="s">
        <v>89</v>
      </c>
      <c r="C1509" t="s">
        <v>90</v>
      </c>
      <c r="D1509" t="s">
        <v>30</v>
      </c>
      <c r="E1509" t="s">
        <v>35</v>
      </c>
      <c r="H1509" t="str">
        <f t="shared" si="69"/>
        <v>Renewal needed for Microsoft Office licenses.</v>
      </c>
      <c r="I1509" t="str">
        <f t="shared" si="70"/>
        <v>3</v>
      </c>
      <c r="J1509" t="str">
        <f t="shared" si="71"/>
        <v>7</v>
      </c>
    </row>
    <row r="1510" spans="1:10">
      <c r="A1510">
        <v>1509</v>
      </c>
      <c r="B1510" t="s">
        <v>91</v>
      </c>
      <c r="C1510" t="s">
        <v>92</v>
      </c>
      <c r="D1510" t="s">
        <v>30</v>
      </c>
      <c r="E1510" t="s">
        <v>16</v>
      </c>
      <c r="H1510" t="str">
        <f t="shared" si="69"/>
        <v>Need help updating my email signature.</v>
      </c>
      <c r="I1510" t="str">
        <f t="shared" si="70"/>
        <v>3</v>
      </c>
      <c r="J1510" t="str">
        <f t="shared" si="71"/>
        <v>6</v>
      </c>
    </row>
    <row r="1511" spans="1:10">
      <c r="A1511">
        <v>1510</v>
      </c>
      <c r="B1511" t="s">
        <v>94</v>
      </c>
      <c r="C1511" t="s">
        <v>95</v>
      </c>
      <c r="D1511" t="s">
        <v>30</v>
      </c>
      <c r="E1511" t="s">
        <v>31</v>
      </c>
      <c r="H1511" t="str">
        <f t="shared" si="69"/>
        <v>Set up workstation for new employee.</v>
      </c>
      <c r="I1511" t="str">
        <f t="shared" si="70"/>
        <v>3</v>
      </c>
      <c r="J1511" t="str">
        <f t="shared" si="71"/>
        <v>5</v>
      </c>
    </row>
    <row r="1512" spans="1:10">
      <c r="A1512">
        <v>1511</v>
      </c>
      <c r="B1512" t="s">
        <v>97</v>
      </c>
      <c r="C1512" t="s">
        <v>98</v>
      </c>
      <c r="D1512" t="s">
        <v>23</v>
      </c>
      <c r="E1512" t="s">
        <v>39</v>
      </c>
      <c r="H1512" t="str">
        <f t="shared" si="69"/>
        <v>Need access to the shared file server.</v>
      </c>
      <c r="I1512" t="str">
        <f t="shared" si="70"/>
        <v>1</v>
      </c>
      <c r="J1512" t="str">
        <f t="shared" si="71"/>
        <v>2</v>
      </c>
    </row>
    <row r="1513" spans="1:10">
      <c r="A1513">
        <v>1512</v>
      </c>
      <c r="B1513" t="s">
        <v>99</v>
      </c>
      <c r="C1513" t="s">
        <v>100</v>
      </c>
      <c r="D1513" t="s">
        <v>19</v>
      </c>
      <c r="E1513" t="s">
        <v>46</v>
      </c>
      <c r="H1513" t="str">
        <f t="shared" si="69"/>
        <v>Unable to submit expense report online.</v>
      </c>
      <c r="I1513" t="str">
        <f t="shared" si="70"/>
        <v>4</v>
      </c>
      <c r="J1513" t="str">
        <f t="shared" si="71"/>
        <v>8</v>
      </c>
    </row>
    <row r="1514" spans="1:10">
      <c r="A1514">
        <v>1513</v>
      </c>
      <c r="B1514" t="s">
        <v>101</v>
      </c>
      <c r="C1514" t="s">
        <v>102</v>
      </c>
      <c r="D1514" t="s">
        <v>39</v>
      </c>
      <c r="E1514" t="s">
        <v>30</v>
      </c>
      <c r="H1514" t="str">
        <f t="shared" si="69"/>
        <v>Need latest policy documents for reference.</v>
      </c>
      <c r="I1514" t="str">
        <f t="shared" si="70"/>
        <v>2</v>
      </c>
      <c r="J1514" t="str">
        <f t="shared" si="71"/>
        <v>3</v>
      </c>
    </row>
    <row r="1515" spans="1:10">
      <c r="A1515">
        <v>1514</v>
      </c>
      <c r="B1515" t="s">
        <v>103</v>
      </c>
      <c r="C1515" t="s">
        <v>104</v>
      </c>
      <c r="D1515" t="s">
        <v>30</v>
      </c>
      <c r="E1515" t="s">
        <v>31</v>
      </c>
      <c r="H1515" t="str">
        <f t="shared" si="69"/>
        <v>Laptop battery drains quickly.</v>
      </c>
      <c r="I1515" t="str">
        <f t="shared" si="70"/>
        <v>3</v>
      </c>
      <c r="J1515" t="str">
        <f t="shared" si="71"/>
        <v>5</v>
      </c>
    </row>
    <row r="1516" spans="1:10">
      <c r="A1516">
        <v>1515</v>
      </c>
      <c r="B1516" t="s">
        <v>106</v>
      </c>
      <c r="C1516" t="s">
        <v>107</v>
      </c>
      <c r="D1516" t="s">
        <v>23</v>
      </c>
      <c r="E1516" t="s">
        <v>23</v>
      </c>
      <c r="H1516" t="str">
        <f t="shared" si="69"/>
        <v>Printer toner needs replacement.</v>
      </c>
      <c r="I1516" t="str">
        <f t="shared" si="70"/>
        <v>1</v>
      </c>
      <c r="J1516" t="str">
        <f t="shared" si="71"/>
        <v>1</v>
      </c>
    </row>
    <row r="1517" spans="1:10">
      <c r="A1517">
        <v>1516</v>
      </c>
      <c r="B1517" t="s">
        <v>109</v>
      </c>
      <c r="C1517" t="s">
        <v>110</v>
      </c>
      <c r="D1517" t="s">
        <v>23</v>
      </c>
      <c r="E1517" t="s">
        <v>23</v>
      </c>
      <c r="H1517" t="str">
        <f t="shared" si="69"/>
        <v>Projector not working in meeting room 3.</v>
      </c>
      <c r="I1517" t="str">
        <f t="shared" si="70"/>
        <v>1</v>
      </c>
      <c r="J1517" t="str">
        <f t="shared" si="71"/>
        <v>1</v>
      </c>
    </row>
    <row r="1518" spans="1:10">
      <c r="A1518">
        <v>1517</v>
      </c>
      <c r="B1518" t="s">
        <v>111</v>
      </c>
      <c r="C1518" t="s">
        <v>112</v>
      </c>
      <c r="D1518" t="s">
        <v>30</v>
      </c>
      <c r="E1518" t="s">
        <v>16</v>
      </c>
      <c r="H1518" t="str">
        <f t="shared" si="69"/>
        <v>Set up email forwarding for maternity leave.</v>
      </c>
      <c r="I1518" t="str">
        <f t="shared" si="70"/>
        <v>3</v>
      </c>
      <c r="J1518" t="str">
        <f t="shared" si="71"/>
        <v>6</v>
      </c>
    </row>
    <row r="1519" spans="1:10">
      <c r="A1519">
        <v>1518</v>
      </c>
      <c r="B1519" t="s">
        <v>113</v>
      </c>
      <c r="C1519" t="s">
        <v>114</v>
      </c>
      <c r="D1519" t="s">
        <v>39</v>
      </c>
      <c r="E1519" t="s">
        <v>30</v>
      </c>
      <c r="H1519" t="str">
        <f t="shared" si="69"/>
        <v>Help with booking flights and hotels.</v>
      </c>
      <c r="I1519" t="str">
        <f t="shared" si="70"/>
        <v>2</v>
      </c>
      <c r="J1519" t="str">
        <f t="shared" si="71"/>
        <v>3</v>
      </c>
    </row>
    <row r="1520" spans="1:10">
      <c r="A1520">
        <v>1519</v>
      </c>
      <c r="B1520" t="s">
        <v>115</v>
      </c>
      <c r="C1520" t="s">
        <v>116</v>
      </c>
      <c r="D1520" t="s">
        <v>30</v>
      </c>
      <c r="E1520" t="s">
        <v>16</v>
      </c>
      <c r="H1520" t="str">
        <f t="shared" si="69"/>
        <v>Slow internet connection in office.</v>
      </c>
      <c r="I1520" t="str">
        <f t="shared" si="70"/>
        <v>3</v>
      </c>
      <c r="J1520" t="str">
        <f t="shared" si="71"/>
        <v>6</v>
      </c>
    </row>
    <row r="1521" spans="1:10">
      <c r="A1521">
        <v>1520</v>
      </c>
      <c r="B1521" t="s">
        <v>117</v>
      </c>
      <c r="C1521" t="s">
        <v>118</v>
      </c>
      <c r="D1521" t="s">
        <v>39</v>
      </c>
      <c r="E1521" t="s">
        <v>30</v>
      </c>
      <c r="H1521" t="str">
        <f t="shared" si="69"/>
        <v>Request to regularize attendance for last week.</v>
      </c>
      <c r="I1521" t="str">
        <f t="shared" si="70"/>
        <v>2</v>
      </c>
      <c r="J1521" t="str">
        <f t="shared" si="71"/>
        <v>3</v>
      </c>
    </row>
    <row r="1522" spans="1:10">
      <c r="A1522">
        <v>1521</v>
      </c>
      <c r="B1522" t="s">
        <v>119</v>
      </c>
      <c r="C1522" t="s">
        <v>120</v>
      </c>
      <c r="D1522" t="s">
        <v>23</v>
      </c>
      <c r="E1522" t="s">
        <v>23</v>
      </c>
      <c r="H1522" t="str">
        <f t="shared" si="69"/>
        <v>Office chair is broken and needs repair.</v>
      </c>
      <c r="I1522" t="str">
        <f t="shared" si="70"/>
        <v>1</v>
      </c>
      <c r="J1522" t="str">
        <f t="shared" si="71"/>
        <v>1</v>
      </c>
    </row>
    <row r="1523" spans="1:10">
      <c r="A1523">
        <v>1522</v>
      </c>
      <c r="B1523" t="s">
        <v>121</v>
      </c>
      <c r="C1523" t="s">
        <v>122</v>
      </c>
      <c r="D1523" t="s">
        <v>30</v>
      </c>
      <c r="E1523" t="s">
        <v>35</v>
      </c>
      <c r="H1523" t="str">
        <f t="shared" si="69"/>
        <v>Reporting a bug in the internal portal.</v>
      </c>
      <c r="I1523" t="str">
        <f t="shared" si="70"/>
        <v>3</v>
      </c>
      <c r="J1523" t="str">
        <f t="shared" si="71"/>
        <v>7</v>
      </c>
    </row>
    <row r="1524" spans="1:10">
      <c r="A1524">
        <v>1523</v>
      </c>
      <c r="B1524" t="s">
        <v>123</v>
      </c>
      <c r="C1524" t="s">
        <v>124</v>
      </c>
      <c r="D1524" t="s">
        <v>19</v>
      </c>
      <c r="E1524" t="s">
        <v>46</v>
      </c>
      <c r="H1524" t="str">
        <f t="shared" si="69"/>
        <v>Query regarding vendor payment status.</v>
      </c>
      <c r="I1524" t="str">
        <f t="shared" si="70"/>
        <v>4</v>
      </c>
      <c r="J1524" t="str">
        <f t="shared" si="71"/>
        <v>8</v>
      </c>
    </row>
    <row r="1525" spans="1:10">
      <c r="A1525">
        <v>1524</v>
      </c>
      <c r="B1525" t="s">
        <v>125</v>
      </c>
      <c r="C1525" t="s">
        <v>126</v>
      </c>
      <c r="D1525" t="s">
        <v>30</v>
      </c>
      <c r="E1525" t="s">
        <v>31</v>
      </c>
      <c r="H1525" t="str">
        <f t="shared" si="69"/>
        <v>Need to return old IT equipment.</v>
      </c>
      <c r="I1525" t="str">
        <f t="shared" si="70"/>
        <v>3</v>
      </c>
      <c r="J1525" t="str">
        <f t="shared" si="71"/>
        <v>5</v>
      </c>
    </row>
    <row r="1526" spans="1:10">
      <c r="A1526">
        <v>1525</v>
      </c>
      <c r="B1526" t="s">
        <v>127</v>
      </c>
      <c r="C1526" t="s">
        <v>128</v>
      </c>
      <c r="D1526" t="s">
        <v>39</v>
      </c>
      <c r="E1526" t="s">
        <v>30</v>
      </c>
      <c r="H1526" t="str">
        <f t="shared" si="69"/>
        <v>Requesting exception to travel policy.</v>
      </c>
      <c r="I1526" t="str">
        <f t="shared" si="70"/>
        <v>2</v>
      </c>
      <c r="J1526" t="str">
        <f t="shared" si="71"/>
        <v>3</v>
      </c>
    </row>
    <row r="1527" spans="1:10">
      <c r="A1527">
        <v>1526</v>
      </c>
      <c r="B1527" t="s">
        <v>129</v>
      </c>
      <c r="C1527" t="s">
        <v>130</v>
      </c>
      <c r="D1527" t="s">
        <v>30</v>
      </c>
      <c r="E1527" t="s">
        <v>16</v>
      </c>
      <c r="H1527" t="str">
        <f t="shared" si="69"/>
        <v>Create new email account for contractor.</v>
      </c>
      <c r="I1527" t="str">
        <f t="shared" si="70"/>
        <v>3</v>
      </c>
      <c r="J1527" t="str">
        <f t="shared" si="71"/>
        <v>6</v>
      </c>
    </row>
    <row r="1528" spans="1:10">
      <c r="A1528">
        <v>1527</v>
      </c>
      <c r="B1528" t="s">
        <v>131</v>
      </c>
      <c r="C1528" t="s">
        <v>132</v>
      </c>
      <c r="D1528" t="s">
        <v>39</v>
      </c>
      <c r="E1528" t="s">
        <v>30</v>
      </c>
      <c r="H1528" t="str">
        <f t="shared" si="69"/>
        <v>Requesting advance for business travel.</v>
      </c>
      <c r="I1528" t="str">
        <f t="shared" si="70"/>
        <v>2</v>
      </c>
      <c r="J1528" t="str">
        <f t="shared" si="71"/>
        <v>3</v>
      </c>
    </row>
    <row r="1529" spans="1:10">
      <c r="A1529">
        <v>1528</v>
      </c>
      <c r="B1529" t="s">
        <v>133</v>
      </c>
      <c r="C1529" t="s">
        <v>134</v>
      </c>
      <c r="D1529" t="s">
        <v>23</v>
      </c>
      <c r="E1529" t="s">
        <v>23</v>
      </c>
      <c r="H1529" t="str">
        <f t="shared" si="69"/>
        <v>Printer jammed and needs clearing.</v>
      </c>
      <c r="I1529" t="str">
        <f t="shared" si="70"/>
        <v>1</v>
      </c>
      <c r="J1529" t="str">
        <f t="shared" si="71"/>
        <v>1</v>
      </c>
    </row>
    <row r="1530" spans="1:10">
      <c r="A1530">
        <v>1529</v>
      </c>
      <c r="B1530" t="s">
        <v>135</v>
      </c>
      <c r="C1530" t="s">
        <v>136</v>
      </c>
      <c r="D1530" t="s">
        <v>39</v>
      </c>
      <c r="E1530" t="s">
        <v>19</v>
      </c>
      <c r="H1530" t="str">
        <f t="shared" si="69"/>
        <v>Submit feedback for recent training session.</v>
      </c>
      <c r="I1530" t="str">
        <f t="shared" si="70"/>
        <v>2</v>
      </c>
      <c r="J1530" t="str">
        <f t="shared" si="71"/>
        <v>4</v>
      </c>
    </row>
    <row r="1531" spans="1:10">
      <c r="A1531">
        <v>1530</v>
      </c>
      <c r="B1531" t="s">
        <v>137</v>
      </c>
      <c r="C1531" t="s">
        <v>138</v>
      </c>
      <c r="D1531" t="s">
        <v>23</v>
      </c>
      <c r="E1531" t="s">
        <v>23</v>
      </c>
      <c r="H1531" t="str">
        <f t="shared" si="69"/>
        <v>Need replacement for lost office key.</v>
      </c>
      <c r="I1531" t="str">
        <f t="shared" si="70"/>
        <v>1</v>
      </c>
      <c r="J1531" t="str">
        <f t="shared" si="71"/>
        <v>1</v>
      </c>
    </row>
    <row r="1532" spans="1:10">
      <c r="A1532">
        <v>1531</v>
      </c>
      <c r="B1532" t="s">
        <v>139</v>
      </c>
      <c r="C1532" t="s">
        <v>140</v>
      </c>
      <c r="D1532" t="s">
        <v>30</v>
      </c>
      <c r="E1532" t="s">
        <v>35</v>
      </c>
      <c r="H1532" t="str">
        <f t="shared" si="69"/>
        <v>Unable to update software on workstation.</v>
      </c>
      <c r="I1532" t="str">
        <f t="shared" si="70"/>
        <v>3</v>
      </c>
      <c r="J1532" t="str">
        <f t="shared" si="71"/>
        <v>7</v>
      </c>
    </row>
    <row r="1533" spans="1:10">
      <c r="A1533">
        <v>1532</v>
      </c>
      <c r="B1533" t="s">
        <v>141</v>
      </c>
      <c r="C1533" t="s">
        <v>142</v>
      </c>
      <c r="D1533" t="s">
        <v>23</v>
      </c>
      <c r="E1533" t="s">
        <v>23</v>
      </c>
      <c r="H1533" t="str">
        <f t="shared" si="69"/>
        <v>Request to reschedule team meeting.</v>
      </c>
      <c r="I1533" t="str">
        <f t="shared" si="70"/>
        <v>1</v>
      </c>
      <c r="J1533" t="str">
        <f t="shared" si="71"/>
        <v>1</v>
      </c>
    </row>
    <row r="1534" spans="1:10">
      <c r="A1534">
        <v>1533</v>
      </c>
      <c r="B1534" t="s">
        <v>143</v>
      </c>
      <c r="C1534" t="s">
        <v>144</v>
      </c>
      <c r="D1534" t="s">
        <v>19</v>
      </c>
      <c r="E1534" t="s">
        <v>46</v>
      </c>
      <c r="H1534" t="str">
        <f t="shared" si="69"/>
        <v>Need clarification on travel expense claims.</v>
      </c>
      <c r="I1534" t="str">
        <f t="shared" si="70"/>
        <v>4</v>
      </c>
      <c r="J1534" t="str">
        <f t="shared" si="71"/>
        <v>8</v>
      </c>
    </row>
    <row r="1535" spans="1:10">
      <c r="A1535">
        <v>1534</v>
      </c>
      <c r="B1535" t="s">
        <v>145</v>
      </c>
      <c r="C1535" t="s">
        <v>146</v>
      </c>
      <c r="D1535" t="s">
        <v>30</v>
      </c>
      <c r="E1535" t="s">
        <v>35</v>
      </c>
      <c r="H1535" t="str">
        <f t="shared" si="69"/>
        <v>Request to install new design software.</v>
      </c>
      <c r="I1535" t="str">
        <f t="shared" si="70"/>
        <v>3</v>
      </c>
      <c r="J1535" t="str">
        <f t="shared" si="71"/>
        <v>7</v>
      </c>
    </row>
    <row r="1536" spans="1:10">
      <c r="A1536">
        <v>1535</v>
      </c>
      <c r="B1536" t="s">
        <v>147</v>
      </c>
      <c r="C1536" t="s">
        <v>148</v>
      </c>
      <c r="D1536" t="s">
        <v>39</v>
      </c>
      <c r="E1536" t="s">
        <v>30</v>
      </c>
      <c r="H1536" t="str">
        <f t="shared" si="69"/>
        <v>Issue with lunch coupon redemption.</v>
      </c>
      <c r="I1536" t="str">
        <f t="shared" si="70"/>
        <v>2</v>
      </c>
      <c r="J1536" t="str">
        <f t="shared" si="71"/>
        <v>3</v>
      </c>
    </row>
    <row r="1537" spans="1:10">
      <c r="A1537">
        <v>1536</v>
      </c>
      <c r="B1537" t="s">
        <v>149</v>
      </c>
      <c r="C1537" t="s">
        <v>150</v>
      </c>
      <c r="D1537" t="s">
        <v>23</v>
      </c>
      <c r="E1537" t="s">
        <v>23</v>
      </c>
      <c r="H1537" t="str">
        <f t="shared" si="69"/>
        <v>Request cleaning for meeting room after lunch.</v>
      </c>
      <c r="I1537" t="str">
        <f t="shared" si="70"/>
        <v>1</v>
      </c>
      <c r="J1537" t="str">
        <f t="shared" si="71"/>
        <v>1</v>
      </c>
    </row>
    <row r="1538" spans="1:10">
      <c r="A1538">
        <v>1537</v>
      </c>
      <c r="B1538" t="s">
        <v>151</v>
      </c>
      <c r="C1538" t="s">
        <v>152</v>
      </c>
      <c r="D1538" t="s">
        <v>23</v>
      </c>
      <c r="E1538" t="s">
        <v>23</v>
      </c>
      <c r="H1538" t="str">
        <f t="shared" si="69"/>
        <v>Need help setting up a conference call for international team.</v>
      </c>
      <c r="I1538" t="str">
        <f t="shared" si="70"/>
        <v>1</v>
      </c>
      <c r="J1538" t="str">
        <f t="shared" si="71"/>
        <v>1</v>
      </c>
    </row>
    <row r="1539" spans="1:10">
      <c r="A1539">
        <v>1538</v>
      </c>
      <c r="B1539" t="s">
        <v>153</v>
      </c>
      <c r="C1539" t="s">
        <v>154</v>
      </c>
      <c r="D1539" t="s">
        <v>23</v>
      </c>
      <c r="E1539" t="s">
        <v>23</v>
      </c>
      <c r="H1539" t="str">
        <f t="shared" ref="H1539:H1602" si="72">IF(IFERROR(_xlfn.NUMBERVALUE($D1539),-1)&gt;-1, C1539, C1539 &amp; D1539)</f>
        <v>Projector in meeting room 4 needs calibration.</v>
      </c>
      <c r="I1539" t="str">
        <f t="shared" ref="I1539:I1602" si="73">IF(IFERROR(_xlfn.NUMBERVALUE($D1539),-1)&gt;-1, $D1539,$E1539)</f>
        <v>1</v>
      </c>
      <c r="J1539" t="str">
        <f t="shared" ref="J1539:J1602" si="74">IF(IFERROR(_xlfn.NUMBERVALUE($D1539),-1)&gt;-1, $E1539,$F1539)</f>
        <v>1</v>
      </c>
    </row>
    <row r="1540" spans="1:10">
      <c r="A1540">
        <v>1539</v>
      </c>
      <c r="B1540" t="s">
        <v>155</v>
      </c>
      <c r="C1540" t="s">
        <v>156</v>
      </c>
      <c r="D1540" t="s">
        <v>39</v>
      </c>
      <c r="E1540" t="s">
        <v>30</v>
      </c>
      <c r="H1540" t="str">
        <f t="shared" si="72"/>
        <v>Need details on my current leave balance.</v>
      </c>
      <c r="I1540" t="str">
        <f t="shared" si="73"/>
        <v>2</v>
      </c>
      <c r="J1540" t="str">
        <f t="shared" si="74"/>
        <v>3</v>
      </c>
    </row>
    <row r="1541" spans="1:10">
      <c r="A1541">
        <v>1540</v>
      </c>
      <c r="B1541" t="s">
        <v>157</v>
      </c>
      <c r="C1541" t="s">
        <v>158</v>
      </c>
      <c r="D1541" t="s">
        <v>19</v>
      </c>
      <c r="E1541" t="s">
        <v>46</v>
      </c>
      <c r="H1541" t="str">
        <f t="shared" si="72"/>
        <v>Unable to download my tax certificate from portal.</v>
      </c>
      <c r="I1541" t="str">
        <f t="shared" si="73"/>
        <v>4</v>
      </c>
      <c r="J1541" t="str">
        <f t="shared" si="74"/>
        <v>8</v>
      </c>
    </row>
    <row r="1542" spans="1:10">
      <c r="A1542">
        <v>1541</v>
      </c>
      <c r="B1542" t="s">
        <v>159</v>
      </c>
      <c r="C1542" t="s">
        <v>160</v>
      </c>
      <c r="D1542" t="s">
        <v>30</v>
      </c>
      <c r="E1542" t="s">
        <v>16</v>
      </c>
      <c r="H1542" t="str">
        <f t="shared" si="72"/>
        <v>Add me to the marketing distribution list.</v>
      </c>
      <c r="I1542" t="str">
        <f t="shared" si="73"/>
        <v>3</v>
      </c>
      <c r="J1542" t="str">
        <f t="shared" si="74"/>
        <v>6</v>
      </c>
    </row>
    <row r="1543" spans="1:10">
      <c r="A1543">
        <v>1542</v>
      </c>
      <c r="B1543" t="s">
        <v>161</v>
      </c>
      <c r="C1543" t="s">
        <v>162</v>
      </c>
      <c r="D1543" t="s">
        <v>30</v>
      </c>
      <c r="E1543" t="s">
        <v>31</v>
      </c>
      <c r="H1543" t="str">
        <f t="shared" si="72"/>
        <v>Set up new laptop for senior manager.</v>
      </c>
      <c r="I1543" t="str">
        <f t="shared" si="73"/>
        <v>3</v>
      </c>
      <c r="J1543" t="str">
        <f t="shared" si="74"/>
        <v>5</v>
      </c>
    </row>
    <row r="1544" spans="1:10">
      <c r="A1544">
        <v>1543</v>
      </c>
      <c r="B1544" t="s">
        <v>163</v>
      </c>
      <c r="C1544" t="s">
        <v>164</v>
      </c>
      <c r="D1544" t="s">
        <v>23</v>
      </c>
      <c r="E1544" t="s">
        <v>23</v>
      </c>
      <c r="H1544" t="str">
        <f t="shared" si="72"/>
        <v>Register a guest for site visit.</v>
      </c>
      <c r="I1544" t="str">
        <f t="shared" si="73"/>
        <v>1</v>
      </c>
      <c r="J1544" t="str">
        <f t="shared" si="74"/>
        <v>1</v>
      </c>
    </row>
    <row r="1545" spans="1:10">
      <c r="A1545">
        <v>1544</v>
      </c>
      <c r="B1545" t="s">
        <v>165</v>
      </c>
      <c r="C1545" t="s">
        <v>166</v>
      </c>
      <c r="D1545" t="s">
        <v>23</v>
      </c>
      <c r="E1545" t="s">
        <v>23</v>
      </c>
      <c r="H1545" t="str">
        <f t="shared" si="72"/>
        <v>Need reprint of damaged ID card.</v>
      </c>
      <c r="I1545" t="str">
        <f t="shared" si="73"/>
        <v>1</v>
      </c>
      <c r="J1545" t="str">
        <f t="shared" si="74"/>
        <v>1</v>
      </c>
    </row>
    <row r="1546" spans="1:10">
      <c r="A1546">
        <v>1545</v>
      </c>
      <c r="B1546" t="s">
        <v>167</v>
      </c>
      <c r="C1546" t="s">
        <v>168</v>
      </c>
      <c r="D1546" t="s">
        <v>39</v>
      </c>
      <c r="E1546" t="s">
        <v>30</v>
      </c>
      <c r="H1546" t="str">
        <f t="shared" si="72"/>
        <v>Assistance needed for travel insurance claim.</v>
      </c>
      <c r="I1546" t="str">
        <f t="shared" si="73"/>
        <v>2</v>
      </c>
      <c r="J1546" t="str">
        <f t="shared" si="74"/>
        <v>3</v>
      </c>
    </row>
    <row r="1547" spans="1:10">
      <c r="A1547">
        <v>1546</v>
      </c>
      <c r="B1547" t="s">
        <v>169</v>
      </c>
      <c r="C1547" t="s">
        <v>170</v>
      </c>
      <c r="D1547" t="s">
        <v>30</v>
      </c>
      <c r="E1547" t="s">
        <v>35</v>
      </c>
      <c r="H1547" t="str">
        <f t="shared" si="72"/>
        <v>Request training for new accounting software.</v>
      </c>
      <c r="I1547" t="str">
        <f t="shared" si="73"/>
        <v>3</v>
      </c>
      <c r="J1547" t="str">
        <f t="shared" si="74"/>
        <v>7</v>
      </c>
    </row>
    <row r="1548" spans="1:10">
      <c r="A1548">
        <v>1547</v>
      </c>
      <c r="B1548" t="s">
        <v>171</v>
      </c>
      <c r="C1548" t="s">
        <v>172</v>
      </c>
      <c r="D1548" t="s">
        <v>23</v>
      </c>
      <c r="E1548" t="s">
        <v>23</v>
      </c>
      <c r="H1548" t="str">
        <f t="shared" si="72"/>
        <v>Air conditioner not working in office area.</v>
      </c>
      <c r="I1548" t="str">
        <f t="shared" si="73"/>
        <v>1</v>
      </c>
      <c r="J1548" t="str">
        <f t="shared" si="74"/>
        <v>1</v>
      </c>
    </row>
    <row r="1549" spans="1:10">
      <c r="A1549">
        <v>1548</v>
      </c>
      <c r="B1549" t="s">
        <v>173</v>
      </c>
      <c r="C1549" t="s">
        <v>174</v>
      </c>
      <c r="D1549" t="s">
        <v>39</v>
      </c>
      <c r="E1549" t="s">
        <v>19</v>
      </c>
      <c r="H1549" t="str">
        <f t="shared" si="72"/>
        <v>Schedule performance review meeting.</v>
      </c>
      <c r="I1549" t="str">
        <f t="shared" si="73"/>
        <v>2</v>
      </c>
      <c r="J1549" t="str">
        <f t="shared" si="74"/>
        <v>4</v>
      </c>
    </row>
    <row r="1550" spans="1:10">
      <c r="A1550">
        <v>1549</v>
      </c>
      <c r="B1550" t="s">
        <v>175</v>
      </c>
      <c r="C1550" t="s">
        <v>176</v>
      </c>
      <c r="D1550" t="s">
        <v>30</v>
      </c>
      <c r="E1550" t="s">
        <v>35</v>
      </c>
      <c r="H1550" t="str">
        <f t="shared" si="72"/>
        <v>Unable to upload file to internal portal.</v>
      </c>
      <c r="I1550" t="str">
        <f t="shared" si="73"/>
        <v>3</v>
      </c>
      <c r="J1550" t="str">
        <f t="shared" si="74"/>
        <v>7</v>
      </c>
    </row>
    <row r="1551" spans="1:10">
      <c r="A1551">
        <v>1550</v>
      </c>
      <c r="B1551" t="s">
        <v>177</v>
      </c>
      <c r="C1551" t="s">
        <v>178</v>
      </c>
      <c r="D1551" t="s">
        <v>23</v>
      </c>
      <c r="E1551" t="s">
        <v>23</v>
      </c>
      <c r="H1551" t="str">
        <f t="shared" si="72"/>
        <v>Assistance needed for office relocation planning.</v>
      </c>
      <c r="I1551" t="str">
        <f t="shared" si="73"/>
        <v>1</v>
      </c>
      <c r="J1551" t="str">
        <f t="shared" si="74"/>
        <v>1</v>
      </c>
    </row>
    <row r="1552" spans="1:10">
      <c r="A1552">
        <v>1551</v>
      </c>
      <c r="B1552" t="s">
        <v>179</v>
      </c>
      <c r="C1552" t="s">
        <v>180</v>
      </c>
      <c r="D1552" t="s">
        <v>30</v>
      </c>
      <c r="E1552" t="s">
        <v>16</v>
      </c>
      <c r="H1552" t="str">
        <f t="shared" si="72"/>
        <v>Request to archive old emails.</v>
      </c>
      <c r="I1552" t="str">
        <f t="shared" si="73"/>
        <v>3</v>
      </c>
      <c r="J1552" t="str">
        <f t="shared" si="74"/>
        <v>6</v>
      </c>
    </row>
    <row r="1553" spans="1:10">
      <c r="A1553">
        <v>1552</v>
      </c>
      <c r="B1553" t="s">
        <v>181</v>
      </c>
      <c r="C1553" t="s">
        <v>182</v>
      </c>
      <c r="D1553" t="s">
        <v>19</v>
      </c>
      <c r="E1553" t="s">
        <v>46</v>
      </c>
      <c r="H1553" t="str">
        <f t="shared" si="72"/>
        <v>Clarification needed on expense policy.</v>
      </c>
      <c r="I1553" t="str">
        <f t="shared" si="73"/>
        <v>4</v>
      </c>
      <c r="J1553" t="str">
        <f t="shared" si="74"/>
        <v>8</v>
      </c>
    </row>
    <row r="1554" spans="1:10">
      <c r="A1554">
        <v>1553</v>
      </c>
      <c r="B1554" t="s">
        <v>183</v>
      </c>
      <c r="C1554" t="s">
        <v>184</v>
      </c>
      <c r="D1554" t="s">
        <v>23</v>
      </c>
      <c r="E1554" t="s">
        <v>23</v>
      </c>
      <c r="H1554" t="str">
        <f t="shared" si="72"/>
        <v>Install new printer in finance department.</v>
      </c>
      <c r="I1554" t="str">
        <f t="shared" si="73"/>
        <v>1</v>
      </c>
      <c r="J1554" t="str">
        <f t="shared" si="74"/>
        <v>1</v>
      </c>
    </row>
    <row r="1555" spans="1:10">
      <c r="A1555">
        <v>1554</v>
      </c>
      <c r="B1555" t="s">
        <v>185</v>
      </c>
      <c r="C1555" t="s">
        <v>186</v>
      </c>
      <c r="D1555" t="s">
        <v>39</v>
      </c>
      <c r="E1555" t="s">
        <v>30</v>
      </c>
      <c r="H1555" t="str">
        <f t="shared" si="72"/>
        <v>Request copies of training materials.</v>
      </c>
      <c r="I1555" t="str">
        <f t="shared" si="73"/>
        <v>2</v>
      </c>
      <c r="J1555" t="str">
        <f t="shared" si="74"/>
        <v>3</v>
      </c>
    </row>
    <row r="1556" spans="1:10">
      <c r="A1556">
        <v>1555</v>
      </c>
      <c r="B1556" t="s">
        <v>187</v>
      </c>
      <c r="C1556" t="s">
        <v>188</v>
      </c>
      <c r="D1556" t="s">
        <v>30</v>
      </c>
      <c r="E1556" t="s">
        <v>31</v>
      </c>
      <c r="H1556" t="str">
        <f t="shared" si="72"/>
        <v>Transfer IT asset to another employee.</v>
      </c>
      <c r="I1556" t="str">
        <f t="shared" si="73"/>
        <v>3</v>
      </c>
      <c r="J1556" t="str">
        <f t="shared" si="74"/>
        <v>5</v>
      </c>
    </row>
    <row r="1557" spans="1:10">
      <c r="A1557">
        <v>1556</v>
      </c>
      <c r="B1557" t="s">
        <v>189</v>
      </c>
      <c r="C1557" t="s">
        <v>190</v>
      </c>
      <c r="D1557" t="s">
        <v>23</v>
      </c>
      <c r="E1557" t="s">
        <v>23</v>
      </c>
      <c r="H1557" t="str">
        <f t="shared" si="72"/>
        <v>Request change to meeting room layout.</v>
      </c>
      <c r="I1557" t="str">
        <f t="shared" si="73"/>
        <v>1</v>
      </c>
      <c r="J1557" t="str">
        <f t="shared" si="74"/>
        <v>1</v>
      </c>
    </row>
    <row r="1558" spans="1:10">
      <c r="A1558">
        <v>1557</v>
      </c>
      <c r="B1558" t="s">
        <v>191</v>
      </c>
      <c r="C1558" t="s">
        <v>192</v>
      </c>
      <c r="D1558" t="s">
        <v>39</v>
      </c>
      <c r="E1558" t="s">
        <v>30</v>
      </c>
      <c r="H1558" t="str">
        <f t="shared" si="72"/>
        <v>Request change to approved travel itinerary.</v>
      </c>
      <c r="I1558" t="str">
        <f t="shared" si="73"/>
        <v>2</v>
      </c>
      <c r="J1558" t="str">
        <f t="shared" si="74"/>
        <v>3</v>
      </c>
    </row>
    <row r="1559" spans="1:10">
      <c r="A1559">
        <v>1558</v>
      </c>
      <c r="B1559" t="s">
        <v>193</v>
      </c>
      <c r="C1559" t="s">
        <v>194</v>
      </c>
      <c r="D1559" t="s">
        <v>30</v>
      </c>
      <c r="E1559" t="s">
        <v>16</v>
      </c>
      <c r="H1559" t="str">
        <f t="shared" si="72"/>
        <v>Request increase in email storage quota.</v>
      </c>
      <c r="I1559" t="str">
        <f t="shared" si="73"/>
        <v>3</v>
      </c>
      <c r="J1559" t="str">
        <f t="shared" si="74"/>
        <v>6</v>
      </c>
    </row>
    <row r="1560" spans="1:10">
      <c r="A1560">
        <v>1559</v>
      </c>
      <c r="B1560" t="s">
        <v>195</v>
      </c>
      <c r="C1560" t="s">
        <v>196</v>
      </c>
      <c r="D1560" t="s">
        <v>23</v>
      </c>
      <c r="E1560" t="s">
        <v>39</v>
      </c>
      <c r="H1560" t="str">
        <f t="shared" si="72"/>
        <v>Request guest Wi-Fi access for visitors.</v>
      </c>
      <c r="I1560" t="str">
        <f t="shared" si="73"/>
        <v>1</v>
      </c>
      <c r="J1560" t="str">
        <f t="shared" si="74"/>
        <v>2</v>
      </c>
    </row>
    <row r="1561" spans="1:10">
      <c r="A1561">
        <v>1560</v>
      </c>
      <c r="B1561" t="s">
        <v>197</v>
      </c>
      <c r="C1561" t="s">
        <v>198</v>
      </c>
      <c r="D1561" t="s">
        <v>19</v>
      </c>
      <c r="E1561" t="s">
        <v>46</v>
      </c>
      <c r="H1561" t="str">
        <f t="shared" si="72"/>
        <v>Follow-up on pending reimbursement.</v>
      </c>
      <c r="I1561" t="str">
        <f t="shared" si="73"/>
        <v>4</v>
      </c>
      <c r="J1561" t="str">
        <f t="shared" si="74"/>
        <v>8</v>
      </c>
    </row>
    <row r="1562" spans="1:10">
      <c r="A1562">
        <v>1561</v>
      </c>
      <c r="B1562" t="s">
        <v>199</v>
      </c>
      <c r="C1562" t="s">
        <v>200</v>
      </c>
      <c r="D1562" t="s">
        <v>23</v>
      </c>
      <c r="E1562" t="s">
        <v>39</v>
      </c>
      <c r="H1562" t="str">
        <f t="shared" si="72"/>
        <v>Request backup of important files.</v>
      </c>
      <c r="I1562" t="str">
        <f t="shared" si="73"/>
        <v>1</v>
      </c>
      <c r="J1562" t="str">
        <f t="shared" si="74"/>
        <v>2</v>
      </c>
    </row>
    <row r="1563" spans="1:10">
      <c r="A1563">
        <v>1562</v>
      </c>
      <c r="B1563" t="s">
        <v>201</v>
      </c>
      <c r="C1563" t="s">
        <v>202</v>
      </c>
      <c r="D1563" t="s">
        <v>39</v>
      </c>
      <c r="E1563" t="s">
        <v>30</v>
      </c>
      <c r="H1563" t="str">
        <f t="shared" si="72"/>
        <v>Update policy document with latest changes.</v>
      </c>
      <c r="I1563" t="str">
        <f t="shared" si="73"/>
        <v>2</v>
      </c>
      <c r="J1563" t="str">
        <f t="shared" si="74"/>
        <v>3</v>
      </c>
    </row>
    <row r="1564" spans="1:10">
      <c r="A1564">
        <v>1563</v>
      </c>
      <c r="B1564" t="s">
        <v>203</v>
      </c>
      <c r="C1564" t="s">
        <v>204</v>
      </c>
      <c r="D1564" t="s">
        <v>30</v>
      </c>
      <c r="E1564" t="s">
        <v>35</v>
      </c>
      <c r="H1564" t="str">
        <f t="shared" si="72"/>
        <v>Report bug in customer management system.</v>
      </c>
      <c r="I1564" t="str">
        <f t="shared" si="73"/>
        <v>3</v>
      </c>
      <c r="J1564" t="str">
        <f t="shared" si="74"/>
        <v>7</v>
      </c>
    </row>
    <row r="1565" spans="1:10">
      <c r="A1565">
        <v>1564</v>
      </c>
      <c r="B1565" t="s">
        <v>205</v>
      </c>
      <c r="C1565" t="s">
        <v>206</v>
      </c>
      <c r="D1565" t="s">
        <v>23</v>
      </c>
      <c r="E1565" t="s">
        <v>23</v>
      </c>
      <c r="H1565" t="str">
        <f t="shared" si="72"/>
        <v>Lighting not working in cubicle area.</v>
      </c>
      <c r="I1565" t="str">
        <f t="shared" si="73"/>
        <v>1</v>
      </c>
      <c r="J1565" t="str">
        <f t="shared" si="74"/>
        <v>1</v>
      </c>
    </row>
    <row r="1566" spans="1:10">
      <c r="A1566">
        <v>1565</v>
      </c>
      <c r="B1566" t="s">
        <v>207</v>
      </c>
      <c r="C1566" t="s">
        <v>136</v>
      </c>
      <c r="D1566" t="s">
        <v>39</v>
      </c>
      <c r="E1566" t="s">
        <v>19</v>
      </c>
      <c r="H1566" t="str">
        <f t="shared" si="72"/>
        <v>Submit feedback for recent training session.</v>
      </c>
      <c r="I1566" t="str">
        <f t="shared" si="73"/>
        <v>2</v>
      </c>
      <c r="J1566" t="str">
        <f t="shared" si="74"/>
        <v>4</v>
      </c>
    </row>
    <row r="1567" spans="1:10">
      <c r="A1567">
        <v>1566</v>
      </c>
      <c r="B1567" t="s">
        <v>208</v>
      </c>
      <c r="C1567" t="s">
        <v>209</v>
      </c>
      <c r="D1567" t="s">
        <v>39</v>
      </c>
      <c r="E1567" t="s">
        <v>30</v>
      </c>
      <c r="H1567" t="str">
        <f t="shared" si="72"/>
        <v>Request extension for travel advance.</v>
      </c>
      <c r="I1567" t="str">
        <f t="shared" si="73"/>
        <v>2</v>
      </c>
      <c r="J1567" t="str">
        <f t="shared" si="74"/>
        <v>3</v>
      </c>
    </row>
    <row r="1568" spans="1:10">
      <c r="A1568">
        <v>1567</v>
      </c>
      <c r="B1568" t="s">
        <v>210</v>
      </c>
      <c r="C1568" t="s">
        <v>211</v>
      </c>
      <c r="D1568" t="s">
        <v>30</v>
      </c>
      <c r="E1568" t="s">
        <v>35</v>
      </c>
      <c r="H1568" t="str">
        <f t="shared" si="72"/>
        <v>Request license for new design software.</v>
      </c>
      <c r="I1568" t="str">
        <f t="shared" si="73"/>
        <v>3</v>
      </c>
      <c r="J1568" t="str">
        <f t="shared" si="74"/>
        <v>7</v>
      </c>
    </row>
    <row r="1569" spans="1:10">
      <c r="A1569">
        <v>1568</v>
      </c>
      <c r="B1569" t="s">
        <v>212</v>
      </c>
      <c r="C1569" t="s">
        <v>213</v>
      </c>
      <c r="D1569" t="s">
        <v>23</v>
      </c>
      <c r="E1569" t="s">
        <v>39</v>
      </c>
      <c r="H1569" t="str">
        <f t="shared" si="72"/>
        <v>Printer not connecting to network.</v>
      </c>
      <c r="I1569" t="str">
        <f t="shared" si="73"/>
        <v>1</v>
      </c>
      <c r="J1569" t="str">
        <f t="shared" si="74"/>
        <v>2</v>
      </c>
    </row>
    <row r="1570" spans="1:10">
      <c r="A1570">
        <v>1569</v>
      </c>
      <c r="B1570" t="s">
        <v>214</v>
      </c>
      <c r="C1570" t="s">
        <v>215</v>
      </c>
      <c r="D1570" t="s">
        <v>39</v>
      </c>
      <c r="E1570" t="s">
        <v>30</v>
      </c>
      <c r="H1570" t="str">
        <f t="shared" si="72"/>
        <v>Unable to submit leave application online.</v>
      </c>
      <c r="I1570" t="str">
        <f t="shared" si="73"/>
        <v>2</v>
      </c>
      <c r="J1570" t="str">
        <f t="shared" si="74"/>
        <v>3</v>
      </c>
    </row>
    <row r="1571" spans="1:10">
      <c r="A1571">
        <v>1570</v>
      </c>
      <c r="B1571" t="s">
        <v>216</v>
      </c>
      <c r="C1571" t="s">
        <v>217</v>
      </c>
      <c r="D1571" t="s">
        <v>30</v>
      </c>
      <c r="E1571" t="s">
        <v>16</v>
      </c>
      <c r="H1571" t="str">
        <f t="shared" si="72"/>
        <v>Request to adjust spam filter settings.</v>
      </c>
      <c r="I1571" t="str">
        <f t="shared" si="73"/>
        <v>3</v>
      </c>
      <c r="J1571" t="str">
        <f t="shared" si="74"/>
        <v>6</v>
      </c>
    </row>
    <row r="1572" spans="1:10">
      <c r="A1572">
        <v>1571</v>
      </c>
      <c r="B1572" t="s">
        <v>218</v>
      </c>
      <c r="C1572" t="s">
        <v>219</v>
      </c>
      <c r="D1572" t="s">
        <v>23</v>
      </c>
      <c r="E1572" t="s">
        <v>23</v>
      </c>
      <c r="H1572" t="str">
        <f t="shared" si="72"/>
        <v>Request additional office chair.</v>
      </c>
      <c r="I1572" t="str">
        <f t="shared" si="73"/>
        <v>1</v>
      </c>
      <c r="J1572" t="str">
        <f t="shared" si="74"/>
        <v>1</v>
      </c>
    </row>
    <row r="1573" spans="1:10">
      <c r="A1573">
        <v>1572</v>
      </c>
      <c r="B1573" t="s">
        <v>220</v>
      </c>
      <c r="C1573" t="s">
        <v>221</v>
      </c>
      <c r="D1573" t="s">
        <v>19</v>
      </c>
      <c r="E1573" t="s">
        <v>46</v>
      </c>
      <c r="H1573" t="str">
        <f t="shared" si="72"/>
        <v>Query regarding vendor invoice details.</v>
      </c>
      <c r="I1573" t="str">
        <f t="shared" si="73"/>
        <v>4</v>
      </c>
      <c r="J1573" t="str">
        <f t="shared" si="74"/>
        <v>8</v>
      </c>
    </row>
    <row r="1574" spans="1:10">
      <c r="A1574">
        <v>1573</v>
      </c>
      <c r="B1574" t="s">
        <v>222</v>
      </c>
      <c r="C1574" t="s">
        <v>223</v>
      </c>
      <c r="D1574" t="s">
        <v>30</v>
      </c>
      <c r="E1574" t="s">
        <v>31</v>
      </c>
      <c r="H1574" t="str">
        <f t="shared" si="72"/>
        <v>Request maintenance for IT equipment.</v>
      </c>
      <c r="I1574" t="str">
        <f t="shared" si="73"/>
        <v>3</v>
      </c>
      <c r="J1574" t="str">
        <f t="shared" si="74"/>
        <v>5</v>
      </c>
    </row>
    <row r="1575" spans="1:10">
      <c r="A1575">
        <v>1574</v>
      </c>
      <c r="B1575" t="s">
        <v>224</v>
      </c>
      <c r="C1575" t="s">
        <v>225</v>
      </c>
      <c r="D1575" t="s">
        <v>30</v>
      </c>
      <c r="E1575" t="s">
        <v>16</v>
      </c>
      <c r="H1575" t="str">
        <f t="shared" si="72"/>
        <v>Unable to send meeting invitations.</v>
      </c>
      <c r="I1575" t="str">
        <f t="shared" si="73"/>
        <v>3</v>
      </c>
      <c r="J1575" t="str">
        <f t="shared" si="74"/>
        <v>6</v>
      </c>
    </row>
    <row r="1576" spans="1:10">
      <c r="A1576">
        <v>1575</v>
      </c>
      <c r="B1576" t="s">
        <v>226</v>
      </c>
      <c r="C1576" t="s">
        <v>227</v>
      </c>
      <c r="D1576" t="s">
        <v>23</v>
      </c>
      <c r="E1576" t="s">
        <v>23</v>
      </c>
      <c r="H1576" t="str">
        <f t="shared" si="72"/>
        <v>Request access card for new employee.</v>
      </c>
      <c r="I1576" t="str">
        <f t="shared" si="73"/>
        <v>1</v>
      </c>
      <c r="J1576" t="str">
        <f t="shared" si="74"/>
        <v>1</v>
      </c>
    </row>
    <row r="1577" spans="1:10">
      <c r="A1577">
        <v>1576</v>
      </c>
      <c r="B1577" t="s">
        <v>228</v>
      </c>
      <c r="C1577" t="s">
        <v>229</v>
      </c>
      <c r="D1577" t="s">
        <v>19</v>
      </c>
      <c r="E1577" t="s">
        <v>46</v>
      </c>
      <c r="H1577" t="str">
        <f t="shared" si="72"/>
        <v>Assistance with travel expense report.</v>
      </c>
      <c r="I1577" t="str">
        <f t="shared" si="73"/>
        <v>4</v>
      </c>
      <c r="J1577" t="str">
        <f t="shared" si="74"/>
        <v>8</v>
      </c>
    </row>
    <row r="1578" spans="1:10">
      <c r="A1578">
        <v>1577</v>
      </c>
      <c r="B1578" t="s">
        <v>230</v>
      </c>
      <c r="C1578" t="s">
        <v>231</v>
      </c>
      <c r="D1578" t="s">
        <v>30</v>
      </c>
      <c r="E1578" t="s">
        <v>16</v>
      </c>
      <c r="H1578" t="str">
        <f t="shared" si="72"/>
        <v>Check compliance of email signature.</v>
      </c>
      <c r="I1578" t="str">
        <f t="shared" si="73"/>
        <v>3</v>
      </c>
      <c r="J1578" t="str">
        <f t="shared" si="74"/>
        <v>6</v>
      </c>
    </row>
    <row r="1579" spans="1:10">
      <c r="A1579">
        <v>1578</v>
      </c>
      <c r="B1579" t="s">
        <v>232</v>
      </c>
      <c r="C1579" t="s">
        <v>233</v>
      </c>
      <c r="D1579" t="s">
        <v>39</v>
      </c>
      <c r="E1579" t="s">
        <v>19</v>
      </c>
      <c r="H1579" t="str">
        <f t="shared" si="72"/>
        <v>Request to reschedule training session.</v>
      </c>
      <c r="I1579" t="str">
        <f t="shared" si="73"/>
        <v>2</v>
      </c>
      <c r="J1579" t="str">
        <f t="shared" si="74"/>
        <v>4</v>
      </c>
    </row>
    <row r="1580" spans="1:10">
      <c r="A1580">
        <v>1579</v>
      </c>
      <c r="B1580" t="s">
        <v>234</v>
      </c>
      <c r="C1580" t="s">
        <v>235</v>
      </c>
      <c r="D1580" t="s">
        <v>23</v>
      </c>
      <c r="E1580" t="s">
        <v>39</v>
      </c>
      <c r="H1580" t="str">
        <f t="shared" si="72"/>
        <v>Unable to share files via company portal.</v>
      </c>
      <c r="I1580" t="str">
        <f t="shared" si="73"/>
        <v>1</v>
      </c>
      <c r="J1580" t="str">
        <f t="shared" si="74"/>
        <v>2</v>
      </c>
    </row>
    <row r="1581" spans="1:10">
      <c r="A1581">
        <v>1580</v>
      </c>
      <c r="B1581" t="s">
        <v>236</v>
      </c>
      <c r="C1581" t="s">
        <v>237</v>
      </c>
      <c r="D1581" t="s">
        <v>39</v>
      </c>
      <c r="E1581" t="s">
        <v>30</v>
      </c>
      <c r="H1581" t="str">
        <f t="shared" si="72"/>
        <v>Request approval for policy exception.</v>
      </c>
      <c r="I1581" t="str">
        <f t="shared" si="73"/>
        <v>2</v>
      </c>
      <c r="J1581" t="str">
        <f t="shared" si="74"/>
        <v>3</v>
      </c>
    </row>
    <row r="1582" spans="1:10">
      <c r="A1582">
        <v>1581</v>
      </c>
      <c r="B1582" t="s">
        <v>238</v>
      </c>
      <c r="C1582" t="s">
        <v>239</v>
      </c>
      <c r="D1582" t="s">
        <v>30</v>
      </c>
      <c r="E1582" t="s">
        <v>35</v>
      </c>
      <c r="H1582" t="str">
        <f t="shared" si="72"/>
        <v>Need notification for upcoming software updates.</v>
      </c>
      <c r="I1582" t="str">
        <f t="shared" si="73"/>
        <v>3</v>
      </c>
      <c r="J1582" t="str">
        <f t="shared" si="74"/>
        <v>7</v>
      </c>
    </row>
    <row r="1583" spans="1:10">
      <c r="A1583">
        <v>1582</v>
      </c>
      <c r="B1583" t="s">
        <v>240</v>
      </c>
      <c r="C1583" t="s">
        <v>241</v>
      </c>
      <c r="D1583" t="s">
        <v>23</v>
      </c>
      <c r="E1583" t="s">
        <v>23</v>
      </c>
      <c r="H1583" t="str">
        <f t="shared" si="72"/>
        <v>Request cleaning for office area.</v>
      </c>
      <c r="I1583" t="str">
        <f t="shared" si="73"/>
        <v>1</v>
      </c>
      <c r="J1583" t="str">
        <f t="shared" si="74"/>
        <v>1</v>
      </c>
    </row>
    <row r="1584" spans="1:10">
      <c r="A1584">
        <v>1583</v>
      </c>
      <c r="B1584" t="s">
        <v>242</v>
      </c>
      <c r="C1584" t="s">
        <v>243</v>
      </c>
      <c r="D1584" t="s">
        <v>19</v>
      </c>
      <c r="E1584" t="s">
        <v>46</v>
      </c>
      <c r="H1584" t="str">
        <f t="shared" si="72"/>
        <v>Query regarding reimbursement policy.</v>
      </c>
      <c r="I1584" t="str">
        <f t="shared" si="73"/>
        <v>4</v>
      </c>
      <c r="J1584" t="str">
        <f t="shared" si="74"/>
        <v>8</v>
      </c>
    </row>
    <row r="1585" spans="1:10">
      <c r="A1585">
        <v>1584</v>
      </c>
      <c r="B1585" t="s">
        <v>244</v>
      </c>
      <c r="C1585" t="s">
        <v>245</v>
      </c>
      <c r="D1585" t="s">
        <v>30</v>
      </c>
      <c r="E1585" t="s">
        <v>31</v>
      </c>
      <c r="H1585" t="str">
        <f t="shared" si="72"/>
        <v>Dispose of old IT equipment.</v>
      </c>
      <c r="I1585" t="str">
        <f t="shared" si="73"/>
        <v>3</v>
      </c>
      <c r="J1585" t="str">
        <f t="shared" si="74"/>
        <v>5</v>
      </c>
    </row>
    <row r="1586" spans="1:10">
      <c r="A1586">
        <v>1585</v>
      </c>
      <c r="B1586" t="s">
        <v>246</v>
      </c>
      <c r="C1586" t="s">
        <v>247</v>
      </c>
      <c r="D1586" t="s">
        <v>23</v>
      </c>
      <c r="E1586" t="s">
        <v>23</v>
      </c>
      <c r="H1586" t="str">
        <f t="shared" si="72"/>
        <v>Distribute minutes from last meeting.</v>
      </c>
      <c r="I1586" t="str">
        <f t="shared" si="73"/>
        <v>1</v>
      </c>
      <c r="J1586" t="str">
        <f t="shared" si="74"/>
        <v>1</v>
      </c>
    </row>
    <row r="1587" spans="1:10">
      <c r="A1587">
        <v>1586</v>
      </c>
      <c r="B1587" t="s">
        <v>248</v>
      </c>
      <c r="C1587" t="s">
        <v>249</v>
      </c>
      <c r="D1587" t="s">
        <v>23</v>
      </c>
      <c r="E1587" t="s">
        <v>23</v>
      </c>
      <c r="H1587" t="str">
        <f t="shared" si="72"/>
        <v>Request parking pass for visitor.</v>
      </c>
      <c r="I1587" t="str">
        <f t="shared" si="73"/>
        <v>1</v>
      </c>
      <c r="J1587" t="str">
        <f t="shared" si="74"/>
        <v>1</v>
      </c>
    </row>
    <row r="1588" spans="1:10">
      <c r="A1588">
        <v>1587</v>
      </c>
      <c r="B1588" t="s">
        <v>250</v>
      </c>
      <c r="C1588" t="s">
        <v>251</v>
      </c>
      <c r="D1588" t="s">
        <v>30</v>
      </c>
      <c r="E1588" t="s">
        <v>16</v>
      </c>
      <c r="H1588" t="str">
        <f t="shared" si="72"/>
        <v>Email forwarding not working as expected.</v>
      </c>
      <c r="I1588" t="str">
        <f t="shared" si="73"/>
        <v>3</v>
      </c>
      <c r="J1588" t="str">
        <f t="shared" si="74"/>
        <v>6</v>
      </c>
    </row>
    <row r="1589" spans="1:10">
      <c r="A1589">
        <v>1588</v>
      </c>
      <c r="B1589" t="s">
        <v>252</v>
      </c>
      <c r="C1589" t="s">
        <v>253</v>
      </c>
      <c r="D1589" t="s">
        <v>39</v>
      </c>
      <c r="E1589" t="s">
        <v>30</v>
      </c>
      <c r="H1589" t="str">
        <f t="shared" si="72"/>
        <v>Need help with onboarding new hire documentation.</v>
      </c>
      <c r="I1589" t="str">
        <f t="shared" si="73"/>
        <v>2</v>
      </c>
      <c r="J1589" t="str">
        <f t="shared" si="74"/>
        <v>3</v>
      </c>
    </row>
    <row r="1590" spans="1:10">
      <c r="A1590">
        <v>1589</v>
      </c>
      <c r="B1590" t="s">
        <v>254</v>
      </c>
      <c r="C1590" t="s">
        <v>255</v>
      </c>
      <c r="D1590" t="s">
        <v>23</v>
      </c>
      <c r="E1590" t="s">
        <v>23</v>
      </c>
      <c r="H1590" t="str">
        <f t="shared" si="72"/>
        <v>Request access to server room for maintenance.</v>
      </c>
      <c r="I1590" t="str">
        <f t="shared" si="73"/>
        <v>1</v>
      </c>
      <c r="J1590" t="str">
        <f t="shared" si="74"/>
        <v>1</v>
      </c>
    </row>
    <row r="1591" spans="1:10">
      <c r="A1591">
        <v>1590</v>
      </c>
      <c r="B1591" t="s">
        <v>256</v>
      </c>
      <c r="C1591" t="s">
        <v>257</v>
      </c>
      <c r="D1591" t="s">
        <v>39</v>
      </c>
      <c r="E1591" t="s">
        <v>30</v>
      </c>
      <c r="H1591" t="str">
        <f t="shared" si="72"/>
        <v>Cancel booked flights and hotels for postponed trip.</v>
      </c>
      <c r="I1591" t="str">
        <f t="shared" si="73"/>
        <v>2</v>
      </c>
      <c r="J1591" t="str">
        <f t="shared" si="74"/>
        <v>3</v>
      </c>
    </row>
    <row r="1592" spans="1:10">
      <c r="A1592">
        <v>1591</v>
      </c>
      <c r="B1592" t="s">
        <v>258</v>
      </c>
      <c r="C1592" t="s">
        <v>259</v>
      </c>
      <c r="D1592" t="s">
        <v>23</v>
      </c>
      <c r="E1592" t="s">
        <v>23</v>
      </c>
      <c r="H1592" t="str">
        <f t="shared" si="72"/>
        <v>Order new toner for department printers.</v>
      </c>
      <c r="I1592" t="str">
        <f t="shared" si="73"/>
        <v>1</v>
      </c>
      <c r="J1592" t="str">
        <f t="shared" si="74"/>
        <v>1</v>
      </c>
    </row>
    <row r="1593" spans="1:10">
      <c r="A1593">
        <v>1592</v>
      </c>
      <c r="B1593" t="s">
        <v>260</v>
      </c>
      <c r="C1593" t="s">
        <v>261</v>
      </c>
      <c r="D1593" t="s">
        <v>30</v>
      </c>
      <c r="E1593" t="s">
        <v>35</v>
      </c>
      <c r="H1593" t="str">
        <f t="shared" si="72"/>
        <v>Request to downgrade software to previous version.</v>
      </c>
      <c r="I1593" t="str">
        <f t="shared" si="73"/>
        <v>3</v>
      </c>
      <c r="J1593" t="str">
        <f t="shared" si="74"/>
        <v>7</v>
      </c>
    </row>
    <row r="1594" spans="1:10">
      <c r="A1594">
        <v>1593</v>
      </c>
      <c r="B1594" t="s">
        <v>262</v>
      </c>
      <c r="C1594" t="s">
        <v>263</v>
      </c>
      <c r="D1594" t="s">
        <v>23</v>
      </c>
      <c r="E1594" t="s">
        <v>39</v>
      </c>
      <c r="H1594" t="str">
        <f t="shared" si="72"/>
        <v>Complaint about slow Wi-Fi in meeting rooms.</v>
      </c>
      <c r="I1594" t="str">
        <f t="shared" si="73"/>
        <v>1</v>
      </c>
      <c r="J1594" t="str">
        <f t="shared" si="74"/>
        <v>2</v>
      </c>
    </row>
    <row r="1595" spans="1:10">
      <c r="A1595">
        <v>1594</v>
      </c>
      <c r="B1595" t="s">
        <v>264</v>
      </c>
      <c r="C1595" t="s">
        <v>265</v>
      </c>
      <c r="D1595" t="s">
        <v>39</v>
      </c>
      <c r="E1595" t="s">
        <v>30</v>
      </c>
      <c r="H1595" t="str">
        <f t="shared" si="72"/>
        <v>Request to cancel previously approved leave.</v>
      </c>
      <c r="I1595" t="str">
        <f t="shared" si="73"/>
        <v>2</v>
      </c>
      <c r="J1595" t="str">
        <f t="shared" si="74"/>
        <v>3</v>
      </c>
    </row>
    <row r="1596" spans="1:10">
      <c r="A1596">
        <v>1595</v>
      </c>
      <c r="B1596" t="s">
        <v>266</v>
      </c>
      <c r="C1596" t="s">
        <v>267</v>
      </c>
      <c r="D1596" t="s">
        <v>19</v>
      </c>
      <c r="E1596" t="s">
        <v>46</v>
      </c>
      <c r="H1596" t="str">
        <f t="shared" si="72"/>
        <v>Need to correct errors in submitted expense report.</v>
      </c>
      <c r="I1596" t="str">
        <f t="shared" si="73"/>
        <v>4</v>
      </c>
      <c r="J1596" t="str">
        <f t="shared" si="74"/>
        <v>8</v>
      </c>
    </row>
    <row r="1597" spans="1:10">
      <c r="A1597">
        <v>1596</v>
      </c>
      <c r="B1597" t="s">
        <v>268</v>
      </c>
      <c r="C1597" t="s">
        <v>269</v>
      </c>
      <c r="D1597" t="s">
        <v>30</v>
      </c>
      <c r="E1597" t="s">
        <v>31</v>
      </c>
      <c r="H1597" t="str">
        <f t="shared" si="72"/>
        <v>Assist with IT equipment audit process.</v>
      </c>
      <c r="I1597" t="str">
        <f t="shared" si="73"/>
        <v>3</v>
      </c>
      <c r="J1597" t="str">
        <f t="shared" si="74"/>
        <v>5</v>
      </c>
    </row>
    <row r="1598" spans="1:10">
      <c r="A1598">
        <v>1597</v>
      </c>
      <c r="B1598" t="s">
        <v>270</v>
      </c>
      <c r="C1598" t="s">
        <v>271</v>
      </c>
      <c r="D1598" t="s">
        <v>23</v>
      </c>
      <c r="E1598" t="s">
        <v>23</v>
      </c>
      <c r="H1598" t="str">
        <f t="shared" si="72"/>
        <v>Set up audio-visual equipment for presentation.</v>
      </c>
      <c r="I1598" t="str">
        <f t="shared" si="73"/>
        <v>1</v>
      </c>
      <c r="J1598" t="str">
        <f t="shared" si="74"/>
        <v>1</v>
      </c>
    </row>
    <row r="1599" spans="1:10">
      <c r="A1599">
        <v>1598</v>
      </c>
      <c r="B1599" t="s">
        <v>272</v>
      </c>
      <c r="C1599" t="s">
        <v>273</v>
      </c>
      <c r="D1599" t="s">
        <v>39</v>
      </c>
      <c r="E1599" t="s">
        <v>30</v>
      </c>
      <c r="H1599" t="str">
        <f t="shared" si="72"/>
        <v>Report violation of company policy.</v>
      </c>
      <c r="I1599" t="str">
        <f t="shared" si="73"/>
        <v>2</v>
      </c>
      <c r="J1599" t="str">
        <f t="shared" si="74"/>
        <v>3</v>
      </c>
    </row>
    <row r="1600" spans="1:10">
      <c r="A1600">
        <v>1599</v>
      </c>
      <c r="B1600" t="s">
        <v>274</v>
      </c>
      <c r="C1600" t="s">
        <v>275</v>
      </c>
      <c r="D1600" t="s">
        <v>30</v>
      </c>
      <c r="E1600" t="s">
        <v>16</v>
      </c>
      <c r="H1600" t="str">
        <f t="shared" si="72"/>
        <v>Unable to open email attachments.</v>
      </c>
      <c r="I1600" t="str">
        <f t="shared" si="73"/>
        <v>3</v>
      </c>
      <c r="J1600" t="str">
        <f t="shared" si="74"/>
        <v>6</v>
      </c>
    </row>
    <row r="1601" spans="1:10">
      <c r="A1601">
        <v>1600</v>
      </c>
      <c r="B1601" t="s">
        <v>58</v>
      </c>
      <c r="C1601" t="s">
        <v>59</v>
      </c>
      <c r="D1601" t="s">
        <v>39</v>
      </c>
      <c r="E1601" t="s">
        <v>30</v>
      </c>
      <c r="H1601" t="str">
        <f t="shared" si="72"/>
        <v>Help required for candidate screening.</v>
      </c>
      <c r="I1601" t="str">
        <f t="shared" si="73"/>
        <v>2</v>
      </c>
      <c r="J1601" t="str">
        <f t="shared" si="74"/>
        <v>3</v>
      </c>
    </row>
    <row r="1602" spans="1:10">
      <c r="A1602">
        <v>1601</v>
      </c>
      <c r="B1602" t="s">
        <v>60</v>
      </c>
      <c r="C1602" t="s">
        <v>61</v>
      </c>
      <c r="D1602" t="s">
        <v>39</v>
      </c>
      <c r="E1602" t="s">
        <v>19</v>
      </c>
      <c r="H1602" t="str">
        <f t="shared" si="72"/>
        <v>Salary not credited for this month.</v>
      </c>
      <c r="I1602" t="str">
        <f t="shared" si="73"/>
        <v>2</v>
      </c>
      <c r="J1602" t="str">
        <f t="shared" si="74"/>
        <v>4</v>
      </c>
    </row>
    <row r="1603" spans="1:10">
      <c r="A1603">
        <v>1602</v>
      </c>
      <c r="B1603" t="s">
        <v>62</v>
      </c>
      <c r="C1603" t="s">
        <v>63</v>
      </c>
      <c r="D1603" t="s">
        <v>30</v>
      </c>
      <c r="E1603" t="s">
        <v>16</v>
      </c>
      <c r="H1603" t="str">
        <f t="shared" ref="H1603:H1666" si="75">IF(IFERROR(_xlfn.NUMBERVALUE($D1603),-1)&gt;-1, C1603, C1603 &amp; D1603)</f>
        <v>Wi-Fi connection dropping frequently.</v>
      </c>
      <c r="I1603" t="str">
        <f t="shared" ref="I1603:I1666" si="76">IF(IFERROR(_xlfn.NUMBERVALUE($D1603),-1)&gt;-1, $D1603,$E1603)</f>
        <v>3</v>
      </c>
      <c r="J1603" t="str">
        <f t="shared" ref="J1603:J1666" si="77">IF(IFERROR(_xlfn.NUMBERVALUE($D1603),-1)&gt;-1, $E1603,$F1603)</f>
        <v>6</v>
      </c>
    </row>
    <row r="1604" spans="1:10">
      <c r="A1604">
        <v>1603</v>
      </c>
      <c r="B1604" t="s">
        <v>65</v>
      </c>
      <c r="C1604" t="s">
        <v>66</v>
      </c>
      <c r="D1604" t="s">
        <v>30</v>
      </c>
      <c r="E1604" t="s">
        <v>16</v>
      </c>
      <c r="H1604" t="str">
        <f t="shared" si="75"/>
        <v>Unable to reset my login password.</v>
      </c>
      <c r="I1604" t="str">
        <f t="shared" si="76"/>
        <v>3</v>
      </c>
      <c r="J1604" t="str">
        <f t="shared" si="77"/>
        <v>6</v>
      </c>
    </row>
    <row r="1605" spans="1:10">
      <c r="A1605">
        <v>1604</v>
      </c>
      <c r="B1605" t="s">
        <v>67</v>
      </c>
      <c r="C1605" t="s">
        <v>68</v>
      </c>
      <c r="D1605" t="s">
        <v>19</v>
      </c>
      <c r="E1605" t="s">
        <v>46</v>
      </c>
      <c r="H1605" t="str">
        <f t="shared" si="75"/>
        <v>Travel reimbursement from last month still pending.</v>
      </c>
      <c r="I1605" t="str">
        <f t="shared" si="76"/>
        <v>4</v>
      </c>
      <c r="J1605" t="str">
        <f t="shared" si="77"/>
        <v>8</v>
      </c>
    </row>
    <row r="1606" spans="1:10">
      <c r="A1606">
        <v>1605</v>
      </c>
      <c r="B1606" t="s">
        <v>70</v>
      </c>
      <c r="C1606" t="s">
        <v>71</v>
      </c>
      <c r="D1606" t="s">
        <v>19</v>
      </c>
      <c r="E1606" t="s">
        <v>46</v>
      </c>
      <c r="H1606" t="str">
        <f t="shared" si="75"/>
        <v>Payment to vendor delayed this month.</v>
      </c>
      <c r="I1606" t="str">
        <f t="shared" si="76"/>
        <v>4</v>
      </c>
      <c r="J1606" t="str">
        <f t="shared" si="77"/>
        <v>8</v>
      </c>
    </row>
    <row r="1607" spans="1:10">
      <c r="A1607">
        <v>1606</v>
      </c>
      <c r="B1607" t="s">
        <v>73</v>
      </c>
      <c r="C1607" t="s">
        <v>74</v>
      </c>
      <c r="D1607" t="s">
        <v>39</v>
      </c>
      <c r="E1607" t="s">
        <v>19</v>
      </c>
      <c r="H1607" t="str">
        <f t="shared" si="75"/>
        <v>Nomination for upcoming leadership training.</v>
      </c>
      <c r="I1607" t="str">
        <f t="shared" si="76"/>
        <v>2</v>
      </c>
      <c r="J1607" t="str">
        <f t="shared" si="77"/>
        <v>4</v>
      </c>
    </row>
    <row r="1608" spans="1:10">
      <c r="A1608">
        <v>1607</v>
      </c>
      <c r="B1608" t="s">
        <v>76</v>
      </c>
      <c r="C1608" t="s">
        <v>77</v>
      </c>
      <c r="D1608" t="s">
        <v>23</v>
      </c>
      <c r="E1608" t="s">
        <v>23</v>
      </c>
      <c r="H1608" t="str">
        <f t="shared" si="75"/>
        <v>Requesting additional notepads and pens for meeting rooms.</v>
      </c>
      <c r="I1608" t="str">
        <f t="shared" si="76"/>
        <v>1</v>
      </c>
      <c r="J1608" t="str">
        <f t="shared" si="77"/>
        <v>1</v>
      </c>
    </row>
    <row r="1609" spans="1:10">
      <c r="A1609">
        <v>1608</v>
      </c>
      <c r="B1609" t="s">
        <v>79</v>
      </c>
      <c r="C1609" t="s">
        <v>80</v>
      </c>
      <c r="D1609" t="s">
        <v>30</v>
      </c>
      <c r="E1609" t="s">
        <v>31</v>
      </c>
      <c r="H1609" t="str">
        <f t="shared" si="75"/>
        <v>My desktop is not booting up.</v>
      </c>
      <c r="I1609" t="str">
        <f t="shared" si="76"/>
        <v>3</v>
      </c>
      <c r="J1609" t="str">
        <f t="shared" si="77"/>
        <v>5</v>
      </c>
    </row>
    <row r="1610" spans="1:10">
      <c r="A1610">
        <v>1609</v>
      </c>
      <c r="B1610" t="s">
        <v>81</v>
      </c>
      <c r="C1610" t="s">
        <v>82</v>
      </c>
      <c r="D1610" t="s">
        <v>23</v>
      </c>
      <c r="E1610" t="s">
        <v>23</v>
      </c>
      <c r="H1610" t="str">
        <f t="shared" si="75"/>
        <v>Need replacement for lost access card.</v>
      </c>
      <c r="I1610" t="str">
        <f t="shared" si="76"/>
        <v>1</v>
      </c>
      <c r="J1610" t="str">
        <f t="shared" si="77"/>
        <v>1</v>
      </c>
    </row>
    <row r="1611" spans="1:10">
      <c r="A1611">
        <v>1610</v>
      </c>
      <c r="B1611" t="s">
        <v>84</v>
      </c>
      <c r="C1611" t="s">
        <v>85</v>
      </c>
      <c r="D1611" t="s">
        <v>39</v>
      </c>
      <c r="E1611" t="s">
        <v>30</v>
      </c>
      <c r="H1611" t="str">
        <f t="shared" si="75"/>
        <v>Need approval for upcoming business trip.</v>
      </c>
      <c r="I1611" t="str">
        <f t="shared" si="76"/>
        <v>2</v>
      </c>
      <c r="J1611" t="str">
        <f t="shared" si="77"/>
        <v>3</v>
      </c>
    </row>
    <row r="1612" spans="1:10">
      <c r="A1612">
        <v>1611</v>
      </c>
      <c r="B1612" t="s">
        <v>86</v>
      </c>
      <c r="C1612" t="s">
        <v>87</v>
      </c>
      <c r="D1612" t="s">
        <v>23</v>
      </c>
      <c r="E1612" t="s">
        <v>23</v>
      </c>
      <c r="H1612" t="str">
        <f t="shared" si="75"/>
        <v>Requesting minutes from last week's meeting.</v>
      </c>
      <c r="I1612" t="str">
        <f t="shared" si="76"/>
        <v>1</v>
      </c>
      <c r="J1612" t="str">
        <f t="shared" si="77"/>
        <v>1</v>
      </c>
    </row>
    <row r="1613" spans="1:10">
      <c r="A1613">
        <v>1612</v>
      </c>
      <c r="B1613" t="s">
        <v>89</v>
      </c>
      <c r="C1613" t="s">
        <v>90</v>
      </c>
      <c r="D1613" t="s">
        <v>30</v>
      </c>
      <c r="E1613" t="s">
        <v>35</v>
      </c>
      <c r="H1613" t="str">
        <f t="shared" si="75"/>
        <v>Renewal needed for Microsoft Office licenses.</v>
      </c>
      <c r="I1613" t="str">
        <f t="shared" si="76"/>
        <v>3</v>
      </c>
      <c r="J1613" t="str">
        <f t="shared" si="77"/>
        <v>7</v>
      </c>
    </row>
    <row r="1614" spans="1:10">
      <c r="A1614">
        <v>1613</v>
      </c>
      <c r="B1614" t="s">
        <v>91</v>
      </c>
      <c r="C1614" t="s">
        <v>92</v>
      </c>
      <c r="D1614" t="s">
        <v>30</v>
      </c>
      <c r="E1614" t="s">
        <v>16</v>
      </c>
      <c r="H1614" t="str">
        <f t="shared" si="75"/>
        <v>Need help updating my email signature.</v>
      </c>
      <c r="I1614" t="str">
        <f t="shared" si="76"/>
        <v>3</v>
      </c>
      <c r="J1614" t="str">
        <f t="shared" si="77"/>
        <v>6</v>
      </c>
    </row>
    <row r="1615" spans="1:10">
      <c r="A1615">
        <v>1614</v>
      </c>
      <c r="B1615" t="s">
        <v>94</v>
      </c>
      <c r="C1615" t="s">
        <v>95</v>
      </c>
      <c r="D1615" t="s">
        <v>30</v>
      </c>
      <c r="E1615" t="s">
        <v>31</v>
      </c>
      <c r="H1615" t="str">
        <f t="shared" si="75"/>
        <v>Set up workstation for new employee.</v>
      </c>
      <c r="I1615" t="str">
        <f t="shared" si="76"/>
        <v>3</v>
      </c>
      <c r="J1615" t="str">
        <f t="shared" si="77"/>
        <v>5</v>
      </c>
    </row>
    <row r="1616" spans="1:10">
      <c r="A1616">
        <v>1615</v>
      </c>
      <c r="B1616" t="s">
        <v>97</v>
      </c>
      <c r="C1616" t="s">
        <v>98</v>
      </c>
      <c r="D1616" t="s">
        <v>23</v>
      </c>
      <c r="E1616" t="s">
        <v>39</v>
      </c>
      <c r="H1616" t="str">
        <f t="shared" si="75"/>
        <v>Need access to the shared file server.</v>
      </c>
      <c r="I1616" t="str">
        <f t="shared" si="76"/>
        <v>1</v>
      </c>
      <c r="J1616" t="str">
        <f t="shared" si="77"/>
        <v>2</v>
      </c>
    </row>
    <row r="1617" spans="1:10">
      <c r="A1617">
        <v>1616</v>
      </c>
      <c r="B1617" t="s">
        <v>99</v>
      </c>
      <c r="C1617" t="s">
        <v>100</v>
      </c>
      <c r="D1617" t="s">
        <v>19</v>
      </c>
      <c r="E1617" t="s">
        <v>46</v>
      </c>
      <c r="H1617" t="str">
        <f t="shared" si="75"/>
        <v>Unable to submit expense report online.</v>
      </c>
      <c r="I1617" t="str">
        <f t="shared" si="76"/>
        <v>4</v>
      </c>
      <c r="J1617" t="str">
        <f t="shared" si="77"/>
        <v>8</v>
      </c>
    </row>
    <row r="1618" spans="1:10">
      <c r="A1618">
        <v>1617</v>
      </c>
      <c r="B1618" t="s">
        <v>101</v>
      </c>
      <c r="C1618" t="s">
        <v>102</v>
      </c>
      <c r="D1618" t="s">
        <v>39</v>
      </c>
      <c r="E1618" t="s">
        <v>30</v>
      </c>
      <c r="H1618" t="str">
        <f t="shared" si="75"/>
        <v>Need latest policy documents for reference.</v>
      </c>
      <c r="I1618" t="str">
        <f t="shared" si="76"/>
        <v>2</v>
      </c>
      <c r="J1618" t="str">
        <f t="shared" si="77"/>
        <v>3</v>
      </c>
    </row>
    <row r="1619" spans="1:10">
      <c r="A1619">
        <v>1618</v>
      </c>
      <c r="B1619" t="s">
        <v>103</v>
      </c>
      <c r="C1619" t="s">
        <v>104</v>
      </c>
      <c r="D1619" t="s">
        <v>30</v>
      </c>
      <c r="E1619" t="s">
        <v>31</v>
      </c>
      <c r="H1619" t="str">
        <f t="shared" si="75"/>
        <v>Laptop battery drains quickly.</v>
      </c>
      <c r="I1619" t="str">
        <f t="shared" si="76"/>
        <v>3</v>
      </c>
      <c r="J1619" t="str">
        <f t="shared" si="77"/>
        <v>5</v>
      </c>
    </row>
    <row r="1620" spans="1:10">
      <c r="A1620">
        <v>1619</v>
      </c>
      <c r="B1620" t="s">
        <v>106</v>
      </c>
      <c r="C1620" t="s">
        <v>107</v>
      </c>
      <c r="D1620" t="s">
        <v>23</v>
      </c>
      <c r="E1620" t="s">
        <v>23</v>
      </c>
      <c r="H1620" t="str">
        <f t="shared" si="75"/>
        <v>Printer toner needs replacement.</v>
      </c>
      <c r="I1620" t="str">
        <f t="shared" si="76"/>
        <v>1</v>
      </c>
      <c r="J1620" t="str">
        <f t="shared" si="77"/>
        <v>1</v>
      </c>
    </row>
    <row r="1621" spans="1:10">
      <c r="A1621">
        <v>1620</v>
      </c>
      <c r="B1621" t="s">
        <v>109</v>
      </c>
      <c r="C1621" t="s">
        <v>110</v>
      </c>
      <c r="D1621" t="s">
        <v>23</v>
      </c>
      <c r="E1621" t="s">
        <v>23</v>
      </c>
      <c r="H1621" t="str">
        <f t="shared" si="75"/>
        <v>Projector not working in meeting room 3.</v>
      </c>
      <c r="I1621" t="str">
        <f t="shared" si="76"/>
        <v>1</v>
      </c>
      <c r="J1621" t="str">
        <f t="shared" si="77"/>
        <v>1</v>
      </c>
    </row>
    <row r="1622" spans="1:10">
      <c r="A1622">
        <v>1621</v>
      </c>
      <c r="B1622" t="s">
        <v>111</v>
      </c>
      <c r="C1622" t="s">
        <v>112</v>
      </c>
      <c r="D1622" t="s">
        <v>30</v>
      </c>
      <c r="E1622" t="s">
        <v>16</v>
      </c>
      <c r="H1622" t="str">
        <f t="shared" si="75"/>
        <v>Set up email forwarding for maternity leave.</v>
      </c>
      <c r="I1622" t="str">
        <f t="shared" si="76"/>
        <v>3</v>
      </c>
      <c r="J1622" t="str">
        <f t="shared" si="77"/>
        <v>6</v>
      </c>
    </row>
    <row r="1623" spans="1:10">
      <c r="A1623">
        <v>1622</v>
      </c>
      <c r="B1623" t="s">
        <v>113</v>
      </c>
      <c r="C1623" t="s">
        <v>114</v>
      </c>
      <c r="D1623" t="s">
        <v>39</v>
      </c>
      <c r="E1623" t="s">
        <v>30</v>
      </c>
      <c r="H1623" t="str">
        <f t="shared" si="75"/>
        <v>Help with booking flights and hotels.</v>
      </c>
      <c r="I1623" t="str">
        <f t="shared" si="76"/>
        <v>2</v>
      </c>
      <c r="J1623" t="str">
        <f t="shared" si="77"/>
        <v>3</v>
      </c>
    </row>
    <row r="1624" spans="1:10">
      <c r="A1624">
        <v>1623</v>
      </c>
      <c r="B1624" t="s">
        <v>115</v>
      </c>
      <c r="C1624" t="s">
        <v>116</v>
      </c>
      <c r="D1624" t="s">
        <v>30</v>
      </c>
      <c r="E1624" t="s">
        <v>16</v>
      </c>
      <c r="H1624" t="str">
        <f t="shared" si="75"/>
        <v>Slow internet connection in office.</v>
      </c>
      <c r="I1624" t="str">
        <f t="shared" si="76"/>
        <v>3</v>
      </c>
      <c r="J1624" t="str">
        <f t="shared" si="77"/>
        <v>6</v>
      </c>
    </row>
    <row r="1625" spans="1:10">
      <c r="A1625">
        <v>1624</v>
      </c>
      <c r="B1625" t="s">
        <v>117</v>
      </c>
      <c r="C1625" t="s">
        <v>118</v>
      </c>
      <c r="D1625" t="s">
        <v>39</v>
      </c>
      <c r="E1625" t="s">
        <v>30</v>
      </c>
      <c r="H1625" t="str">
        <f t="shared" si="75"/>
        <v>Request to regularize attendance for last week.</v>
      </c>
      <c r="I1625" t="str">
        <f t="shared" si="76"/>
        <v>2</v>
      </c>
      <c r="J1625" t="str">
        <f t="shared" si="77"/>
        <v>3</v>
      </c>
    </row>
    <row r="1626" spans="1:10">
      <c r="A1626">
        <v>1625</v>
      </c>
      <c r="B1626" t="s">
        <v>119</v>
      </c>
      <c r="C1626" t="s">
        <v>120</v>
      </c>
      <c r="D1626" t="s">
        <v>23</v>
      </c>
      <c r="E1626" t="s">
        <v>23</v>
      </c>
      <c r="H1626" t="str">
        <f t="shared" si="75"/>
        <v>Office chair is broken and needs repair.</v>
      </c>
      <c r="I1626" t="str">
        <f t="shared" si="76"/>
        <v>1</v>
      </c>
      <c r="J1626" t="str">
        <f t="shared" si="77"/>
        <v>1</v>
      </c>
    </row>
    <row r="1627" spans="1:10">
      <c r="A1627">
        <v>1626</v>
      </c>
      <c r="B1627" t="s">
        <v>121</v>
      </c>
      <c r="C1627" t="s">
        <v>122</v>
      </c>
      <c r="D1627" t="s">
        <v>30</v>
      </c>
      <c r="E1627" t="s">
        <v>35</v>
      </c>
      <c r="H1627" t="str">
        <f t="shared" si="75"/>
        <v>Reporting a bug in the internal portal.</v>
      </c>
      <c r="I1627" t="str">
        <f t="shared" si="76"/>
        <v>3</v>
      </c>
      <c r="J1627" t="str">
        <f t="shared" si="77"/>
        <v>7</v>
      </c>
    </row>
    <row r="1628" spans="1:10">
      <c r="A1628">
        <v>1627</v>
      </c>
      <c r="B1628" t="s">
        <v>123</v>
      </c>
      <c r="C1628" t="s">
        <v>124</v>
      </c>
      <c r="D1628" t="s">
        <v>19</v>
      </c>
      <c r="E1628" t="s">
        <v>46</v>
      </c>
      <c r="H1628" t="str">
        <f t="shared" si="75"/>
        <v>Query regarding vendor payment status.</v>
      </c>
      <c r="I1628" t="str">
        <f t="shared" si="76"/>
        <v>4</v>
      </c>
      <c r="J1628" t="str">
        <f t="shared" si="77"/>
        <v>8</v>
      </c>
    </row>
    <row r="1629" spans="1:10">
      <c r="A1629">
        <v>1628</v>
      </c>
      <c r="B1629" t="s">
        <v>125</v>
      </c>
      <c r="C1629" t="s">
        <v>126</v>
      </c>
      <c r="D1629" t="s">
        <v>30</v>
      </c>
      <c r="E1629" t="s">
        <v>31</v>
      </c>
      <c r="H1629" t="str">
        <f t="shared" si="75"/>
        <v>Need to return old IT equipment.</v>
      </c>
      <c r="I1629" t="str">
        <f t="shared" si="76"/>
        <v>3</v>
      </c>
      <c r="J1629" t="str">
        <f t="shared" si="77"/>
        <v>5</v>
      </c>
    </row>
    <row r="1630" spans="1:10">
      <c r="A1630">
        <v>1629</v>
      </c>
      <c r="B1630" t="s">
        <v>127</v>
      </c>
      <c r="C1630" t="s">
        <v>128</v>
      </c>
      <c r="D1630" t="s">
        <v>39</v>
      </c>
      <c r="E1630" t="s">
        <v>30</v>
      </c>
      <c r="H1630" t="str">
        <f t="shared" si="75"/>
        <v>Requesting exception to travel policy.</v>
      </c>
      <c r="I1630" t="str">
        <f t="shared" si="76"/>
        <v>2</v>
      </c>
      <c r="J1630" t="str">
        <f t="shared" si="77"/>
        <v>3</v>
      </c>
    </row>
    <row r="1631" spans="1:10">
      <c r="A1631">
        <v>1630</v>
      </c>
      <c r="B1631" t="s">
        <v>129</v>
      </c>
      <c r="C1631" t="s">
        <v>130</v>
      </c>
      <c r="D1631" t="s">
        <v>30</v>
      </c>
      <c r="E1631" t="s">
        <v>16</v>
      </c>
      <c r="H1631" t="str">
        <f t="shared" si="75"/>
        <v>Create new email account for contractor.</v>
      </c>
      <c r="I1631" t="str">
        <f t="shared" si="76"/>
        <v>3</v>
      </c>
      <c r="J1631" t="str">
        <f t="shared" si="77"/>
        <v>6</v>
      </c>
    </row>
    <row r="1632" spans="1:10">
      <c r="A1632">
        <v>1631</v>
      </c>
      <c r="B1632" t="s">
        <v>131</v>
      </c>
      <c r="C1632" t="s">
        <v>132</v>
      </c>
      <c r="D1632" t="s">
        <v>39</v>
      </c>
      <c r="E1632" t="s">
        <v>30</v>
      </c>
      <c r="H1632" t="str">
        <f t="shared" si="75"/>
        <v>Requesting advance for business travel.</v>
      </c>
      <c r="I1632" t="str">
        <f t="shared" si="76"/>
        <v>2</v>
      </c>
      <c r="J1632" t="str">
        <f t="shared" si="77"/>
        <v>3</v>
      </c>
    </row>
    <row r="1633" spans="1:10">
      <c r="A1633">
        <v>1632</v>
      </c>
      <c r="B1633" t="s">
        <v>133</v>
      </c>
      <c r="C1633" t="s">
        <v>134</v>
      </c>
      <c r="D1633" t="s">
        <v>23</v>
      </c>
      <c r="E1633" t="s">
        <v>23</v>
      </c>
      <c r="H1633" t="str">
        <f t="shared" si="75"/>
        <v>Printer jammed and needs clearing.</v>
      </c>
      <c r="I1633" t="str">
        <f t="shared" si="76"/>
        <v>1</v>
      </c>
      <c r="J1633" t="str">
        <f t="shared" si="77"/>
        <v>1</v>
      </c>
    </row>
    <row r="1634" spans="1:10">
      <c r="A1634">
        <v>1633</v>
      </c>
      <c r="B1634" t="s">
        <v>135</v>
      </c>
      <c r="C1634" t="s">
        <v>136</v>
      </c>
      <c r="D1634" t="s">
        <v>39</v>
      </c>
      <c r="E1634" t="s">
        <v>19</v>
      </c>
      <c r="H1634" t="str">
        <f t="shared" si="75"/>
        <v>Submit feedback for recent training session.</v>
      </c>
      <c r="I1634" t="str">
        <f t="shared" si="76"/>
        <v>2</v>
      </c>
      <c r="J1634" t="str">
        <f t="shared" si="77"/>
        <v>4</v>
      </c>
    </row>
    <row r="1635" spans="1:10">
      <c r="A1635">
        <v>1634</v>
      </c>
      <c r="B1635" t="s">
        <v>137</v>
      </c>
      <c r="C1635" t="s">
        <v>138</v>
      </c>
      <c r="D1635" t="s">
        <v>23</v>
      </c>
      <c r="E1635" t="s">
        <v>23</v>
      </c>
      <c r="H1635" t="str">
        <f t="shared" si="75"/>
        <v>Need replacement for lost office key.</v>
      </c>
      <c r="I1635" t="str">
        <f t="shared" si="76"/>
        <v>1</v>
      </c>
      <c r="J1635" t="str">
        <f t="shared" si="77"/>
        <v>1</v>
      </c>
    </row>
    <row r="1636" spans="1:10">
      <c r="A1636">
        <v>1635</v>
      </c>
      <c r="B1636" t="s">
        <v>139</v>
      </c>
      <c r="C1636" t="s">
        <v>140</v>
      </c>
      <c r="D1636" t="s">
        <v>30</v>
      </c>
      <c r="E1636" t="s">
        <v>35</v>
      </c>
      <c r="H1636" t="str">
        <f t="shared" si="75"/>
        <v>Unable to update software on workstation.</v>
      </c>
      <c r="I1636" t="str">
        <f t="shared" si="76"/>
        <v>3</v>
      </c>
      <c r="J1636" t="str">
        <f t="shared" si="77"/>
        <v>7</v>
      </c>
    </row>
    <row r="1637" spans="1:10">
      <c r="A1637">
        <v>1636</v>
      </c>
      <c r="B1637" t="s">
        <v>508</v>
      </c>
      <c r="C1637" t="s">
        <v>509</v>
      </c>
      <c r="D1637" t="s">
        <v>30</v>
      </c>
      <c r="E1637" t="s">
        <v>35</v>
      </c>
      <c r="H1637" t="str">
        <f t="shared" si="75"/>
        <v>Request access to beta version of software.</v>
      </c>
      <c r="I1637" t="str">
        <f t="shared" si="76"/>
        <v>3</v>
      </c>
      <c r="J1637" t="str">
        <f t="shared" si="77"/>
        <v>7</v>
      </c>
    </row>
    <row r="1638" spans="1:10">
      <c r="A1638">
        <v>1637</v>
      </c>
      <c r="B1638" t="s">
        <v>510</v>
      </c>
      <c r="C1638" t="s">
        <v>511</v>
      </c>
      <c r="D1638" t="s">
        <v>23</v>
      </c>
      <c r="E1638" t="s">
        <v>23</v>
      </c>
      <c r="H1638" t="str">
        <f t="shared" si="75"/>
        <v>Shortage of office supplies in storeroom.</v>
      </c>
      <c r="I1638" t="str">
        <f t="shared" si="76"/>
        <v>1</v>
      </c>
      <c r="J1638" t="str">
        <f t="shared" si="77"/>
        <v>1</v>
      </c>
    </row>
    <row r="1639" spans="1:10">
      <c r="A1639">
        <v>1638</v>
      </c>
      <c r="B1639" t="s">
        <v>512</v>
      </c>
      <c r="C1639" t="s">
        <v>513</v>
      </c>
      <c r="D1639" t="s">
        <v>39</v>
      </c>
      <c r="E1639" t="s">
        <v>19</v>
      </c>
      <c r="H1639" t="str">
        <f t="shared" si="75"/>
        <v>Reminder for mandatory training session.</v>
      </c>
      <c r="I1639" t="str">
        <f t="shared" si="76"/>
        <v>2</v>
      </c>
      <c r="J1639" t="str">
        <f t="shared" si="77"/>
        <v>4</v>
      </c>
    </row>
    <row r="1640" spans="1:10">
      <c r="A1640">
        <v>1639</v>
      </c>
      <c r="B1640" t="s">
        <v>514</v>
      </c>
      <c r="C1640" t="s">
        <v>1679</v>
      </c>
      <c r="D1640" t="s">
        <v>1680</v>
      </c>
      <c r="E1640" t="s">
        <v>30</v>
      </c>
      <c r="F1640" t="s">
        <v>16</v>
      </c>
      <c r="H1640" t="str">
        <f t="shared" si="75"/>
        <v>Mailbox quota exceeded unable to send emails.</v>
      </c>
      <c r="I1640" t="str">
        <f t="shared" si="76"/>
        <v>3</v>
      </c>
      <c r="J1640" t="str">
        <f t="shared" si="77"/>
        <v>6</v>
      </c>
    </row>
    <row r="1641" spans="1:10">
      <c r="A1641">
        <v>1640</v>
      </c>
      <c r="B1641" t="s">
        <v>516</v>
      </c>
      <c r="C1641" t="s">
        <v>517</v>
      </c>
      <c r="D1641" t="s">
        <v>23</v>
      </c>
      <c r="E1641" t="s">
        <v>23</v>
      </c>
      <c r="H1641" t="str">
        <f t="shared" si="75"/>
        <v>Request upgrade of AV equipment.</v>
      </c>
      <c r="I1641" t="str">
        <f t="shared" si="76"/>
        <v>1</v>
      </c>
      <c r="J1641" t="str">
        <f t="shared" si="77"/>
        <v>1</v>
      </c>
    </row>
    <row r="1642" spans="1:10">
      <c r="A1642">
        <v>1641</v>
      </c>
      <c r="B1642" t="s">
        <v>518</v>
      </c>
      <c r="C1642" t="s">
        <v>519</v>
      </c>
      <c r="D1642" t="s">
        <v>39</v>
      </c>
      <c r="E1642" t="s">
        <v>30</v>
      </c>
      <c r="H1642" t="str">
        <f t="shared" si="75"/>
        <v>Confirmation needed for travel booking.</v>
      </c>
      <c r="I1642" t="str">
        <f t="shared" si="76"/>
        <v>2</v>
      </c>
      <c r="J1642" t="str">
        <f t="shared" si="77"/>
        <v>3</v>
      </c>
    </row>
    <row r="1643" spans="1:10">
      <c r="A1643">
        <v>1642</v>
      </c>
      <c r="B1643" t="s">
        <v>520</v>
      </c>
      <c r="C1643" t="s">
        <v>521</v>
      </c>
      <c r="D1643" t="s">
        <v>30</v>
      </c>
      <c r="E1643" t="s">
        <v>31</v>
      </c>
      <c r="H1643" t="str">
        <f t="shared" si="75"/>
        <v>Update IT inventory records.</v>
      </c>
      <c r="I1643" t="str">
        <f t="shared" si="76"/>
        <v>3</v>
      </c>
      <c r="J1643" t="str">
        <f t="shared" si="77"/>
        <v>5</v>
      </c>
    </row>
    <row r="1644" spans="1:10">
      <c r="A1644">
        <v>1643</v>
      </c>
      <c r="B1644" t="s">
        <v>522</v>
      </c>
      <c r="C1644" t="s">
        <v>523</v>
      </c>
      <c r="D1644" t="s">
        <v>23</v>
      </c>
      <c r="E1644" t="s">
        <v>23</v>
      </c>
      <c r="H1644" t="str">
        <f t="shared" si="75"/>
        <v>Request to adjust office temperature.</v>
      </c>
      <c r="I1644" t="str">
        <f t="shared" si="76"/>
        <v>1</v>
      </c>
      <c r="J1644" t="str">
        <f t="shared" si="77"/>
        <v>1</v>
      </c>
    </row>
    <row r="1645" spans="1:10">
      <c r="A1645">
        <v>1644</v>
      </c>
      <c r="B1645" t="s">
        <v>524</v>
      </c>
      <c r="C1645" t="s">
        <v>525</v>
      </c>
      <c r="D1645" t="s">
        <v>19</v>
      </c>
      <c r="E1645" t="s">
        <v>46</v>
      </c>
      <c r="H1645" t="str">
        <f t="shared" si="75"/>
        <v>Request amendment to expense policy.</v>
      </c>
      <c r="I1645" t="str">
        <f t="shared" si="76"/>
        <v>4</v>
      </c>
      <c r="J1645" t="str">
        <f t="shared" si="77"/>
        <v>8</v>
      </c>
    </row>
    <row r="1646" spans="1:10">
      <c r="A1646">
        <v>1645</v>
      </c>
      <c r="B1646" t="s">
        <v>526</v>
      </c>
      <c r="C1646" t="s">
        <v>527</v>
      </c>
      <c r="D1646" t="s">
        <v>30</v>
      </c>
      <c r="E1646" t="s">
        <v>35</v>
      </c>
      <c r="H1646" t="str">
        <f t="shared" si="75"/>
        <v>Approval needed for new software installation.</v>
      </c>
      <c r="I1646" t="str">
        <f t="shared" si="76"/>
        <v>3</v>
      </c>
      <c r="J1646" t="str">
        <f t="shared" si="77"/>
        <v>7</v>
      </c>
    </row>
    <row r="1647" spans="1:10">
      <c r="A1647">
        <v>1646</v>
      </c>
      <c r="B1647" t="s">
        <v>528</v>
      </c>
      <c r="C1647" t="s">
        <v>529</v>
      </c>
      <c r="D1647" t="s">
        <v>39</v>
      </c>
      <c r="E1647" t="s">
        <v>30</v>
      </c>
      <c r="H1647" t="str">
        <f t="shared" si="75"/>
        <v>Request latest employee handbook.</v>
      </c>
      <c r="I1647" t="str">
        <f t="shared" si="76"/>
        <v>2</v>
      </c>
      <c r="J1647" t="str">
        <f t="shared" si="77"/>
        <v>3</v>
      </c>
    </row>
    <row r="1648" spans="1:10">
      <c r="A1648">
        <v>1647</v>
      </c>
      <c r="B1648" t="s">
        <v>530</v>
      </c>
      <c r="C1648" t="s">
        <v>531</v>
      </c>
      <c r="D1648" t="s">
        <v>30</v>
      </c>
      <c r="E1648" t="s">
        <v>16</v>
      </c>
      <c r="H1648" t="str">
        <f t="shared" si="75"/>
        <v>Request removal from email blacklist.</v>
      </c>
      <c r="I1648" t="str">
        <f t="shared" si="76"/>
        <v>3</v>
      </c>
      <c r="J1648" t="str">
        <f t="shared" si="77"/>
        <v>6</v>
      </c>
    </row>
    <row r="1649" spans="1:10">
      <c r="A1649">
        <v>1648</v>
      </c>
      <c r="B1649" t="s">
        <v>532</v>
      </c>
      <c r="C1649" t="s">
        <v>533</v>
      </c>
      <c r="D1649" t="s">
        <v>23</v>
      </c>
      <c r="E1649" t="s">
        <v>39</v>
      </c>
      <c r="H1649" t="str">
        <f t="shared" si="75"/>
        <v>Request access to shared marketing folder.</v>
      </c>
      <c r="I1649" t="str">
        <f t="shared" si="76"/>
        <v>1</v>
      </c>
      <c r="J1649" t="str">
        <f t="shared" si="77"/>
        <v>2</v>
      </c>
    </row>
    <row r="1650" spans="1:10">
      <c r="A1650">
        <v>1649</v>
      </c>
      <c r="B1650" t="s">
        <v>534</v>
      </c>
      <c r="C1650" t="s">
        <v>535</v>
      </c>
      <c r="D1650" t="s">
        <v>39</v>
      </c>
      <c r="E1650" t="s">
        <v>19</v>
      </c>
      <c r="H1650" t="str">
        <f t="shared" si="75"/>
        <v>Salary credited is less than expected.</v>
      </c>
      <c r="I1650" t="str">
        <f t="shared" si="76"/>
        <v>2</v>
      </c>
      <c r="J1650" t="str">
        <f t="shared" si="77"/>
        <v>4</v>
      </c>
    </row>
    <row r="1651" spans="1:10">
      <c r="A1651">
        <v>1650</v>
      </c>
      <c r="B1651" t="s">
        <v>536</v>
      </c>
      <c r="C1651" t="s">
        <v>537</v>
      </c>
      <c r="D1651" t="s">
        <v>23</v>
      </c>
      <c r="E1651" t="s">
        <v>23</v>
      </c>
      <c r="H1651" t="str">
        <f t="shared" si="75"/>
        <v>Request to restart application server.</v>
      </c>
      <c r="I1651" t="str">
        <f t="shared" si="76"/>
        <v>1</v>
      </c>
      <c r="J1651" t="str">
        <f t="shared" si="77"/>
        <v>1</v>
      </c>
    </row>
    <row r="1652" spans="1:10">
      <c r="A1652">
        <v>1651</v>
      </c>
      <c r="B1652" t="s">
        <v>538</v>
      </c>
      <c r="C1652" t="s">
        <v>539</v>
      </c>
      <c r="D1652" t="s">
        <v>39</v>
      </c>
      <c r="E1652" t="s">
        <v>30</v>
      </c>
      <c r="H1652" t="str">
        <f t="shared" si="75"/>
        <v>Inquire about recent changes to travel expense policy.</v>
      </c>
      <c r="I1652" t="str">
        <f t="shared" si="76"/>
        <v>2</v>
      </c>
      <c r="J1652" t="str">
        <f t="shared" si="77"/>
        <v>3</v>
      </c>
    </row>
    <row r="1653" spans="1:10">
      <c r="A1653">
        <v>1652</v>
      </c>
      <c r="B1653" t="s">
        <v>441</v>
      </c>
      <c r="C1653" t="s">
        <v>540</v>
      </c>
      <c r="D1653" t="s">
        <v>23</v>
      </c>
      <c r="E1653" t="s">
        <v>23</v>
      </c>
      <c r="H1653" t="str">
        <f t="shared" si="75"/>
        <v>Print jobs are stuck in the printer queue.</v>
      </c>
      <c r="I1653" t="str">
        <f t="shared" si="76"/>
        <v>1</v>
      </c>
      <c r="J1653" t="str">
        <f t="shared" si="77"/>
        <v>1</v>
      </c>
    </row>
    <row r="1654" spans="1:10">
      <c r="A1654">
        <v>1653</v>
      </c>
      <c r="B1654" t="s">
        <v>443</v>
      </c>
      <c r="C1654" t="s">
        <v>541</v>
      </c>
      <c r="D1654" t="s">
        <v>30</v>
      </c>
      <c r="E1654" t="s">
        <v>35</v>
      </c>
      <c r="H1654" t="str">
        <f t="shared" si="75"/>
        <v>Application not compatible with new OS version.</v>
      </c>
      <c r="I1654" t="str">
        <f t="shared" si="76"/>
        <v>3</v>
      </c>
      <c r="J1654" t="str">
        <f t="shared" si="77"/>
        <v>7</v>
      </c>
    </row>
    <row r="1655" spans="1:10">
      <c r="A1655">
        <v>1654</v>
      </c>
      <c r="B1655" t="s">
        <v>542</v>
      </c>
      <c r="C1655" t="s">
        <v>543</v>
      </c>
      <c r="D1655" t="s">
        <v>30</v>
      </c>
      <c r="E1655" t="s">
        <v>16</v>
      </c>
      <c r="H1655" t="str">
        <f t="shared" si="75"/>
        <v>Wi-Fi signal weak in remote office area.</v>
      </c>
      <c r="I1655" t="str">
        <f t="shared" si="76"/>
        <v>3</v>
      </c>
      <c r="J1655" t="str">
        <f t="shared" si="77"/>
        <v>6</v>
      </c>
    </row>
    <row r="1656" spans="1:10">
      <c r="A1656">
        <v>1655</v>
      </c>
      <c r="B1656" t="s">
        <v>544</v>
      </c>
      <c r="C1656" t="s">
        <v>545</v>
      </c>
      <c r="D1656" t="s">
        <v>39</v>
      </c>
      <c r="E1656" t="s">
        <v>30</v>
      </c>
      <c r="H1656" t="str">
        <f t="shared" si="75"/>
        <v>Leave balance not updated after recent leave.</v>
      </c>
      <c r="I1656" t="str">
        <f t="shared" si="76"/>
        <v>2</v>
      </c>
      <c r="J1656" t="str">
        <f t="shared" si="77"/>
        <v>3</v>
      </c>
    </row>
    <row r="1657" spans="1:10">
      <c r="A1657">
        <v>1656</v>
      </c>
      <c r="B1657" t="s">
        <v>546</v>
      </c>
      <c r="C1657" t="s">
        <v>547</v>
      </c>
      <c r="D1657" t="s">
        <v>19</v>
      </c>
      <c r="E1657" t="s">
        <v>46</v>
      </c>
      <c r="H1657" t="str">
        <f t="shared" si="75"/>
        <v>Delay in processing vendor invoice.</v>
      </c>
      <c r="I1657" t="str">
        <f t="shared" si="76"/>
        <v>4</v>
      </c>
      <c r="J1657" t="str">
        <f t="shared" si="77"/>
        <v>8</v>
      </c>
    </row>
    <row r="1658" spans="1:10">
      <c r="A1658">
        <v>1657</v>
      </c>
      <c r="B1658" t="s">
        <v>480</v>
      </c>
      <c r="C1658" t="s">
        <v>548</v>
      </c>
      <c r="D1658" t="s">
        <v>30</v>
      </c>
      <c r="E1658" t="s">
        <v>31</v>
      </c>
      <c r="H1658" t="str">
        <f t="shared" si="75"/>
        <v>Request asset tags for new IT equipment.</v>
      </c>
      <c r="I1658" t="str">
        <f t="shared" si="76"/>
        <v>3</v>
      </c>
      <c r="J1658" t="str">
        <f t="shared" si="77"/>
        <v>5</v>
      </c>
    </row>
    <row r="1659" spans="1:10">
      <c r="A1659">
        <v>1658</v>
      </c>
      <c r="B1659" t="s">
        <v>549</v>
      </c>
      <c r="C1659" t="s">
        <v>550</v>
      </c>
      <c r="D1659" t="s">
        <v>23</v>
      </c>
      <c r="E1659" t="s">
        <v>23</v>
      </c>
      <c r="H1659" t="str">
        <f t="shared" si="75"/>
        <v>Lighting too dim in meeting room 2.</v>
      </c>
      <c r="I1659" t="str">
        <f t="shared" si="76"/>
        <v>1</v>
      </c>
      <c r="J1659" t="str">
        <f t="shared" si="77"/>
        <v>1</v>
      </c>
    </row>
    <row r="1660" spans="1:10">
      <c r="A1660">
        <v>1659</v>
      </c>
      <c r="B1660" t="s">
        <v>551</v>
      </c>
      <c r="C1660" t="s">
        <v>552</v>
      </c>
      <c r="D1660" t="s">
        <v>39</v>
      </c>
      <c r="E1660" t="s">
        <v>19</v>
      </c>
      <c r="H1660" t="str">
        <f t="shared" si="75"/>
        <v>Reminder for tomorrow’s compliance training.</v>
      </c>
      <c r="I1660" t="str">
        <f t="shared" si="76"/>
        <v>2</v>
      </c>
      <c r="J1660" t="str">
        <f t="shared" si="77"/>
        <v>4</v>
      </c>
    </row>
    <row r="1661" spans="1:10">
      <c r="A1661">
        <v>1660</v>
      </c>
      <c r="B1661" t="s">
        <v>553</v>
      </c>
      <c r="C1661" t="s">
        <v>554</v>
      </c>
      <c r="D1661" t="s">
        <v>23</v>
      </c>
      <c r="E1661" t="s">
        <v>39</v>
      </c>
      <c r="H1661" t="str">
        <f t="shared" si="75"/>
        <v>Need help encrypting sensitive files.</v>
      </c>
      <c r="I1661" t="str">
        <f t="shared" si="76"/>
        <v>1</v>
      </c>
      <c r="J1661" t="str">
        <f t="shared" si="77"/>
        <v>2</v>
      </c>
    </row>
    <row r="1662" spans="1:10">
      <c r="A1662">
        <v>1661</v>
      </c>
      <c r="B1662" t="s">
        <v>555</v>
      </c>
      <c r="C1662" t="s">
        <v>556</v>
      </c>
      <c r="D1662" t="s">
        <v>19</v>
      </c>
      <c r="E1662" t="s">
        <v>46</v>
      </c>
      <c r="H1662" t="str">
        <f t="shared" si="75"/>
        <v>Error submitting reimbursement form online.</v>
      </c>
      <c r="I1662" t="str">
        <f t="shared" si="76"/>
        <v>4</v>
      </c>
      <c r="J1662" t="str">
        <f t="shared" si="77"/>
        <v>8</v>
      </c>
    </row>
    <row r="1663" spans="1:10">
      <c r="A1663">
        <v>1662</v>
      </c>
      <c r="B1663" t="s">
        <v>557</v>
      </c>
      <c r="C1663" t="s">
        <v>558</v>
      </c>
      <c r="D1663" t="s">
        <v>30</v>
      </c>
      <c r="E1663" t="s">
        <v>16</v>
      </c>
      <c r="H1663" t="str">
        <f t="shared" si="75"/>
        <v>Request creation of email alias for project.</v>
      </c>
      <c r="I1663" t="str">
        <f t="shared" si="76"/>
        <v>3</v>
      </c>
      <c r="J1663" t="str">
        <f t="shared" si="77"/>
        <v>6</v>
      </c>
    </row>
    <row r="1664" spans="1:10">
      <c r="A1664">
        <v>1663</v>
      </c>
      <c r="B1664" t="s">
        <v>559</v>
      </c>
      <c r="C1664" t="s">
        <v>560</v>
      </c>
      <c r="D1664" t="s">
        <v>39</v>
      </c>
      <c r="E1664" t="s">
        <v>30</v>
      </c>
      <c r="H1664" t="str">
        <f t="shared" si="75"/>
        <v>Request welcome kit for new joiner.</v>
      </c>
      <c r="I1664" t="str">
        <f t="shared" si="76"/>
        <v>2</v>
      </c>
      <c r="J1664" t="str">
        <f t="shared" si="77"/>
        <v>3</v>
      </c>
    </row>
    <row r="1665" spans="1:10">
      <c r="A1665">
        <v>1664</v>
      </c>
      <c r="B1665" t="s">
        <v>561</v>
      </c>
      <c r="C1665" t="s">
        <v>562</v>
      </c>
      <c r="D1665" t="s">
        <v>23</v>
      </c>
      <c r="E1665" t="s">
        <v>23</v>
      </c>
      <c r="H1665" t="str">
        <f t="shared" si="75"/>
        <v>Restrict printer access to authorized users only.</v>
      </c>
      <c r="I1665" t="str">
        <f t="shared" si="76"/>
        <v>1</v>
      </c>
      <c r="J1665" t="str">
        <f t="shared" si="77"/>
        <v>1</v>
      </c>
    </row>
    <row r="1666" spans="1:10">
      <c r="A1666">
        <v>1665</v>
      </c>
      <c r="B1666" t="s">
        <v>563</v>
      </c>
      <c r="C1666" t="s">
        <v>564</v>
      </c>
      <c r="D1666" t="s">
        <v>39</v>
      </c>
      <c r="E1666" t="s">
        <v>30</v>
      </c>
      <c r="H1666" t="str">
        <f t="shared" si="75"/>
        <v>Escalate issue with delayed travel booking.</v>
      </c>
      <c r="I1666" t="str">
        <f t="shared" si="76"/>
        <v>2</v>
      </c>
      <c r="J1666" t="str">
        <f t="shared" si="77"/>
        <v>3</v>
      </c>
    </row>
    <row r="1667" spans="1:10">
      <c r="A1667">
        <v>1666</v>
      </c>
      <c r="B1667" t="s">
        <v>565</v>
      </c>
      <c r="C1667" t="s">
        <v>566</v>
      </c>
      <c r="D1667" t="s">
        <v>19</v>
      </c>
      <c r="E1667" t="s">
        <v>46</v>
      </c>
      <c r="H1667" t="str">
        <f t="shared" ref="H1667:H1730" si="78">IF(IFERROR(_xlfn.NUMBERVALUE($D1667),-1)&gt;-1, C1667, C1667 &amp; D1667)</f>
        <v>Request vendor tax documents for audit.</v>
      </c>
      <c r="I1667" t="str">
        <f t="shared" ref="I1667:I1730" si="79">IF(IFERROR(_xlfn.NUMBERVALUE($D1667),-1)&gt;-1, $D1667,$E1667)</f>
        <v>4</v>
      </c>
      <c r="J1667" t="str">
        <f t="shared" ref="J1667:J1730" si="80">IF(IFERROR(_xlfn.NUMBERVALUE($D1667),-1)&gt;-1, $E1667,$F1667)</f>
        <v>8</v>
      </c>
    </row>
    <row r="1668" spans="1:10">
      <c r="A1668">
        <v>1667</v>
      </c>
      <c r="B1668" t="s">
        <v>567</v>
      </c>
      <c r="C1668" t="s">
        <v>568</v>
      </c>
      <c r="D1668" t="s">
        <v>23</v>
      </c>
      <c r="E1668" t="s">
        <v>23</v>
      </c>
      <c r="H1668" t="str">
        <f t="shared" si="78"/>
        <v>Air conditioning maintenance needed in reception.</v>
      </c>
      <c r="I1668" t="str">
        <f t="shared" si="79"/>
        <v>1</v>
      </c>
      <c r="J1668" t="str">
        <f t="shared" si="80"/>
        <v>1</v>
      </c>
    </row>
    <row r="1669" spans="1:10">
      <c r="A1669">
        <v>1668</v>
      </c>
      <c r="B1669" t="s">
        <v>569</v>
      </c>
      <c r="C1669" t="s">
        <v>570</v>
      </c>
      <c r="D1669" t="s">
        <v>30</v>
      </c>
      <c r="E1669" t="s">
        <v>35</v>
      </c>
      <c r="H1669" t="str">
        <f t="shared" si="78"/>
        <v>Approval needed for installing new software.</v>
      </c>
      <c r="I1669" t="str">
        <f t="shared" si="79"/>
        <v>3</v>
      </c>
      <c r="J1669" t="str">
        <f t="shared" si="80"/>
        <v>7</v>
      </c>
    </row>
    <row r="1670" spans="1:10">
      <c r="A1670">
        <v>1669</v>
      </c>
      <c r="B1670" t="s">
        <v>571</v>
      </c>
      <c r="C1670" t="s">
        <v>572</v>
      </c>
      <c r="D1670" t="s">
        <v>39</v>
      </c>
      <c r="E1670" t="s">
        <v>30</v>
      </c>
      <c r="H1670" t="str">
        <f t="shared" si="78"/>
        <v>Did not receive notification for approved leave.</v>
      </c>
      <c r="I1670" t="str">
        <f t="shared" si="79"/>
        <v>2</v>
      </c>
      <c r="J1670" t="str">
        <f t="shared" si="80"/>
        <v>3</v>
      </c>
    </row>
    <row r="1671" spans="1:10">
      <c r="A1671">
        <v>1670</v>
      </c>
      <c r="B1671" t="s">
        <v>573</v>
      </c>
      <c r="C1671" t="s">
        <v>574</v>
      </c>
      <c r="D1671" t="s">
        <v>30</v>
      </c>
      <c r="E1671" t="s">
        <v>16</v>
      </c>
      <c r="H1671" t="str">
        <f t="shared" si="78"/>
        <v>Set up auto-reply for vacation period.</v>
      </c>
      <c r="I1671" t="str">
        <f t="shared" si="79"/>
        <v>3</v>
      </c>
      <c r="J1671" t="str">
        <f t="shared" si="80"/>
        <v>6</v>
      </c>
    </row>
    <row r="1672" spans="1:10">
      <c r="A1672">
        <v>1671</v>
      </c>
      <c r="B1672" t="s">
        <v>575</v>
      </c>
      <c r="C1672" t="s">
        <v>576</v>
      </c>
      <c r="D1672" t="s">
        <v>23</v>
      </c>
      <c r="E1672" t="s">
        <v>23</v>
      </c>
      <c r="H1672" t="str">
        <f t="shared" si="78"/>
        <v>Door lock malfunction in meeting room 5.</v>
      </c>
      <c r="I1672" t="str">
        <f t="shared" si="79"/>
        <v>1</v>
      </c>
      <c r="J1672" t="str">
        <f t="shared" si="80"/>
        <v>1</v>
      </c>
    </row>
    <row r="1673" spans="1:10">
      <c r="A1673">
        <v>1672</v>
      </c>
      <c r="B1673" t="s">
        <v>451</v>
      </c>
      <c r="C1673" t="s">
        <v>577</v>
      </c>
      <c r="D1673" t="s">
        <v>30</v>
      </c>
      <c r="E1673" t="s">
        <v>31</v>
      </c>
      <c r="H1673" t="str">
        <f t="shared" si="78"/>
        <v>Request disposal of obsolete IT equipment.</v>
      </c>
      <c r="I1673" t="str">
        <f t="shared" si="79"/>
        <v>3</v>
      </c>
      <c r="J1673" t="str">
        <f t="shared" si="80"/>
        <v>5</v>
      </c>
    </row>
    <row r="1674" spans="1:10">
      <c r="A1674">
        <v>1673</v>
      </c>
      <c r="B1674" t="s">
        <v>482</v>
      </c>
      <c r="C1674" t="s">
        <v>483</v>
      </c>
      <c r="D1674" t="s">
        <v>39</v>
      </c>
      <c r="E1674" t="s">
        <v>19</v>
      </c>
      <c r="H1674" t="str">
        <f t="shared" si="78"/>
        <v>Request certificate for completed training.</v>
      </c>
      <c r="I1674" t="str">
        <f t="shared" si="79"/>
        <v>2</v>
      </c>
      <c r="J1674" t="str">
        <f t="shared" si="80"/>
        <v>4</v>
      </c>
    </row>
    <row r="1675" spans="1:10">
      <c r="A1675">
        <v>1674</v>
      </c>
      <c r="B1675" t="s">
        <v>578</v>
      </c>
      <c r="C1675" t="s">
        <v>579</v>
      </c>
      <c r="D1675" t="s">
        <v>23</v>
      </c>
      <c r="E1675" t="s">
        <v>39</v>
      </c>
      <c r="H1675" t="str">
        <f t="shared" si="78"/>
        <v>Unable to transfer files to external drive.</v>
      </c>
      <c r="I1675" t="str">
        <f t="shared" si="79"/>
        <v>1</v>
      </c>
      <c r="J1675" t="str">
        <f t="shared" si="80"/>
        <v>2</v>
      </c>
    </row>
    <row r="1676" spans="1:10">
      <c r="A1676">
        <v>1675</v>
      </c>
      <c r="B1676" t="s">
        <v>580</v>
      </c>
      <c r="C1676" t="s">
        <v>581</v>
      </c>
      <c r="D1676" t="s">
        <v>19</v>
      </c>
      <c r="E1676" t="s">
        <v>46</v>
      </c>
      <c r="H1676" t="str">
        <f t="shared" si="78"/>
        <v>Request extension for expense report submission.</v>
      </c>
      <c r="I1676" t="str">
        <f t="shared" si="79"/>
        <v>4</v>
      </c>
      <c r="J1676" t="str">
        <f t="shared" si="80"/>
        <v>8</v>
      </c>
    </row>
    <row r="1677" spans="1:10">
      <c r="A1677">
        <v>1676</v>
      </c>
      <c r="B1677" t="s">
        <v>465</v>
      </c>
      <c r="C1677" t="s">
        <v>582</v>
      </c>
      <c r="D1677" t="s">
        <v>23</v>
      </c>
      <c r="E1677" t="s">
        <v>23</v>
      </c>
      <c r="H1677" t="str">
        <f t="shared" si="78"/>
        <v>Office printer showing as offline.</v>
      </c>
      <c r="I1677" t="str">
        <f t="shared" si="79"/>
        <v>1</v>
      </c>
      <c r="J1677" t="str">
        <f t="shared" si="80"/>
        <v>1</v>
      </c>
    </row>
    <row r="1678" spans="1:10">
      <c r="A1678">
        <v>1677</v>
      </c>
      <c r="B1678" t="s">
        <v>508</v>
      </c>
      <c r="C1678" t="s">
        <v>583</v>
      </c>
      <c r="D1678" t="s">
        <v>30</v>
      </c>
      <c r="E1678" t="s">
        <v>35</v>
      </c>
      <c r="H1678" t="str">
        <f t="shared" si="78"/>
        <v>Request access to beta version of internal software.</v>
      </c>
      <c r="I1678" t="str">
        <f t="shared" si="79"/>
        <v>3</v>
      </c>
      <c r="J1678" t="str">
        <f t="shared" si="80"/>
        <v>7</v>
      </c>
    </row>
    <row r="1679" spans="1:10">
      <c r="A1679">
        <v>1678</v>
      </c>
      <c r="B1679" t="s">
        <v>514</v>
      </c>
      <c r="C1679" t="s">
        <v>1679</v>
      </c>
      <c r="D1679" t="s">
        <v>1681</v>
      </c>
      <c r="E1679" t="s">
        <v>30</v>
      </c>
      <c r="F1679" t="s">
        <v>16</v>
      </c>
      <c r="H1679" t="str">
        <f t="shared" si="78"/>
        <v>Mailbox quota exceeded unable to receive emails.</v>
      </c>
      <c r="I1679" t="str">
        <f t="shared" si="79"/>
        <v>3</v>
      </c>
      <c r="J1679" t="str">
        <f t="shared" si="80"/>
        <v>6</v>
      </c>
    </row>
    <row r="1680" spans="1:10">
      <c r="A1680">
        <v>1679</v>
      </c>
      <c r="B1680" t="s">
        <v>494</v>
      </c>
      <c r="C1680" t="s">
        <v>585</v>
      </c>
      <c r="D1680" t="s">
        <v>23</v>
      </c>
      <c r="E1680" t="s">
        <v>23</v>
      </c>
      <c r="H1680" t="str">
        <f t="shared" si="78"/>
        <v>Notify IT of upcoming department move.</v>
      </c>
      <c r="I1680" t="str">
        <f t="shared" si="79"/>
        <v>1</v>
      </c>
      <c r="J1680" t="str">
        <f t="shared" si="80"/>
        <v>1</v>
      </c>
    </row>
    <row r="1681" spans="1:10">
      <c r="A1681">
        <v>1680</v>
      </c>
      <c r="B1681" t="s">
        <v>518</v>
      </c>
      <c r="C1681" t="s">
        <v>586</v>
      </c>
      <c r="D1681" t="s">
        <v>39</v>
      </c>
      <c r="E1681" t="s">
        <v>30</v>
      </c>
      <c r="H1681" t="str">
        <f t="shared" si="78"/>
        <v>Did not receive travel booking confirmation.</v>
      </c>
      <c r="I1681" t="str">
        <f t="shared" si="79"/>
        <v>2</v>
      </c>
      <c r="J1681" t="str">
        <f t="shared" si="80"/>
        <v>3</v>
      </c>
    </row>
    <row r="1682" spans="1:10">
      <c r="A1682">
        <v>1681</v>
      </c>
      <c r="B1682" t="s">
        <v>587</v>
      </c>
      <c r="C1682" t="s">
        <v>588</v>
      </c>
      <c r="D1682" t="s">
        <v>30</v>
      </c>
      <c r="E1682" t="s">
        <v>31</v>
      </c>
      <c r="H1682" t="str">
        <f t="shared" si="78"/>
        <v>Check warranty status of laptop.</v>
      </c>
      <c r="I1682" t="str">
        <f t="shared" si="79"/>
        <v>3</v>
      </c>
      <c r="J1682" t="str">
        <f t="shared" si="80"/>
        <v>5</v>
      </c>
    </row>
    <row r="1683" spans="1:10">
      <c r="A1683">
        <v>1682</v>
      </c>
      <c r="B1683" t="s">
        <v>589</v>
      </c>
      <c r="C1683" t="s">
        <v>590</v>
      </c>
      <c r="D1683" t="s">
        <v>23</v>
      </c>
      <c r="E1683" t="s">
        <v>23</v>
      </c>
      <c r="H1683" t="str">
        <f t="shared" si="78"/>
        <v>Projector not displaying image.</v>
      </c>
      <c r="I1683" t="str">
        <f t="shared" si="79"/>
        <v>1</v>
      </c>
      <c r="J1683" t="str">
        <f t="shared" si="80"/>
        <v>1</v>
      </c>
    </row>
    <row r="1684" spans="1:10">
      <c r="A1684">
        <v>1683</v>
      </c>
      <c r="B1684" t="s">
        <v>591</v>
      </c>
      <c r="C1684" t="s">
        <v>592</v>
      </c>
      <c r="D1684" t="s">
        <v>39</v>
      </c>
      <c r="E1684" t="s">
        <v>30</v>
      </c>
      <c r="H1684" t="str">
        <f t="shared" si="78"/>
        <v>Request notification for policy updates.</v>
      </c>
      <c r="I1684" t="str">
        <f t="shared" si="79"/>
        <v>2</v>
      </c>
      <c r="J1684" t="str">
        <f t="shared" si="80"/>
        <v>3</v>
      </c>
    </row>
    <row r="1685" spans="1:10">
      <c r="A1685">
        <v>1684</v>
      </c>
      <c r="B1685" t="s">
        <v>593</v>
      </c>
      <c r="C1685" t="s">
        <v>594</v>
      </c>
      <c r="D1685" t="s">
        <v>23</v>
      </c>
      <c r="E1685" t="s">
        <v>39</v>
      </c>
      <c r="H1685" t="str">
        <f t="shared" si="78"/>
        <v>Conflict detected in shared file versions.</v>
      </c>
      <c r="I1685" t="str">
        <f t="shared" si="79"/>
        <v>1</v>
      </c>
      <c r="J1685" t="str">
        <f t="shared" si="80"/>
        <v>2</v>
      </c>
    </row>
    <row r="1686" spans="1:10">
      <c r="A1686">
        <v>1685</v>
      </c>
      <c r="B1686" t="s">
        <v>595</v>
      </c>
      <c r="C1686" t="s">
        <v>596</v>
      </c>
      <c r="D1686" t="s">
        <v>19</v>
      </c>
      <c r="E1686" t="s">
        <v>46</v>
      </c>
      <c r="H1686" t="str">
        <f t="shared" si="78"/>
        <v>Unable to upload documents for reimbursement.</v>
      </c>
      <c r="I1686" t="str">
        <f t="shared" si="79"/>
        <v>4</v>
      </c>
      <c r="J1686" t="str">
        <f t="shared" si="80"/>
        <v>8</v>
      </c>
    </row>
    <row r="1687" spans="1:10">
      <c r="A1687">
        <v>1686</v>
      </c>
      <c r="B1687" t="s">
        <v>597</v>
      </c>
      <c r="C1687" t="s">
        <v>598</v>
      </c>
      <c r="D1687" t="s">
        <v>30</v>
      </c>
      <c r="E1687" t="s">
        <v>35</v>
      </c>
      <c r="H1687" t="str">
        <f t="shared" si="78"/>
        <v>Transfer license to another user.</v>
      </c>
      <c r="I1687" t="str">
        <f t="shared" si="79"/>
        <v>3</v>
      </c>
      <c r="J1687" t="str">
        <f t="shared" si="80"/>
        <v>7</v>
      </c>
    </row>
    <row r="1688" spans="1:10">
      <c r="A1688">
        <v>1687</v>
      </c>
      <c r="B1688" t="s">
        <v>510</v>
      </c>
      <c r="C1688" t="s">
        <v>599</v>
      </c>
      <c r="D1688" t="s">
        <v>23</v>
      </c>
      <c r="E1688" t="s">
        <v>23</v>
      </c>
      <c r="H1688" t="str">
        <f t="shared" si="78"/>
        <v>Running low on office stationery.</v>
      </c>
      <c r="I1688" t="str">
        <f t="shared" si="79"/>
        <v>1</v>
      </c>
      <c r="J1688" t="str">
        <f t="shared" si="80"/>
        <v>1</v>
      </c>
    </row>
    <row r="1689" spans="1:10">
      <c r="A1689">
        <v>1688</v>
      </c>
      <c r="B1689" t="s">
        <v>600</v>
      </c>
      <c r="C1689" t="s">
        <v>601</v>
      </c>
      <c r="D1689" t="s">
        <v>39</v>
      </c>
      <c r="E1689" t="s">
        <v>19</v>
      </c>
      <c r="H1689" t="str">
        <f t="shared" si="78"/>
        <v>Attendance not recorded for training session.</v>
      </c>
      <c r="I1689" t="str">
        <f t="shared" si="79"/>
        <v>2</v>
      </c>
      <c r="J1689" t="str">
        <f t="shared" si="80"/>
        <v>4</v>
      </c>
    </row>
    <row r="1690" spans="1:10">
      <c r="A1690">
        <v>1689</v>
      </c>
      <c r="B1690" t="s">
        <v>602</v>
      </c>
      <c r="C1690" t="s">
        <v>603</v>
      </c>
      <c r="D1690" t="s">
        <v>30</v>
      </c>
      <c r="E1690" t="s">
        <v>16</v>
      </c>
      <c r="H1690" t="str">
        <f t="shared" si="78"/>
        <v>Modify members of department email group.</v>
      </c>
      <c r="I1690" t="str">
        <f t="shared" si="79"/>
        <v>3</v>
      </c>
      <c r="J1690" t="str">
        <f t="shared" si="80"/>
        <v>6</v>
      </c>
    </row>
    <row r="1691" spans="1:10">
      <c r="A1691">
        <v>1690</v>
      </c>
      <c r="B1691" t="s">
        <v>604</v>
      </c>
      <c r="C1691" t="s">
        <v>605</v>
      </c>
      <c r="D1691" t="s">
        <v>23</v>
      </c>
      <c r="E1691" t="s">
        <v>23</v>
      </c>
      <c r="H1691" t="str">
        <f t="shared" si="78"/>
        <v>Room shows as occupied when empty.</v>
      </c>
      <c r="I1691" t="str">
        <f t="shared" si="79"/>
        <v>1</v>
      </c>
      <c r="J1691" t="str">
        <f t="shared" si="80"/>
        <v>1</v>
      </c>
    </row>
    <row r="1692" spans="1:10">
      <c r="A1692">
        <v>1691</v>
      </c>
      <c r="B1692" t="s">
        <v>606</v>
      </c>
      <c r="C1692" t="s">
        <v>607</v>
      </c>
      <c r="D1692" t="s">
        <v>39</v>
      </c>
      <c r="E1692" t="s">
        <v>30</v>
      </c>
      <c r="H1692" t="str">
        <f t="shared" si="78"/>
        <v>Correction needed in travel itinerary.</v>
      </c>
      <c r="I1692" t="str">
        <f t="shared" si="79"/>
        <v>2</v>
      </c>
      <c r="J1692" t="str">
        <f t="shared" si="80"/>
        <v>3</v>
      </c>
    </row>
    <row r="1693" spans="1:10">
      <c r="A1693">
        <v>1692</v>
      </c>
      <c r="B1693" t="s">
        <v>608</v>
      </c>
      <c r="C1693" t="s">
        <v>609</v>
      </c>
      <c r="D1693" t="s">
        <v>30</v>
      </c>
      <c r="E1693" t="s">
        <v>31</v>
      </c>
      <c r="H1693" t="str">
        <f t="shared" si="78"/>
        <v>Request replacement for faulty monitor.</v>
      </c>
      <c r="I1693" t="str">
        <f t="shared" si="79"/>
        <v>3</v>
      </c>
      <c r="J1693" t="str">
        <f t="shared" si="80"/>
        <v>5</v>
      </c>
    </row>
    <row r="1694" spans="1:10">
      <c r="A1694">
        <v>1693</v>
      </c>
      <c r="B1694" t="s">
        <v>610</v>
      </c>
      <c r="C1694" t="s">
        <v>611</v>
      </c>
      <c r="D1694" t="s">
        <v>23</v>
      </c>
      <c r="E1694" t="s">
        <v>23</v>
      </c>
      <c r="H1694" t="str">
        <f t="shared" si="78"/>
        <v>Request for additional cleaning supplies.</v>
      </c>
      <c r="I1694" t="str">
        <f t="shared" si="79"/>
        <v>1</v>
      </c>
      <c r="J1694" t="str">
        <f t="shared" si="80"/>
        <v>1</v>
      </c>
    </row>
    <row r="1695" spans="1:10">
      <c r="A1695">
        <v>1694</v>
      </c>
      <c r="B1695" t="s">
        <v>612</v>
      </c>
      <c r="C1695" t="s">
        <v>613</v>
      </c>
      <c r="D1695" t="s">
        <v>19</v>
      </c>
      <c r="E1695" t="s">
        <v>46</v>
      </c>
      <c r="H1695" t="str">
        <f t="shared" si="78"/>
        <v>Delay in expense approval process.</v>
      </c>
      <c r="I1695" t="str">
        <f t="shared" si="79"/>
        <v>4</v>
      </c>
      <c r="J1695" t="str">
        <f t="shared" si="80"/>
        <v>8</v>
      </c>
    </row>
    <row r="1696" spans="1:10">
      <c r="A1696">
        <v>1695</v>
      </c>
      <c r="B1696" t="s">
        <v>614</v>
      </c>
      <c r="C1696" t="s">
        <v>615</v>
      </c>
      <c r="D1696" t="s">
        <v>30</v>
      </c>
      <c r="E1696" t="s">
        <v>35</v>
      </c>
      <c r="H1696" t="str">
        <f t="shared" si="78"/>
        <v>Notify users about upcoming software rollout.</v>
      </c>
      <c r="I1696" t="str">
        <f t="shared" si="79"/>
        <v>3</v>
      </c>
      <c r="J1696" t="str">
        <f t="shared" si="80"/>
        <v>7</v>
      </c>
    </row>
    <row r="1697" spans="1:10">
      <c r="A1697">
        <v>1696</v>
      </c>
      <c r="B1697" t="s">
        <v>616</v>
      </c>
      <c r="C1697" t="s">
        <v>617</v>
      </c>
      <c r="D1697" t="s">
        <v>39</v>
      </c>
      <c r="E1697" t="s">
        <v>30</v>
      </c>
      <c r="H1697" t="str">
        <f t="shared" si="78"/>
        <v>Correct error in employee personal data.</v>
      </c>
      <c r="I1697" t="str">
        <f t="shared" si="79"/>
        <v>2</v>
      </c>
      <c r="J1697" t="str">
        <f t="shared" si="80"/>
        <v>3</v>
      </c>
    </row>
    <row r="1698" spans="1:10">
      <c r="A1698">
        <v>1697</v>
      </c>
      <c r="B1698" t="s">
        <v>618</v>
      </c>
      <c r="C1698" t="s">
        <v>619</v>
      </c>
      <c r="D1698" t="s">
        <v>30</v>
      </c>
      <c r="E1698" t="s">
        <v>16</v>
      </c>
      <c r="H1698" t="str">
        <f t="shared" si="78"/>
        <v>Emails not being delivered to external contacts.</v>
      </c>
      <c r="I1698" t="str">
        <f t="shared" si="79"/>
        <v>3</v>
      </c>
      <c r="J1698" t="str">
        <f t="shared" si="80"/>
        <v>6</v>
      </c>
    </row>
    <row r="1699" spans="1:10">
      <c r="A1699">
        <v>1698</v>
      </c>
      <c r="B1699" t="s">
        <v>620</v>
      </c>
      <c r="C1699" t="s">
        <v>621</v>
      </c>
      <c r="D1699" t="s">
        <v>30</v>
      </c>
      <c r="E1699" t="s">
        <v>31</v>
      </c>
      <c r="H1699" t="str">
        <f t="shared" si="78"/>
        <v>Request replacement for worn-out laptop battery.</v>
      </c>
      <c r="I1699" t="str">
        <f t="shared" si="79"/>
        <v>3</v>
      </c>
      <c r="J1699" t="str">
        <f t="shared" si="80"/>
        <v>5</v>
      </c>
    </row>
    <row r="1700" spans="1:10">
      <c r="A1700">
        <v>1699</v>
      </c>
      <c r="B1700" t="s">
        <v>622</v>
      </c>
      <c r="C1700" t="s">
        <v>623</v>
      </c>
      <c r="D1700" t="s">
        <v>39</v>
      </c>
      <c r="E1700" t="s">
        <v>30</v>
      </c>
      <c r="H1700" t="str">
        <f t="shared" si="78"/>
        <v>Unable to log in to recruitment portal.</v>
      </c>
      <c r="I1700" t="str">
        <f t="shared" si="79"/>
        <v>2</v>
      </c>
      <c r="J1700" t="str">
        <f t="shared" si="80"/>
        <v>3</v>
      </c>
    </row>
    <row r="1701" spans="1:10">
      <c r="A1701">
        <v>1700</v>
      </c>
      <c r="B1701" t="s">
        <v>624</v>
      </c>
      <c r="C1701" t="s">
        <v>1682</v>
      </c>
      <c r="D1701" t="s">
        <v>1683</v>
      </c>
      <c r="E1701" t="s">
        <v>23</v>
      </c>
      <c r="F1701" t="s">
        <v>23</v>
      </c>
      <c r="H1701" t="str">
        <f t="shared" si="78"/>
        <v>Server running low on disk space needs attention.</v>
      </c>
      <c r="I1701" t="str">
        <f t="shared" si="79"/>
        <v>1</v>
      </c>
      <c r="J1701" t="str">
        <f t="shared" si="80"/>
        <v>1</v>
      </c>
    </row>
    <row r="1702" spans="1:10">
      <c r="A1702">
        <v>1701</v>
      </c>
      <c r="B1702" t="s">
        <v>626</v>
      </c>
      <c r="C1702" t="s">
        <v>627</v>
      </c>
      <c r="D1702" t="s">
        <v>39</v>
      </c>
      <c r="E1702" t="s">
        <v>30</v>
      </c>
      <c r="H1702" t="str">
        <f t="shared" si="78"/>
        <v>Need reimbursement for self-booked travel.</v>
      </c>
      <c r="I1702" t="str">
        <f t="shared" si="79"/>
        <v>2</v>
      </c>
      <c r="J1702" t="str">
        <f t="shared" si="80"/>
        <v>3</v>
      </c>
    </row>
    <row r="1703" spans="1:10">
      <c r="A1703">
        <v>1702</v>
      </c>
      <c r="B1703" t="s">
        <v>628</v>
      </c>
      <c r="C1703" t="s">
        <v>629</v>
      </c>
      <c r="D1703" t="s">
        <v>23</v>
      </c>
      <c r="E1703" t="s">
        <v>23</v>
      </c>
      <c r="H1703" t="str">
        <f t="shared" si="78"/>
        <v>Printer not printing in color.</v>
      </c>
      <c r="I1703" t="str">
        <f t="shared" si="79"/>
        <v>1</v>
      </c>
      <c r="J1703" t="str">
        <f t="shared" si="80"/>
        <v>1</v>
      </c>
    </row>
    <row r="1704" spans="1:10">
      <c r="A1704">
        <v>1703</v>
      </c>
      <c r="B1704" t="s">
        <v>472</v>
      </c>
      <c r="C1704" t="s">
        <v>473</v>
      </c>
      <c r="D1704" t="s">
        <v>30</v>
      </c>
      <c r="E1704" t="s">
        <v>35</v>
      </c>
      <c r="H1704" t="str">
        <f t="shared" si="78"/>
        <v>Error activating newly installed software.</v>
      </c>
      <c r="I1704" t="str">
        <f t="shared" si="79"/>
        <v>3</v>
      </c>
      <c r="J1704" t="str">
        <f t="shared" si="80"/>
        <v>7</v>
      </c>
    </row>
    <row r="1705" spans="1:10">
      <c r="A1705">
        <v>1704</v>
      </c>
      <c r="B1705" t="s">
        <v>630</v>
      </c>
      <c r="C1705" t="s">
        <v>631</v>
      </c>
      <c r="D1705" t="s">
        <v>30</v>
      </c>
      <c r="E1705" t="s">
        <v>16</v>
      </c>
      <c r="H1705" t="str">
        <f t="shared" si="78"/>
        <v>Unable to connect to Wi-Fi due to authentication error.</v>
      </c>
      <c r="I1705" t="str">
        <f t="shared" si="79"/>
        <v>3</v>
      </c>
      <c r="J1705" t="str">
        <f t="shared" si="80"/>
        <v>6</v>
      </c>
    </row>
    <row r="1706" spans="1:10">
      <c r="A1706">
        <v>1705</v>
      </c>
      <c r="B1706" t="s">
        <v>632</v>
      </c>
      <c r="C1706" t="s">
        <v>633</v>
      </c>
      <c r="D1706" t="s">
        <v>39</v>
      </c>
      <c r="E1706" t="s">
        <v>30</v>
      </c>
      <c r="H1706" t="str">
        <f t="shared" si="78"/>
        <v>Leave records do not match attendance.</v>
      </c>
      <c r="I1706" t="str">
        <f t="shared" si="79"/>
        <v>2</v>
      </c>
      <c r="J1706" t="str">
        <f t="shared" si="80"/>
        <v>3</v>
      </c>
    </row>
    <row r="1707" spans="1:10">
      <c r="A1707">
        <v>1706</v>
      </c>
      <c r="B1707" t="s">
        <v>634</v>
      </c>
      <c r="C1707" t="s">
        <v>635</v>
      </c>
      <c r="D1707" t="s">
        <v>19</v>
      </c>
      <c r="E1707" t="s">
        <v>46</v>
      </c>
      <c r="H1707" t="str">
        <f t="shared" si="78"/>
        <v>Invoice number does not match vendor records.</v>
      </c>
      <c r="I1707" t="str">
        <f t="shared" si="79"/>
        <v>4</v>
      </c>
      <c r="J1707" t="str">
        <f t="shared" si="80"/>
        <v>8</v>
      </c>
    </row>
    <row r="1708" spans="1:10">
      <c r="A1708">
        <v>1707</v>
      </c>
      <c r="B1708" t="s">
        <v>636</v>
      </c>
      <c r="C1708" t="s">
        <v>637</v>
      </c>
      <c r="D1708" t="s">
        <v>30</v>
      </c>
      <c r="E1708" t="s">
        <v>31</v>
      </c>
      <c r="H1708" t="str">
        <f t="shared" si="78"/>
        <v>Reminder to return IT assets after resignation.</v>
      </c>
      <c r="I1708" t="str">
        <f t="shared" si="79"/>
        <v>3</v>
      </c>
      <c r="J1708" t="str">
        <f t="shared" si="80"/>
        <v>5</v>
      </c>
    </row>
    <row r="1709" spans="1:10">
      <c r="A1709">
        <v>1708</v>
      </c>
      <c r="B1709" t="s">
        <v>638</v>
      </c>
      <c r="C1709" t="s">
        <v>639</v>
      </c>
      <c r="D1709" t="s">
        <v>23</v>
      </c>
      <c r="E1709" t="s">
        <v>23</v>
      </c>
      <c r="H1709" t="str">
        <f t="shared" si="78"/>
        <v>Speakers not working in meeting room.</v>
      </c>
      <c r="I1709" t="str">
        <f t="shared" si="79"/>
        <v>1</v>
      </c>
      <c r="J1709" t="str">
        <f t="shared" si="80"/>
        <v>1</v>
      </c>
    </row>
    <row r="1710" spans="1:10">
      <c r="A1710">
        <v>1709</v>
      </c>
      <c r="B1710" t="s">
        <v>455</v>
      </c>
      <c r="C1710" t="s">
        <v>640</v>
      </c>
      <c r="D1710" t="s">
        <v>39</v>
      </c>
      <c r="E1710" t="s">
        <v>19</v>
      </c>
      <c r="H1710" t="str">
        <f t="shared" si="78"/>
        <v>Two training sessions scheduled at the same time.</v>
      </c>
      <c r="I1710" t="str">
        <f t="shared" si="79"/>
        <v>2</v>
      </c>
      <c r="J1710" t="str">
        <f t="shared" si="80"/>
        <v>4</v>
      </c>
    </row>
    <row r="1711" spans="1:10">
      <c r="A1711">
        <v>1710</v>
      </c>
      <c r="B1711" t="s">
        <v>641</v>
      </c>
      <c r="C1711" t="s">
        <v>642</v>
      </c>
      <c r="D1711" t="s">
        <v>23</v>
      </c>
      <c r="E1711" t="s">
        <v>39</v>
      </c>
      <c r="H1711" t="str">
        <f t="shared" si="78"/>
        <v>Permission denied when accessing shared files.</v>
      </c>
      <c r="I1711" t="str">
        <f t="shared" si="79"/>
        <v>1</v>
      </c>
      <c r="J1711" t="str">
        <f t="shared" si="80"/>
        <v>2</v>
      </c>
    </row>
    <row r="1712" spans="1:10">
      <c r="A1712">
        <v>1711</v>
      </c>
      <c r="B1712" t="s">
        <v>643</v>
      </c>
      <c r="C1712" t="s">
        <v>644</v>
      </c>
      <c r="D1712" t="s">
        <v>19</v>
      </c>
      <c r="E1712" t="s">
        <v>46</v>
      </c>
      <c r="H1712" t="str">
        <f t="shared" si="78"/>
        <v>Reimbursement form not available on portal.</v>
      </c>
      <c r="I1712" t="str">
        <f t="shared" si="79"/>
        <v>4</v>
      </c>
      <c r="J1712" t="str">
        <f t="shared" si="80"/>
        <v>8</v>
      </c>
    </row>
    <row r="1713" spans="1:10">
      <c r="A1713">
        <v>1712</v>
      </c>
      <c r="B1713" t="s">
        <v>461</v>
      </c>
      <c r="C1713" t="s">
        <v>645</v>
      </c>
      <c r="D1713" t="s">
        <v>30</v>
      </c>
      <c r="E1713" t="s">
        <v>16</v>
      </c>
      <c r="H1713" t="str">
        <f t="shared" si="78"/>
        <v>Request to create new email group for project team.</v>
      </c>
      <c r="I1713" t="str">
        <f t="shared" si="79"/>
        <v>3</v>
      </c>
      <c r="J1713" t="str">
        <f t="shared" si="80"/>
        <v>6</v>
      </c>
    </row>
    <row r="1714" spans="1:10">
      <c r="A1714">
        <v>1713</v>
      </c>
      <c r="B1714" t="s">
        <v>646</v>
      </c>
      <c r="C1714" t="s">
        <v>647</v>
      </c>
      <c r="D1714" t="s">
        <v>39</v>
      </c>
      <c r="E1714" t="s">
        <v>30</v>
      </c>
      <c r="H1714" t="str">
        <f t="shared" si="78"/>
        <v>Schedule orientation for new hire.</v>
      </c>
      <c r="I1714" t="str">
        <f t="shared" si="79"/>
        <v>2</v>
      </c>
      <c r="J1714" t="str">
        <f t="shared" si="80"/>
        <v>3</v>
      </c>
    </row>
    <row r="1715" spans="1:10">
      <c r="A1715">
        <v>1714</v>
      </c>
      <c r="B1715" t="s">
        <v>648</v>
      </c>
      <c r="C1715" t="s">
        <v>649</v>
      </c>
      <c r="D1715" t="s">
        <v>23</v>
      </c>
      <c r="E1715" t="s">
        <v>23</v>
      </c>
      <c r="H1715" t="str">
        <f t="shared" si="78"/>
        <v>Update security settings on department printer.</v>
      </c>
      <c r="I1715" t="str">
        <f t="shared" si="79"/>
        <v>1</v>
      </c>
      <c r="J1715" t="str">
        <f t="shared" si="80"/>
        <v>1</v>
      </c>
    </row>
    <row r="1716" spans="1:10">
      <c r="A1716">
        <v>1715</v>
      </c>
      <c r="B1716" t="s">
        <v>650</v>
      </c>
      <c r="C1716" t="s">
        <v>651</v>
      </c>
      <c r="D1716" t="s">
        <v>39</v>
      </c>
      <c r="E1716" t="s">
        <v>30</v>
      </c>
      <c r="H1716" t="str">
        <f t="shared" si="78"/>
        <v>Error booking travel via company portal.</v>
      </c>
      <c r="I1716" t="str">
        <f t="shared" si="79"/>
        <v>2</v>
      </c>
      <c r="J1716" t="str">
        <f t="shared" si="80"/>
        <v>3</v>
      </c>
    </row>
    <row r="1717" spans="1:10">
      <c r="A1717">
        <v>1716</v>
      </c>
      <c r="B1717" t="s">
        <v>652</v>
      </c>
      <c r="C1717" t="s">
        <v>653</v>
      </c>
      <c r="D1717" t="s">
        <v>19</v>
      </c>
      <c r="E1717" t="s">
        <v>46</v>
      </c>
      <c r="H1717" t="str">
        <f t="shared" si="78"/>
        <v>Update contact details for vendor.</v>
      </c>
      <c r="I1717" t="str">
        <f t="shared" si="79"/>
        <v>4</v>
      </c>
      <c r="J1717" t="str">
        <f t="shared" si="80"/>
        <v>8</v>
      </c>
    </row>
    <row r="1718" spans="1:10">
      <c r="A1718">
        <v>1717</v>
      </c>
      <c r="B1718" t="s">
        <v>713</v>
      </c>
      <c r="C1718" t="s">
        <v>714</v>
      </c>
      <c r="D1718" t="s">
        <v>30</v>
      </c>
      <c r="E1718" t="s">
        <v>31</v>
      </c>
      <c r="H1718" t="str">
        <f t="shared" si="78"/>
        <v>Screen flickers intermittently on my laptop.</v>
      </c>
      <c r="I1718" t="str">
        <f t="shared" si="79"/>
        <v>3</v>
      </c>
      <c r="J1718" t="str">
        <f t="shared" si="80"/>
        <v>5</v>
      </c>
    </row>
    <row r="1719" spans="1:10">
      <c r="A1719">
        <v>1718</v>
      </c>
      <c r="B1719" t="s">
        <v>715</v>
      </c>
      <c r="C1719" t="s">
        <v>716</v>
      </c>
      <c r="D1719" t="s">
        <v>39</v>
      </c>
      <c r="E1719" t="s">
        <v>30</v>
      </c>
      <c r="H1719" t="str">
        <f t="shared" si="78"/>
        <v>Unable to log in to the HR portal.</v>
      </c>
      <c r="I1719" t="str">
        <f t="shared" si="79"/>
        <v>2</v>
      </c>
      <c r="J1719" t="str">
        <f t="shared" si="80"/>
        <v>3</v>
      </c>
    </row>
    <row r="1720" spans="1:10">
      <c r="A1720">
        <v>1719</v>
      </c>
      <c r="B1720" t="s">
        <v>717</v>
      </c>
      <c r="C1720" t="s">
        <v>718</v>
      </c>
      <c r="D1720" t="s">
        <v>23</v>
      </c>
      <c r="E1720" t="s">
        <v>23</v>
      </c>
      <c r="H1720" t="str">
        <f t="shared" si="78"/>
        <v xml:space="preserve">Server CPU usage is consistently above 90%. </v>
      </c>
      <c r="I1720" t="str">
        <f t="shared" si="79"/>
        <v>1</v>
      </c>
      <c r="J1720" t="str">
        <f t="shared" si="80"/>
        <v>1</v>
      </c>
    </row>
    <row r="1721" spans="1:10">
      <c r="A1721">
        <v>1720</v>
      </c>
      <c r="B1721" t="s">
        <v>719</v>
      </c>
      <c r="C1721" t="s">
        <v>720</v>
      </c>
      <c r="D1721" t="s">
        <v>39</v>
      </c>
      <c r="E1721" t="s">
        <v>30</v>
      </c>
      <c r="H1721" t="str">
        <f t="shared" si="78"/>
        <v>Need help with visa application for business travel.</v>
      </c>
      <c r="I1721" t="str">
        <f t="shared" si="79"/>
        <v>2</v>
      </c>
      <c r="J1721" t="str">
        <f t="shared" si="80"/>
        <v>3</v>
      </c>
    </row>
    <row r="1722" spans="1:10">
      <c r="A1722">
        <v>1721</v>
      </c>
      <c r="B1722" t="s">
        <v>721</v>
      </c>
      <c r="C1722" t="s">
        <v>722</v>
      </c>
      <c r="D1722" t="s">
        <v>23</v>
      </c>
      <c r="E1722" t="s">
        <v>23</v>
      </c>
      <c r="H1722" t="str">
        <f t="shared" si="78"/>
        <v>Unable to print double-sided documents.</v>
      </c>
      <c r="I1722" t="str">
        <f t="shared" si="79"/>
        <v>1</v>
      </c>
      <c r="J1722" t="str">
        <f t="shared" si="80"/>
        <v>1</v>
      </c>
    </row>
    <row r="1723" spans="1:10">
      <c r="A1723">
        <v>1722</v>
      </c>
      <c r="B1723" t="s">
        <v>723</v>
      </c>
      <c r="C1723" t="s">
        <v>724</v>
      </c>
      <c r="D1723" t="s">
        <v>30</v>
      </c>
      <c r="E1723" t="s">
        <v>35</v>
      </c>
      <c r="H1723" t="str">
        <f t="shared" si="78"/>
        <v>Request to uninstall unused software.</v>
      </c>
      <c r="I1723" t="str">
        <f t="shared" si="79"/>
        <v>3</v>
      </c>
      <c r="J1723" t="str">
        <f t="shared" si="80"/>
        <v>7</v>
      </c>
    </row>
    <row r="1724" spans="1:10">
      <c r="A1724">
        <v>1723</v>
      </c>
      <c r="B1724" t="s">
        <v>725</v>
      </c>
      <c r="C1724" t="s">
        <v>726</v>
      </c>
      <c r="D1724" t="s">
        <v>30</v>
      </c>
      <c r="E1724" t="s">
        <v>16</v>
      </c>
      <c r="H1724" t="str">
        <f t="shared" si="78"/>
        <v>Request new password for secured Wi-Fi.</v>
      </c>
      <c r="I1724" t="str">
        <f t="shared" si="79"/>
        <v>3</v>
      </c>
      <c r="J1724" t="str">
        <f t="shared" si="80"/>
        <v>6</v>
      </c>
    </row>
    <row r="1725" spans="1:10">
      <c r="A1725">
        <v>1724</v>
      </c>
      <c r="B1725" t="s">
        <v>727</v>
      </c>
      <c r="C1725" t="s">
        <v>728</v>
      </c>
      <c r="D1725" t="s">
        <v>39</v>
      </c>
      <c r="E1725" t="s">
        <v>30</v>
      </c>
      <c r="H1725" t="str">
        <f t="shared" si="78"/>
        <v>How to apply for leave encashment?</v>
      </c>
      <c r="I1725" t="str">
        <f t="shared" si="79"/>
        <v>2</v>
      </c>
      <c r="J1725" t="str">
        <f t="shared" si="80"/>
        <v>3</v>
      </c>
    </row>
    <row r="1726" spans="1:10">
      <c r="A1726">
        <v>1725</v>
      </c>
      <c r="B1726" t="s">
        <v>729</v>
      </c>
      <c r="C1726" t="s">
        <v>730</v>
      </c>
      <c r="D1726" t="s">
        <v>19</v>
      </c>
      <c r="E1726" t="s">
        <v>46</v>
      </c>
      <c r="H1726" t="str">
        <f t="shared" si="78"/>
        <v>Approval workflow not triggering for invoices.</v>
      </c>
      <c r="I1726" t="str">
        <f t="shared" si="79"/>
        <v>4</v>
      </c>
      <c r="J1726" t="str">
        <f t="shared" si="80"/>
        <v>8</v>
      </c>
    </row>
    <row r="1727" spans="1:10">
      <c r="A1727">
        <v>1726</v>
      </c>
      <c r="B1727" t="s">
        <v>731</v>
      </c>
      <c r="C1727" t="s">
        <v>732</v>
      </c>
      <c r="D1727" t="s">
        <v>30</v>
      </c>
      <c r="E1727" t="s">
        <v>31</v>
      </c>
      <c r="H1727" t="str">
        <f t="shared" si="78"/>
        <v>Request disposal certificate for old IT assets.</v>
      </c>
      <c r="I1727" t="str">
        <f t="shared" si="79"/>
        <v>3</v>
      </c>
      <c r="J1727" t="str">
        <f t="shared" si="80"/>
        <v>5</v>
      </c>
    </row>
    <row r="1728" spans="1:10">
      <c r="A1728">
        <v>1727</v>
      </c>
      <c r="B1728" t="s">
        <v>733</v>
      </c>
      <c r="C1728" t="s">
        <v>734</v>
      </c>
      <c r="D1728" t="s">
        <v>23</v>
      </c>
      <c r="E1728" t="s">
        <v>23</v>
      </c>
      <c r="H1728" t="str">
        <f t="shared" si="78"/>
        <v>Extend existing meeting room booking.</v>
      </c>
      <c r="I1728" t="str">
        <f t="shared" si="79"/>
        <v>1</v>
      </c>
      <c r="J1728" t="str">
        <f t="shared" si="80"/>
        <v>1</v>
      </c>
    </row>
    <row r="1729" spans="1:10">
      <c r="A1729">
        <v>1728</v>
      </c>
      <c r="B1729" t="s">
        <v>735</v>
      </c>
      <c r="C1729" t="s">
        <v>736</v>
      </c>
      <c r="D1729" t="s">
        <v>39</v>
      </c>
      <c r="E1729" t="s">
        <v>19</v>
      </c>
      <c r="H1729" t="str">
        <f t="shared" si="78"/>
        <v>Training session canceled without notice.</v>
      </c>
      <c r="I1729" t="str">
        <f t="shared" si="79"/>
        <v>2</v>
      </c>
      <c r="J1729" t="str">
        <f t="shared" si="80"/>
        <v>4</v>
      </c>
    </row>
    <row r="1730" spans="1:10">
      <c r="A1730">
        <v>1729</v>
      </c>
      <c r="B1730" t="s">
        <v>737</v>
      </c>
      <c r="C1730" t="s">
        <v>738</v>
      </c>
      <c r="D1730" t="s">
        <v>23</v>
      </c>
      <c r="E1730" t="s">
        <v>39</v>
      </c>
      <c r="H1730" t="str">
        <f t="shared" si="78"/>
        <v>Need help compressing large files.</v>
      </c>
      <c r="I1730" t="str">
        <f t="shared" si="79"/>
        <v>1</v>
      </c>
      <c r="J1730" t="str">
        <f t="shared" si="80"/>
        <v>2</v>
      </c>
    </row>
    <row r="1731" spans="1:10">
      <c r="A1731">
        <v>1730</v>
      </c>
      <c r="B1731" t="s">
        <v>739</v>
      </c>
      <c r="C1731" t="s">
        <v>740</v>
      </c>
      <c r="D1731" t="s">
        <v>19</v>
      </c>
      <c r="E1731" t="s">
        <v>46</v>
      </c>
      <c r="H1731" t="str">
        <f t="shared" ref="H1731:H1794" si="81">IF(IFERROR(_xlfn.NUMBERVALUE($D1731),-1)&gt;-1, C1731, C1731 &amp; D1731)</f>
        <v>Missing receipt for submitted reimbursement.</v>
      </c>
      <c r="I1731" t="str">
        <f t="shared" ref="I1731:I1794" si="82">IF(IFERROR(_xlfn.NUMBERVALUE($D1731),-1)&gt;-1, $D1731,$E1731)</f>
        <v>4</v>
      </c>
      <c r="J1731" t="str">
        <f t="shared" ref="J1731:J1794" si="83">IF(IFERROR(_xlfn.NUMBERVALUE($D1731),-1)&gt;-1, $E1731,$F1731)</f>
        <v>8</v>
      </c>
    </row>
    <row r="1732" spans="1:10">
      <c r="A1732">
        <v>1731</v>
      </c>
      <c r="B1732" t="s">
        <v>741</v>
      </c>
      <c r="C1732" t="s">
        <v>742</v>
      </c>
      <c r="D1732" t="s">
        <v>30</v>
      </c>
      <c r="E1732" t="s">
        <v>16</v>
      </c>
      <c r="H1732" t="str">
        <f t="shared" si="81"/>
        <v>Calendar not syncing with email.</v>
      </c>
      <c r="I1732" t="str">
        <f t="shared" si="82"/>
        <v>3</v>
      </c>
      <c r="J1732" t="str">
        <f t="shared" si="83"/>
        <v>6</v>
      </c>
    </row>
    <row r="1733" spans="1:10">
      <c r="A1733">
        <v>1732</v>
      </c>
      <c r="B1733" t="s">
        <v>743</v>
      </c>
      <c r="C1733" t="s">
        <v>744</v>
      </c>
      <c r="D1733" t="s">
        <v>39</v>
      </c>
      <c r="E1733" t="s">
        <v>30</v>
      </c>
      <c r="H1733" t="str">
        <f t="shared" si="81"/>
        <v>Request badge for new employee.</v>
      </c>
      <c r="I1733" t="str">
        <f t="shared" si="82"/>
        <v>2</v>
      </c>
      <c r="J1733" t="str">
        <f t="shared" si="83"/>
        <v>3</v>
      </c>
    </row>
    <row r="1734" spans="1:10">
      <c r="A1734">
        <v>1733</v>
      </c>
      <c r="B1734" t="s">
        <v>745</v>
      </c>
      <c r="C1734" t="s">
        <v>746</v>
      </c>
      <c r="D1734" t="s">
        <v>23</v>
      </c>
      <c r="E1734" t="s">
        <v>23</v>
      </c>
      <c r="H1734" t="str">
        <f t="shared" si="81"/>
        <v>Unauthorized access detected on printer.</v>
      </c>
      <c r="I1734" t="str">
        <f t="shared" si="82"/>
        <v>1</v>
      </c>
      <c r="J1734" t="str">
        <f t="shared" si="83"/>
        <v>1</v>
      </c>
    </row>
    <row r="1735" spans="1:10">
      <c r="A1735">
        <v>1734</v>
      </c>
      <c r="B1735" t="s">
        <v>747</v>
      </c>
      <c r="C1735" t="s">
        <v>748</v>
      </c>
      <c r="D1735" t="s">
        <v>39</v>
      </c>
      <c r="E1735" t="s">
        <v>30</v>
      </c>
      <c r="H1735" t="str">
        <f t="shared" si="81"/>
        <v>Exceeded allowed travel expense limit.</v>
      </c>
      <c r="I1735" t="str">
        <f t="shared" si="82"/>
        <v>2</v>
      </c>
      <c r="J1735" t="str">
        <f t="shared" si="83"/>
        <v>3</v>
      </c>
    </row>
    <row r="1736" spans="1:10">
      <c r="A1736">
        <v>1735</v>
      </c>
      <c r="B1736" t="s">
        <v>749</v>
      </c>
      <c r="C1736" t="s">
        <v>750</v>
      </c>
      <c r="D1736" t="s">
        <v>19</v>
      </c>
      <c r="E1736" t="s">
        <v>46</v>
      </c>
      <c r="H1736" t="str">
        <f t="shared" si="81"/>
        <v>Assistance with onboarding new vendor.</v>
      </c>
      <c r="I1736" t="str">
        <f t="shared" si="82"/>
        <v>4</v>
      </c>
      <c r="J1736" t="str">
        <f t="shared" si="83"/>
        <v>8</v>
      </c>
    </row>
    <row r="1737" spans="1:10">
      <c r="A1737">
        <v>1736</v>
      </c>
      <c r="B1737" t="s">
        <v>751</v>
      </c>
      <c r="C1737" t="s">
        <v>752</v>
      </c>
      <c r="D1737" t="s">
        <v>23</v>
      </c>
      <c r="E1737" t="s">
        <v>23</v>
      </c>
      <c r="H1737" t="str">
        <f t="shared" si="81"/>
        <v>Request replacement of AC filters.</v>
      </c>
      <c r="I1737" t="str">
        <f t="shared" si="82"/>
        <v>1</v>
      </c>
      <c r="J1737" t="str">
        <f t="shared" si="83"/>
        <v>1</v>
      </c>
    </row>
    <row r="1738" spans="1:10">
      <c r="A1738">
        <v>1737</v>
      </c>
      <c r="B1738" t="s">
        <v>753</v>
      </c>
      <c r="C1738" t="s">
        <v>754</v>
      </c>
      <c r="D1738" t="s">
        <v>30</v>
      </c>
      <c r="E1738" t="s">
        <v>35</v>
      </c>
      <c r="H1738" t="str">
        <f t="shared" si="81"/>
        <v>Report frequent crashes of project management tool.</v>
      </c>
      <c r="I1738" t="str">
        <f t="shared" si="82"/>
        <v>3</v>
      </c>
      <c r="J1738" t="str">
        <f t="shared" si="83"/>
        <v>7</v>
      </c>
    </row>
    <row r="1739" spans="1:10">
      <c r="A1739">
        <v>1738</v>
      </c>
      <c r="B1739" t="s">
        <v>755</v>
      </c>
      <c r="C1739" t="s">
        <v>756</v>
      </c>
      <c r="D1739" t="s">
        <v>39</v>
      </c>
      <c r="E1739" t="s">
        <v>30</v>
      </c>
      <c r="H1739" t="str">
        <f t="shared" si="81"/>
        <v>Clarification needed on different leave types.</v>
      </c>
      <c r="I1739" t="str">
        <f t="shared" si="82"/>
        <v>2</v>
      </c>
      <c r="J1739" t="str">
        <f t="shared" si="83"/>
        <v>3</v>
      </c>
    </row>
    <row r="1740" spans="1:10">
      <c r="A1740">
        <v>1739</v>
      </c>
      <c r="B1740" t="s">
        <v>757</v>
      </c>
      <c r="C1740" t="s">
        <v>758</v>
      </c>
      <c r="D1740" t="s">
        <v>30</v>
      </c>
      <c r="E1740" t="s">
        <v>16</v>
      </c>
      <c r="H1740" t="str">
        <f t="shared" si="81"/>
        <v>Help setting up automatic email rules.</v>
      </c>
      <c r="I1740" t="str">
        <f t="shared" si="82"/>
        <v>3</v>
      </c>
      <c r="J1740" t="str">
        <f t="shared" si="83"/>
        <v>6</v>
      </c>
    </row>
    <row r="1741" spans="1:10">
      <c r="A1741">
        <v>1740</v>
      </c>
      <c r="B1741" t="s">
        <v>759</v>
      </c>
      <c r="C1741" t="s">
        <v>760</v>
      </c>
      <c r="D1741" t="s">
        <v>23</v>
      </c>
      <c r="E1741" t="s">
        <v>23</v>
      </c>
      <c r="H1741" t="str">
        <f t="shared" si="81"/>
        <v>Request new markers for meeting room whiteboard.</v>
      </c>
      <c r="I1741" t="str">
        <f t="shared" si="82"/>
        <v>1</v>
      </c>
      <c r="J1741" t="str">
        <f t="shared" si="83"/>
        <v>1</v>
      </c>
    </row>
    <row r="1742" spans="1:10">
      <c r="A1742">
        <v>1741</v>
      </c>
      <c r="B1742" t="s">
        <v>761</v>
      </c>
      <c r="C1742" t="s">
        <v>762</v>
      </c>
      <c r="D1742" t="s">
        <v>30</v>
      </c>
      <c r="E1742" t="s">
        <v>31</v>
      </c>
      <c r="H1742" t="str">
        <f t="shared" si="81"/>
        <v>Relocate IT equipment to another floor.</v>
      </c>
      <c r="I1742" t="str">
        <f t="shared" si="82"/>
        <v>3</v>
      </c>
      <c r="J1742" t="str">
        <f t="shared" si="83"/>
        <v>5</v>
      </c>
    </row>
    <row r="1743" spans="1:10">
      <c r="A1743">
        <v>1742</v>
      </c>
      <c r="B1743" t="s">
        <v>763</v>
      </c>
      <c r="C1743" t="s">
        <v>764</v>
      </c>
      <c r="D1743" t="s">
        <v>39</v>
      </c>
      <c r="E1743" t="s">
        <v>19</v>
      </c>
      <c r="H1743" t="str">
        <f t="shared" si="81"/>
        <v>Request to be added to training waitlist.</v>
      </c>
      <c r="I1743" t="str">
        <f t="shared" si="82"/>
        <v>2</v>
      </c>
      <c r="J1743" t="str">
        <f t="shared" si="83"/>
        <v>4</v>
      </c>
    </row>
    <row r="1744" spans="1:10">
      <c r="A1744">
        <v>1743</v>
      </c>
      <c r="B1744" t="s">
        <v>765</v>
      </c>
      <c r="C1744" t="s">
        <v>766</v>
      </c>
      <c r="D1744" t="s">
        <v>23</v>
      </c>
      <c r="E1744" t="s">
        <v>39</v>
      </c>
      <c r="H1744" t="str">
        <f t="shared" si="81"/>
        <v>Unable to download files from portal.</v>
      </c>
      <c r="I1744" t="str">
        <f t="shared" si="82"/>
        <v>1</v>
      </c>
      <c r="J1744" t="str">
        <f t="shared" si="83"/>
        <v>2</v>
      </c>
    </row>
    <row r="1745" spans="1:10">
      <c r="A1745">
        <v>1744</v>
      </c>
      <c r="B1745" t="s">
        <v>767</v>
      </c>
      <c r="C1745" t="s">
        <v>768</v>
      </c>
      <c r="D1745" t="s">
        <v>19</v>
      </c>
      <c r="E1745" t="s">
        <v>46</v>
      </c>
      <c r="H1745" t="str">
        <f t="shared" si="81"/>
        <v>Expense report flagged for policy violation.</v>
      </c>
      <c r="I1745" t="str">
        <f t="shared" si="82"/>
        <v>4</v>
      </c>
      <c r="J1745" t="str">
        <f t="shared" si="83"/>
        <v>8</v>
      </c>
    </row>
    <row r="1746" spans="1:10">
      <c r="A1746">
        <v>1745</v>
      </c>
      <c r="B1746" t="s">
        <v>488</v>
      </c>
      <c r="C1746" t="s">
        <v>769</v>
      </c>
      <c r="D1746" t="s">
        <v>23</v>
      </c>
      <c r="E1746" t="s">
        <v>23</v>
      </c>
      <c r="H1746" t="str">
        <f t="shared" si="81"/>
        <v>Request regular maintenance schedule for printers.</v>
      </c>
      <c r="I1746" t="str">
        <f t="shared" si="82"/>
        <v>1</v>
      </c>
      <c r="J1746" t="str">
        <f t="shared" si="83"/>
        <v>1</v>
      </c>
    </row>
    <row r="1747" spans="1:10">
      <c r="A1747">
        <v>1746</v>
      </c>
      <c r="B1747" t="s">
        <v>770</v>
      </c>
      <c r="C1747" t="s">
        <v>771</v>
      </c>
      <c r="D1747" t="s">
        <v>30</v>
      </c>
      <c r="E1747" t="s">
        <v>35</v>
      </c>
      <c r="H1747" t="str">
        <f t="shared" si="81"/>
        <v>Request user manual for new software.</v>
      </c>
      <c r="I1747" t="str">
        <f t="shared" si="82"/>
        <v>3</v>
      </c>
      <c r="J1747" t="str">
        <f t="shared" si="83"/>
        <v>7</v>
      </c>
    </row>
    <row r="1748" spans="1:10">
      <c r="A1748">
        <v>1747</v>
      </c>
      <c r="B1748" t="s">
        <v>772</v>
      </c>
      <c r="C1748" t="s">
        <v>773</v>
      </c>
      <c r="D1748" t="s">
        <v>30</v>
      </c>
      <c r="E1748" t="s">
        <v>16</v>
      </c>
      <c r="H1748" t="str">
        <f t="shared" si="81"/>
        <v>Possible compromise of email account.</v>
      </c>
      <c r="I1748" t="str">
        <f t="shared" si="82"/>
        <v>3</v>
      </c>
      <c r="J1748" t="str">
        <f t="shared" si="83"/>
        <v>6</v>
      </c>
    </row>
    <row r="1749" spans="1:10">
      <c r="A1749">
        <v>1748</v>
      </c>
      <c r="B1749" t="s">
        <v>774</v>
      </c>
      <c r="C1749" t="s">
        <v>775</v>
      </c>
      <c r="D1749" t="s">
        <v>23</v>
      </c>
      <c r="E1749" t="s">
        <v>23</v>
      </c>
      <c r="H1749" t="str">
        <f t="shared" si="81"/>
        <v>Request maintenance for office plants.</v>
      </c>
      <c r="I1749" t="str">
        <f t="shared" si="82"/>
        <v>1</v>
      </c>
      <c r="J1749" t="str">
        <f t="shared" si="83"/>
        <v>1</v>
      </c>
    </row>
    <row r="1750" spans="1:10">
      <c r="A1750">
        <v>1749</v>
      </c>
      <c r="B1750" t="s">
        <v>776</v>
      </c>
      <c r="C1750" t="s">
        <v>777</v>
      </c>
      <c r="D1750" t="s">
        <v>39</v>
      </c>
      <c r="E1750" t="s">
        <v>30</v>
      </c>
      <c r="H1750" t="str">
        <f t="shared" si="81"/>
        <v>Request refund for canceled travel booking.</v>
      </c>
      <c r="I1750" t="str">
        <f t="shared" si="82"/>
        <v>2</v>
      </c>
      <c r="J1750" t="str">
        <f t="shared" si="83"/>
        <v>3</v>
      </c>
    </row>
    <row r="1751" spans="1:10">
      <c r="A1751">
        <v>1750</v>
      </c>
      <c r="B1751" t="s">
        <v>778</v>
      </c>
      <c r="C1751" t="s">
        <v>779</v>
      </c>
      <c r="D1751" t="s">
        <v>30</v>
      </c>
      <c r="E1751" t="s">
        <v>31</v>
      </c>
      <c r="H1751" t="str">
        <f t="shared" si="81"/>
        <v>Asset tag missing from laptop.</v>
      </c>
      <c r="I1751" t="str">
        <f t="shared" si="82"/>
        <v>3</v>
      </c>
      <c r="J1751" t="str">
        <f t="shared" si="83"/>
        <v>5</v>
      </c>
    </row>
    <row r="1752" spans="1:10">
      <c r="A1752">
        <v>1751</v>
      </c>
      <c r="B1752" t="s">
        <v>780</v>
      </c>
      <c r="C1752" t="s">
        <v>781</v>
      </c>
      <c r="D1752" t="s">
        <v>23</v>
      </c>
      <c r="E1752" t="s">
        <v>23</v>
      </c>
      <c r="H1752" t="str">
        <f t="shared" si="81"/>
        <v>Occupancy sensor not working in meeting room.</v>
      </c>
      <c r="I1752" t="str">
        <f t="shared" si="82"/>
        <v>1</v>
      </c>
      <c r="J1752" t="str">
        <f t="shared" si="83"/>
        <v>1</v>
      </c>
    </row>
    <row r="1753" spans="1:10">
      <c r="A1753">
        <v>1752</v>
      </c>
      <c r="B1753" t="s">
        <v>782</v>
      </c>
      <c r="C1753" t="s">
        <v>783</v>
      </c>
      <c r="D1753" t="s">
        <v>39</v>
      </c>
      <c r="E1753" t="s">
        <v>19</v>
      </c>
      <c r="H1753" t="str">
        <f t="shared" si="81"/>
        <v>Confirm completion of mandatory policy training.</v>
      </c>
      <c r="I1753" t="str">
        <f t="shared" si="82"/>
        <v>2</v>
      </c>
      <c r="J1753" t="str">
        <f t="shared" si="83"/>
        <v>4</v>
      </c>
    </row>
    <row r="1754" spans="1:10">
      <c r="A1754">
        <v>1753</v>
      </c>
      <c r="B1754" t="s">
        <v>784</v>
      </c>
      <c r="C1754" t="s">
        <v>785</v>
      </c>
      <c r="D1754" t="s">
        <v>23</v>
      </c>
      <c r="E1754" t="s">
        <v>39</v>
      </c>
      <c r="H1754" t="str">
        <f t="shared" si="81"/>
        <v>Request permission to share files externally.</v>
      </c>
      <c r="I1754" t="str">
        <f t="shared" si="82"/>
        <v>1</v>
      </c>
      <c r="J1754" t="str">
        <f t="shared" si="83"/>
        <v>2</v>
      </c>
    </row>
    <row r="1755" spans="1:10">
      <c r="A1755">
        <v>1754</v>
      </c>
      <c r="B1755" t="s">
        <v>786</v>
      </c>
      <c r="C1755" t="s">
        <v>787</v>
      </c>
      <c r="D1755" t="s">
        <v>19</v>
      </c>
      <c r="E1755" t="s">
        <v>46</v>
      </c>
      <c r="H1755" t="str">
        <f t="shared" si="81"/>
        <v>Delay in reimbursement payment.</v>
      </c>
      <c r="I1755" t="str">
        <f t="shared" si="82"/>
        <v>4</v>
      </c>
      <c r="J1755" t="str">
        <f t="shared" si="83"/>
        <v>8</v>
      </c>
    </row>
    <row r="1756" spans="1:10">
      <c r="A1756">
        <v>1755</v>
      </c>
      <c r="B1756" t="s">
        <v>788</v>
      </c>
      <c r="C1756" t="s">
        <v>789</v>
      </c>
      <c r="D1756" t="s">
        <v>30</v>
      </c>
      <c r="E1756" t="s">
        <v>35</v>
      </c>
      <c r="H1756" t="str">
        <f t="shared" si="81"/>
        <v>Help setting up software shortcuts.</v>
      </c>
      <c r="I1756" t="str">
        <f t="shared" si="82"/>
        <v>3</v>
      </c>
      <c r="J1756" t="str">
        <f t="shared" si="83"/>
        <v>7</v>
      </c>
    </row>
    <row r="1757" spans="1:10">
      <c r="A1757">
        <v>1756</v>
      </c>
      <c r="B1757" t="s">
        <v>790</v>
      </c>
      <c r="C1757" t="s">
        <v>791</v>
      </c>
      <c r="D1757" t="s">
        <v>39</v>
      </c>
      <c r="E1757" t="s">
        <v>30</v>
      </c>
      <c r="H1757" t="str">
        <f t="shared" si="81"/>
        <v>Submit referral for open position.</v>
      </c>
      <c r="I1757" t="str">
        <f t="shared" si="82"/>
        <v>2</v>
      </c>
      <c r="J1757" t="str">
        <f t="shared" si="83"/>
        <v>3</v>
      </c>
    </row>
    <row r="1758" spans="1:10">
      <c r="A1758">
        <v>1757</v>
      </c>
      <c r="B1758" t="s">
        <v>792</v>
      </c>
      <c r="C1758" t="s">
        <v>793</v>
      </c>
      <c r="D1758" t="s">
        <v>30</v>
      </c>
      <c r="E1758" t="s">
        <v>16</v>
      </c>
      <c r="H1758" t="str">
        <f t="shared" si="81"/>
        <v>Emails delayed in delivery.</v>
      </c>
      <c r="I1758" t="str">
        <f t="shared" si="82"/>
        <v>3</v>
      </c>
      <c r="J1758" t="str">
        <f t="shared" si="83"/>
        <v>6</v>
      </c>
    </row>
    <row r="1759" spans="1:10">
      <c r="A1759">
        <v>1758</v>
      </c>
      <c r="B1759" t="s">
        <v>794</v>
      </c>
      <c r="C1759" t="s">
        <v>795</v>
      </c>
      <c r="D1759" t="s">
        <v>23</v>
      </c>
      <c r="E1759" t="s">
        <v>23</v>
      </c>
      <c r="H1759" t="str">
        <f t="shared" si="81"/>
        <v>Request repair for broken office window.</v>
      </c>
      <c r="I1759" t="str">
        <f t="shared" si="82"/>
        <v>1</v>
      </c>
      <c r="J1759" t="str">
        <f t="shared" si="83"/>
        <v>1</v>
      </c>
    </row>
    <row r="1760" spans="1:10">
      <c r="A1760">
        <v>1759</v>
      </c>
      <c r="B1760" t="s">
        <v>796</v>
      </c>
      <c r="C1760" t="s">
        <v>797</v>
      </c>
      <c r="D1760" t="s">
        <v>39</v>
      </c>
      <c r="E1760" t="s">
        <v>30</v>
      </c>
      <c r="H1760" t="str">
        <f t="shared" si="81"/>
        <v>Request copy of travel insurance policy.</v>
      </c>
      <c r="I1760" t="str">
        <f t="shared" si="82"/>
        <v>2</v>
      </c>
      <c r="J1760" t="str">
        <f t="shared" si="83"/>
        <v>3</v>
      </c>
    </row>
    <row r="1761" spans="1:10">
      <c r="A1761">
        <v>1760</v>
      </c>
      <c r="B1761" t="s">
        <v>798</v>
      </c>
      <c r="C1761" t="s">
        <v>799</v>
      </c>
      <c r="D1761" t="s">
        <v>30</v>
      </c>
      <c r="E1761" t="s">
        <v>31</v>
      </c>
      <c r="H1761" t="str">
        <f t="shared" si="81"/>
        <v>Request cleaning service for IT equipment.</v>
      </c>
      <c r="I1761" t="str">
        <f t="shared" si="82"/>
        <v>3</v>
      </c>
      <c r="J1761" t="str">
        <f t="shared" si="83"/>
        <v>5</v>
      </c>
    </row>
    <row r="1762" spans="1:10">
      <c r="A1762">
        <v>1761</v>
      </c>
      <c r="B1762" t="s">
        <v>800</v>
      </c>
      <c r="C1762" t="s">
        <v>801</v>
      </c>
      <c r="D1762" t="s">
        <v>23</v>
      </c>
      <c r="E1762" t="s">
        <v>23</v>
      </c>
      <c r="H1762" t="str">
        <f t="shared" si="81"/>
        <v>Reminder for upcoming meeting room booking.</v>
      </c>
      <c r="I1762" t="str">
        <f t="shared" si="82"/>
        <v>1</v>
      </c>
      <c r="J1762" t="str">
        <f t="shared" si="83"/>
        <v>1</v>
      </c>
    </row>
    <row r="1763" spans="1:10">
      <c r="A1763">
        <v>1762</v>
      </c>
      <c r="B1763" t="s">
        <v>802</v>
      </c>
      <c r="C1763" t="s">
        <v>803</v>
      </c>
      <c r="D1763" t="s">
        <v>19</v>
      </c>
      <c r="E1763" t="s">
        <v>46</v>
      </c>
      <c r="H1763" t="str">
        <f t="shared" si="81"/>
        <v>Request audit of submitted expense reports.</v>
      </c>
      <c r="I1763" t="str">
        <f t="shared" si="82"/>
        <v>4</v>
      </c>
      <c r="J1763" t="str">
        <f t="shared" si="83"/>
        <v>8</v>
      </c>
    </row>
    <row r="1764" spans="1:10">
      <c r="A1764">
        <v>1763</v>
      </c>
      <c r="B1764" t="s">
        <v>804</v>
      </c>
      <c r="C1764" t="s">
        <v>805</v>
      </c>
      <c r="D1764" t="s">
        <v>30</v>
      </c>
      <c r="E1764" t="s">
        <v>35</v>
      </c>
      <c r="H1764" t="str">
        <f t="shared" si="81"/>
        <v>Request additional licenses for design software.</v>
      </c>
      <c r="I1764" t="str">
        <f t="shared" si="82"/>
        <v>3</v>
      </c>
      <c r="J1764" t="str">
        <f t="shared" si="83"/>
        <v>7</v>
      </c>
    </row>
    <row r="1765" spans="1:10">
      <c r="A1765">
        <v>1764</v>
      </c>
      <c r="B1765" t="s">
        <v>528</v>
      </c>
      <c r="C1765" t="s">
        <v>806</v>
      </c>
      <c r="D1765" t="s">
        <v>39</v>
      </c>
      <c r="E1765" t="s">
        <v>30</v>
      </c>
      <c r="H1765" t="str">
        <f t="shared" si="81"/>
        <v>Request latest version of employee handbook.</v>
      </c>
      <c r="I1765" t="str">
        <f t="shared" si="82"/>
        <v>2</v>
      </c>
      <c r="J1765" t="str">
        <f t="shared" si="83"/>
        <v>3</v>
      </c>
    </row>
    <row r="1766" spans="1:10">
      <c r="A1766">
        <v>1765</v>
      </c>
      <c r="B1766" t="s">
        <v>807</v>
      </c>
      <c r="C1766" t="s">
        <v>808</v>
      </c>
      <c r="D1766" t="s">
        <v>30</v>
      </c>
      <c r="E1766" t="s">
        <v>16</v>
      </c>
      <c r="H1766" t="str">
        <f t="shared" si="81"/>
        <v>Attachment blocked by email security.</v>
      </c>
      <c r="I1766" t="str">
        <f t="shared" si="82"/>
        <v>3</v>
      </c>
      <c r="J1766" t="str">
        <f t="shared" si="83"/>
        <v>6</v>
      </c>
    </row>
    <row r="1767" spans="1:10">
      <c r="A1767">
        <v>1766</v>
      </c>
      <c r="B1767" t="s">
        <v>561</v>
      </c>
      <c r="C1767" t="s">
        <v>562</v>
      </c>
      <c r="D1767" t="s">
        <v>23</v>
      </c>
      <c r="E1767" t="s">
        <v>23</v>
      </c>
      <c r="H1767" t="str">
        <f t="shared" si="81"/>
        <v>Restrict printer access to authorized users only.</v>
      </c>
      <c r="I1767" t="str">
        <f t="shared" si="82"/>
        <v>1</v>
      </c>
      <c r="J1767" t="str">
        <f t="shared" si="83"/>
        <v>1</v>
      </c>
    </row>
    <row r="1768" spans="1:10">
      <c r="A1768">
        <v>1767</v>
      </c>
      <c r="B1768" t="s">
        <v>563</v>
      </c>
      <c r="C1768" t="s">
        <v>564</v>
      </c>
      <c r="D1768" t="s">
        <v>39</v>
      </c>
      <c r="E1768" t="s">
        <v>30</v>
      </c>
      <c r="H1768" t="str">
        <f t="shared" si="81"/>
        <v>Escalate issue with delayed travel booking.</v>
      </c>
      <c r="I1768" t="str">
        <f t="shared" si="82"/>
        <v>2</v>
      </c>
      <c r="J1768" t="str">
        <f t="shared" si="83"/>
        <v>3</v>
      </c>
    </row>
    <row r="1769" spans="1:10">
      <c r="A1769">
        <v>1768</v>
      </c>
      <c r="B1769" t="s">
        <v>565</v>
      </c>
      <c r="C1769" t="s">
        <v>566</v>
      </c>
      <c r="D1769" t="s">
        <v>19</v>
      </c>
      <c r="E1769" t="s">
        <v>46</v>
      </c>
      <c r="H1769" t="str">
        <f t="shared" si="81"/>
        <v>Request vendor tax documents for audit.</v>
      </c>
      <c r="I1769" t="str">
        <f t="shared" si="82"/>
        <v>4</v>
      </c>
      <c r="J1769" t="str">
        <f t="shared" si="83"/>
        <v>8</v>
      </c>
    </row>
    <row r="1770" spans="1:10">
      <c r="A1770">
        <v>1769</v>
      </c>
      <c r="B1770" t="s">
        <v>567</v>
      </c>
      <c r="C1770" t="s">
        <v>568</v>
      </c>
      <c r="D1770" t="s">
        <v>23</v>
      </c>
      <c r="E1770" t="s">
        <v>23</v>
      </c>
      <c r="H1770" t="str">
        <f t="shared" si="81"/>
        <v>Air conditioning maintenance needed in reception.</v>
      </c>
      <c r="I1770" t="str">
        <f t="shared" si="82"/>
        <v>1</v>
      </c>
      <c r="J1770" t="str">
        <f t="shared" si="83"/>
        <v>1</v>
      </c>
    </row>
    <row r="1771" spans="1:10">
      <c r="A1771">
        <v>1770</v>
      </c>
      <c r="B1771" t="s">
        <v>569</v>
      </c>
      <c r="C1771" t="s">
        <v>570</v>
      </c>
      <c r="D1771" t="s">
        <v>30</v>
      </c>
      <c r="E1771" t="s">
        <v>35</v>
      </c>
      <c r="H1771" t="str">
        <f t="shared" si="81"/>
        <v>Approval needed for installing new software.</v>
      </c>
      <c r="I1771" t="str">
        <f t="shared" si="82"/>
        <v>3</v>
      </c>
      <c r="J1771" t="str">
        <f t="shared" si="83"/>
        <v>7</v>
      </c>
    </row>
    <row r="1772" spans="1:10">
      <c r="A1772">
        <v>1771</v>
      </c>
      <c r="B1772" t="s">
        <v>571</v>
      </c>
      <c r="C1772" t="s">
        <v>572</v>
      </c>
      <c r="D1772" t="s">
        <v>39</v>
      </c>
      <c r="E1772" t="s">
        <v>30</v>
      </c>
      <c r="H1772" t="str">
        <f t="shared" si="81"/>
        <v>Did not receive notification for approved leave.</v>
      </c>
      <c r="I1772" t="str">
        <f t="shared" si="82"/>
        <v>2</v>
      </c>
      <c r="J1772" t="str">
        <f t="shared" si="83"/>
        <v>3</v>
      </c>
    </row>
    <row r="1773" spans="1:10">
      <c r="A1773">
        <v>1772</v>
      </c>
      <c r="B1773" t="s">
        <v>573</v>
      </c>
      <c r="C1773" t="s">
        <v>574</v>
      </c>
      <c r="D1773" t="s">
        <v>30</v>
      </c>
      <c r="E1773" t="s">
        <v>16</v>
      </c>
      <c r="H1773" t="str">
        <f t="shared" si="81"/>
        <v>Set up auto-reply for vacation period.</v>
      </c>
      <c r="I1773" t="str">
        <f t="shared" si="82"/>
        <v>3</v>
      </c>
      <c r="J1773" t="str">
        <f t="shared" si="83"/>
        <v>6</v>
      </c>
    </row>
    <row r="1774" spans="1:10">
      <c r="A1774">
        <v>1773</v>
      </c>
      <c r="B1774" t="s">
        <v>575</v>
      </c>
      <c r="C1774" t="s">
        <v>576</v>
      </c>
      <c r="D1774" t="s">
        <v>23</v>
      </c>
      <c r="E1774" t="s">
        <v>23</v>
      </c>
      <c r="H1774" t="str">
        <f t="shared" si="81"/>
        <v>Door lock malfunction in meeting room 5.</v>
      </c>
      <c r="I1774" t="str">
        <f t="shared" si="82"/>
        <v>1</v>
      </c>
      <c r="J1774" t="str">
        <f t="shared" si="83"/>
        <v>1</v>
      </c>
    </row>
    <row r="1775" spans="1:10">
      <c r="A1775">
        <v>1774</v>
      </c>
      <c r="B1775" t="s">
        <v>451</v>
      </c>
      <c r="C1775" t="s">
        <v>577</v>
      </c>
      <c r="D1775" t="s">
        <v>30</v>
      </c>
      <c r="E1775" t="s">
        <v>31</v>
      </c>
      <c r="H1775" t="str">
        <f t="shared" si="81"/>
        <v>Request disposal of obsolete IT equipment.</v>
      </c>
      <c r="I1775" t="str">
        <f t="shared" si="82"/>
        <v>3</v>
      </c>
      <c r="J1775" t="str">
        <f t="shared" si="83"/>
        <v>5</v>
      </c>
    </row>
    <row r="1776" spans="1:10">
      <c r="A1776">
        <v>1775</v>
      </c>
      <c r="B1776" t="s">
        <v>482</v>
      </c>
      <c r="C1776" t="s">
        <v>483</v>
      </c>
      <c r="D1776" t="s">
        <v>39</v>
      </c>
      <c r="E1776" t="s">
        <v>19</v>
      </c>
      <c r="H1776" t="str">
        <f t="shared" si="81"/>
        <v>Request certificate for completed training.</v>
      </c>
      <c r="I1776" t="str">
        <f t="shared" si="82"/>
        <v>2</v>
      </c>
      <c r="J1776" t="str">
        <f t="shared" si="83"/>
        <v>4</v>
      </c>
    </row>
    <row r="1777" spans="1:10">
      <c r="A1777">
        <v>1776</v>
      </c>
      <c r="B1777" t="s">
        <v>578</v>
      </c>
      <c r="C1777" t="s">
        <v>579</v>
      </c>
      <c r="D1777" t="s">
        <v>23</v>
      </c>
      <c r="E1777" t="s">
        <v>39</v>
      </c>
      <c r="H1777" t="str">
        <f t="shared" si="81"/>
        <v>Unable to transfer files to external drive.</v>
      </c>
      <c r="I1777" t="str">
        <f t="shared" si="82"/>
        <v>1</v>
      </c>
      <c r="J1777" t="str">
        <f t="shared" si="83"/>
        <v>2</v>
      </c>
    </row>
    <row r="1778" spans="1:10">
      <c r="A1778">
        <v>1777</v>
      </c>
      <c r="B1778" t="s">
        <v>580</v>
      </c>
      <c r="C1778" t="s">
        <v>581</v>
      </c>
      <c r="D1778" t="s">
        <v>19</v>
      </c>
      <c r="E1778" t="s">
        <v>46</v>
      </c>
      <c r="H1778" t="str">
        <f t="shared" si="81"/>
        <v>Request extension for expense report submission.</v>
      </c>
      <c r="I1778" t="str">
        <f t="shared" si="82"/>
        <v>4</v>
      </c>
      <c r="J1778" t="str">
        <f t="shared" si="83"/>
        <v>8</v>
      </c>
    </row>
    <row r="1779" spans="1:10">
      <c r="A1779">
        <v>1778</v>
      </c>
      <c r="B1779" t="s">
        <v>465</v>
      </c>
      <c r="C1779" t="s">
        <v>582</v>
      </c>
      <c r="D1779" t="s">
        <v>23</v>
      </c>
      <c r="E1779" t="s">
        <v>23</v>
      </c>
      <c r="H1779" t="str">
        <f t="shared" si="81"/>
        <v>Office printer showing as offline.</v>
      </c>
      <c r="I1779" t="str">
        <f t="shared" si="82"/>
        <v>1</v>
      </c>
      <c r="J1779" t="str">
        <f t="shared" si="83"/>
        <v>1</v>
      </c>
    </row>
    <row r="1780" spans="1:10">
      <c r="A1780">
        <v>1779</v>
      </c>
      <c r="B1780" t="s">
        <v>508</v>
      </c>
      <c r="C1780" t="s">
        <v>583</v>
      </c>
      <c r="D1780" t="s">
        <v>30</v>
      </c>
      <c r="E1780" t="s">
        <v>35</v>
      </c>
      <c r="H1780" t="str">
        <f t="shared" si="81"/>
        <v>Request access to beta version of internal software.</v>
      </c>
      <c r="I1780" t="str">
        <f t="shared" si="82"/>
        <v>3</v>
      </c>
      <c r="J1780" t="str">
        <f t="shared" si="83"/>
        <v>7</v>
      </c>
    </row>
    <row r="1781" spans="1:10">
      <c r="A1781">
        <v>1780</v>
      </c>
      <c r="B1781" t="s">
        <v>514</v>
      </c>
      <c r="C1781" t="s">
        <v>1679</v>
      </c>
      <c r="D1781" t="s">
        <v>1681</v>
      </c>
      <c r="E1781" t="s">
        <v>30</v>
      </c>
      <c r="F1781" t="s">
        <v>16</v>
      </c>
      <c r="H1781" t="str">
        <f t="shared" si="81"/>
        <v>Mailbox quota exceeded unable to receive emails.</v>
      </c>
      <c r="I1781" t="str">
        <f t="shared" si="82"/>
        <v>3</v>
      </c>
      <c r="J1781" t="str">
        <f t="shared" si="83"/>
        <v>6</v>
      </c>
    </row>
    <row r="1782" spans="1:10">
      <c r="A1782">
        <v>1781</v>
      </c>
      <c r="B1782" t="s">
        <v>494</v>
      </c>
      <c r="C1782" t="s">
        <v>585</v>
      </c>
      <c r="D1782" t="s">
        <v>23</v>
      </c>
      <c r="E1782" t="s">
        <v>23</v>
      </c>
      <c r="H1782" t="str">
        <f t="shared" si="81"/>
        <v>Notify IT of upcoming department move.</v>
      </c>
      <c r="I1782" t="str">
        <f t="shared" si="82"/>
        <v>1</v>
      </c>
      <c r="J1782" t="str">
        <f t="shared" si="83"/>
        <v>1</v>
      </c>
    </row>
    <row r="1783" spans="1:10">
      <c r="A1783">
        <v>1782</v>
      </c>
      <c r="B1783" t="s">
        <v>518</v>
      </c>
      <c r="C1783" t="s">
        <v>586</v>
      </c>
      <c r="D1783" t="s">
        <v>39</v>
      </c>
      <c r="E1783" t="s">
        <v>30</v>
      </c>
      <c r="H1783" t="str">
        <f t="shared" si="81"/>
        <v>Did not receive travel booking confirmation.</v>
      </c>
      <c r="I1783" t="str">
        <f t="shared" si="82"/>
        <v>2</v>
      </c>
      <c r="J1783" t="str">
        <f t="shared" si="83"/>
        <v>3</v>
      </c>
    </row>
    <row r="1784" spans="1:10">
      <c r="A1784">
        <v>1783</v>
      </c>
      <c r="B1784" t="s">
        <v>587</v>
      </c>
      <c r="C1784" t="s">
        <v>588</v>
      </c>
      <c r="D1784" t="s">
        <v>30</v>
      </c>
      <c r="E1784" t="s">
        <v>31</v>
      </c>
      <c r="H1784" t="str">
        <f t="shared" si="81"/>
        <v>Check warranty status of laptop.</v>
      </c>
      <c r="I1784" t="str">
        <f t="shared" si="82"/>
        <v>3</v>
      </c>
      <c r="J1784" t="str">
        <f t="shared" si="83"/>
        <v>5</v>
      </c>
    </row>
    <row r="1785" spans="1:10">
      <c r="A1785">
        <v>1784</v>
      </c>
      <c r="B1785" t="s">
        <v>589</v>
      </c>
      <c r="C1785" t="s">
        <v>590</v>
      </c>
      <c r="D1785" t="s">
        <v>23</v>
      </c>
      <c r="E1785" t="s">
        <v>23</v>
      </c>
      <c r="H1785" t="str">
        <f t="shared" si="81"/>
        <v>Projector not displaying image.</v>
      </c>
      <c r="I1785" t="str">
        <f t="shared" si="82"/>
        <v>1</v>
      </c>
      <c r="J1785" t="str">
        <f t="shared" si="83"/>
        <v>1</v>
      </c>
    </row>
    <row r="1786" spans="1:10">
      <c r="A1786">
        <v>1785</v>
      </c>
      <c r="B1786" t="s">
        <v>591</v>
      </c>
      <c r="C1786" t="s">
        <v>592</v>
      </c>
      <c r="D1786" t="s">
        <v>39</v>
      </c>
      <c r="E1786" t="s">
        <v>30</v>
      </c>
      <c r="H1786" t="str">
        <f t="shared" si="81"/>
        <v>Request notification for policy updates.</v>
      </c>
      <c r="I1786" t="str">
        <f t="shared" si="82"/>
        <v>2</v>
      </c>
      <c r="J1786" t="str">
        <f t="shared" si="83"/>
        <v>3</v>
      </c>
    </row>
    <row r="1787" spans="1:10">
      <c r="A1787">
        <v>1786</v>
      </c>
      <c r="B1787" t="s">
        <v>593</v>
      </c>
      <c r="C1787" t="s">
        <v>594</v>
      </c>
      <c r="D1787" t="s">
        <v>23</v>
      </c>
      <c r="E1787" t="s">
        <v>39</v>
      </c>
      <c r="H1787" t="str">
        <f t="shared" si="81"/>
        <v>Conflict detected in shared file versions.</v>
      </c>
      <c r="I1787" t="str">
        <f t="shared" si="82"/>
        <v>1</v>
      </c>
      <c r="J1787" t="str">
        <f t="shared" si="83"/>
        <v>2</v>
      </c>
    </row>
    <row r="1788" spans="1:10">
      <c r="A1788">
        <v>1787</v>
      </c>
      <c r="B1788" t="s">
        <v>595</v>
      </c>
      <c r="C1788" t="s">
        <v>596</v>
      </c>
      <c r="D1788" t="s">
        <v>19</v>
      </c>
      <c r="E1788" t="s">
        <v>46</v>
      </c>
      <c r="H1788" t="str">
        <f t="shared" si="81"/>
        <v>Unable to upload documents for reimbursement.</v>
      </c>
      <c r="I1788" t="str">
        <f t="shared" si="82"/>
        <v>4</v>
      </c>
      <c r="J1788" t="str">
        <f t="shared" si="83"/>
        <v>8</v>
      </c>
    </row>
    <row r="1789" spans="1:10">
      <c r="A1789">
        <v>1788</v>
      </c>
      <c r="B1789" t="s">
        <v>597</v>
      </c>
      <c r="C1789" t="s">
        <v>598</v>
      </c>
      <c r="D1789" t="s">
        <v>30</v>
      </c>
      <c r="E1789" t="s">
        <v>35</v>
      </c>
      <c r="H1789" t="str">
        <f t="shared" si="81"/>
        <v>Transfer license to another user.</v>
      </c>
      <c r="I1789" t="str">
        <f t="shared" si="82"/>
        <v>3</v>
      </c>
      <c r="J1789" t="str">
        <f t="shared" si="83"/>
        <v>7</v>
      </c>
    </row>
    <row r="1790" spans="1:10">
      <c r="A1790">
        <v>1789</v>
      </c>
      <c r="B1790" t="s">
        <v>510</v>
      </c>
      <c r="C1790" t="s">
        <v>599</v>
      </c>
      <c r="D1790" t="s">
        <v>23</v>
      </c>
      <c r="E1790" t="s">
        <v>23</v>
      </c>
      <c r="H1790" t="str">
        <f t="shared" si="81"/>
        <v>Running low on office stationery.</v>
      </c>
      <c r="I1790" t="str">
        <f t="shared" si="82"/>
        <v>1</v>
      </c>
      <c r="J1790" t="str">
        <f t="shared" si="83"/>
        <v>1</v>
      </c>
    </row>
    <row r="1791" spans="1:10">
      <c r="A1791">
        <v>1790</v>
      </c>
      <c r="B1791" t="s">
        <v>600</v>
      </c>
      <c r="C1791" t="s">
        <v>601</v>
      </c>
      <c r="D1791" t="s">
        <v>39</v>
      </c>
      <c r="E1791" t="s">
        <v>19</v>
      </c>
      <c r="H1791" t="str">
        <f t="shared" si="81"/>
        <v>Attendance not recorded for training session.</v>
      </c>
      <c r="I1791" t="str">
        <f t="shared" si="82"/>
        <v>2</v>
      </c>
      <c r="J1791" t="str">
        <f t="shared" si="83"/>
        <v>4</v>
      </c>
    </row>
    <row r="1792" spans="1:10">
      <c r="A1792">
        <v>1791</v>
      </c>
      <c r="B1792" t="s">
        <v>602</v>
      </c>
      <c r="C1792" t="s">
        <v>603</v>
      </c>
      <c r="D1792" t="s">
        <v>30</v>
      </c>
      <c r="E1792" t="s">
        <v>16</v>
      </c>
      <c r="H1792" t="str">
        <f t="shared" si="81"/>
        <v>Modify members of department email group.</v>
      </c>
      <c r="I1792" t="str">
        <f t="shared" si="82"/>
        <v>3</v>
      </c>
      <c r="J1792" t="str">
        <f t="shared" si="83"/>
        <v>6</v>
      </c>
    </row>
    <row r="1793" spans="1:10">
      <c r="A1793">
        <v>1792</v>
      </c>
      <c r="B1793" t="s">
        <v>604</v>
      </c>
      <c r="C1793" t="s">
        <v>605</v>
      </c>
      <c r="D1793" t="s">
        <v>23</v>
      </c>
      <c r="E1793" t="s">
        <v>23</v>
      </c>
      <c r="H1793" t="str">
        <f t="shared" si="81"/>
        <v>Room shows as occupied when empty.</v>
      </c>
      <c r="I1793" t="str">
        <f t="shared" si="82"/>
        <v>1</v>
      </c>
      <c r="J1793" t="str">
        <f t="shared" si="83"/>
        <v>1</v>
      </c>
    </row>
    <row r="1794" spans="1:10">
      <c r="A1794">
        <v>1793</v>
      </c>
      <c r="B1794" t="s">
        <v>606</v>
      </c>
      <c r="C1794" t="s">
        <v>607</v>
      </c>
      <c r="D1794" t="s">
        <v>39</v>
      </c>
      <c r="E1794" t="s">
        <v>30</v>
      </c>
      <c r="H1794" t="str">
        <f t="shared" si="81"/>
        <v>Correction needed in travel itinerary.</v>
      </c>
      <c r="I1794" t="str">
        <f t="shared" si="82"/>
        <v>2</v>
      </c>
      <c r="J1794" t="str">
        <f t="shared" si="83"/>
        <v>3</v>
      </c>
    </row>
    <row r="1795" spans="1:10">
      <c r="A1795">
        <v>1794</v>
      </c>
      <c r="B1795" t="s">
        <v>608</v>
      </c>
      <c r="C1795" t="s">
        <v>609</v>
      </c>
      <c r="D1795" t="s">
        <v>30</v>
      </c>
      <c r="E1795" t="s">
        <v>31</v>
      </c>
      <c r="H1795" t="str">
        <f t="shared" ref="H1795:H1858" si="84">IF(IFERROR(_xlfn.NUMBERVALUE($D1795),-1)&gt;-1, C1795, C1795 &amp; D1795)</f>
        <v>Request replacement for faulty monitor.</v>
      </c>
      <c r="I1795" t="str">
        <f t="shared" ref="I1795:I1858" si="85">IF(IFERROR(_xlfn.NUMBERVALUE($D1795),-1)&gt;-1, $D1795,$E1795)</f>
        <v>3</v>
      </c>
      <c r="J1795" t="str">
        <f t="shared" ref="J1795:J1858" si="86">IF(IFERROR(_xlfn.NUMBERVALUE($D1795),-1)&gt;-1, $E1795,$F1795)</f>
        <v>5</v>
      </c>
    </row>
    <row r="1796" spans="1:10">
      <c r="A1796">
        <v>1795</v>
      </c>
      <c r="B1796" t="s">
        <v>610</v>
      </c>
      <c r="C1796" t="s">
        <v>611</v>
      </c>
      <c r="D1796" t="s">
        <v>23</v>
      </c>
      <c r="E1796" t="s">
        <v>23</v>
      </c>
      <c r="H1796" t="str">
        <f t="shared" si="84"/>
        <v>Request for additional cleaning supplies.</v>
      </c>
      <c r="I1796" t="str">
        <f t="shared" si="85"/>
        <v>1</v>
      </c>
      <c r="J1796" t="str">
        <f t="shared" si="86"/>
        <v>1</v>
      </c>
    </row>
    <row r="1797" spans="1:10">
      <c r="A1797">
        <v>1796</v>
      </c>
      <c r="B1797" t="s">
        <v>612</v>
      </c>
      <c r="C1797" t="s">
        <v>613</v>
      </c>
      <c r="D1797" t="s">
        <v>19</v>
      </c>
      <c r="E1797" t="s">
        <v>46</v>
      </c>
      <c r="H1797" t="str">
        <f t="shared" si="84"/>
        <v>Delay in expense approval process.</v>
      </c>
      <c r="I1797" t="str">
        <f t="shared" si="85"/>
        <v>4</v>
      </c>
      <c r="J1797" t="str">
        <f t="shared" si="86"/>
        <v>8</v>
      </c>
    </row>
    <row r="1798" spans="1:10">
      <c r="A1798">
        <v>1797</v>
      </c>
      <c r="B1798" t="s">
        <v>614</v>
      </c>
      <c r="C1798" t="s">
        <v>615</v>
      </c>
      <c r="D1798" t="s">
        <v>30</v>
      </c>
      <c r="E1798" t="s">
        <v>35</v>
      </c>
      <c r="H1798" t="str">
        <f t="shared" si="84"/>
        <v>Notify users about upcoming software rollout.</v>
      </c>
      <c r="I1798" t="str">
        <f t="shared" si="85"/>
        <v>3</v>
      </c>
      <c r="J1798" t="str">
        <f t="shared" si="86"/>
        <v>7</v>
      </c>
    </row>
    <row r="1799" spans="1:10">
      <c r="A1799">
        <v>1798</v>
      </c>
      <c r="B1799" t="s">
        <v>616</v>
      </c>
      <c r="C1799" t="s">
        <v>617</v>
      </c>
      <c r="D1799" t="s">
        <v>39</v>
      </c>
      <c r="E1799" t="s">
        <v>30</v>
      </c>
      <c r="H1799" t="str">
        <f t="shared" si="84"/>
        <v>Correct error in employee personal data.</v>
      </c>
      <c r="I1799" t="str">
        <f t="shared" si="85"/>
        <v>2</v>
      </c>
      <c r="J1799" t="str">
        <f t="shared" si="86"/>
        <v>3</v>
      </c>
    </row>
    <row r="1800" spans="1:10">
      <c r="A1800">
        <v>1799</v>
      </c>
      <c r="B1800" t="s">
        <v>618</v>
      </c>
      <c r="C1800" t="s">
        <v>619</v>
      </c>
      <c r="D1800" t="s">
        <v>30</v>
      </c>
      <c r="E1800" t="s">
        <v>16</v>
      </c>
      <c r="H1800" t="str">
        <f t="shared" si="84"/>
        <v>Emails not being delivered to external contacts.</v>
      </c>
      <c r="I1800" t="str">
        <f t="shared" si="85"/>
        <v>3</v>
      </c>
      <c r="J1800" t="str">
        <f t="shared" si="86"/>
        <v>6</v>
      </c>
    </row>
    <row r="1801" spans="1:10">
      <c r="A1801">
        <v>1800</v>
      </c>
      <c r="B1801" t="s">
        <v>620</v>
      </c>
      <c r="C1801" t="s">
        <v>621</v>
      </c>
      <c r="D1801" t="s">
        <v>30</v>
      </c>
      <c r="E1801" t="s">
        <v>31</v>
      </c>
      <c r="H1801" t="str">
        <f t="shared" si="84"/>
        <v>Request replacement for worn-out laptop battery.</v>
      </c>
      <c r="I1801" t="str">
        <f t="shared" si="85"/>
        <v>3</v>
      </c>
      <c r="J1801" t="str">
        <f t="shared" si="86"/>
        <v>5</v>
      </c>
    </row>
    <row r="1802" spans="1:10">
      <c r="A1802">
        <v>1801</v>
      </c>
      <c r="B1802" t="s">
        <v>622</v>
      </c>
      <c r="C1802" t="s">
        <v>623</v>
      </c>
      <c r="D1802" t="s">
        <v>39</v>
      </c>
      <c r="E1802" t="s">
        <v>30</v>
      </c>
      <c r="H1802" t="str">
        <f t="shared" si="84"/>
        <v>Unable to log in to recruitment portal.</v>
      </c>
      <c r="I1802" t="str">
        <f t="shared" si="85"/>
        <v>2</v>
      </c>
      <c r="J1802" t="str">
        <f t="shared" si="86"/>
        <v>3</v>
      </c>
    </row>
    <row r="1803" spans="1:10">
      <c r="A1803">
        <v>1802</v>
      </c>
      <c r="B1803" t="s">
        <v>624</v>
      </c>
      <c r="C1803" t="s">
        <v>1682</v>
      </c>
      <c r="D1803" t="s">
        <v>1683</v>
      </c>
      <c r="E1803" t="s">
        <v>23</v>
      </c>
      <c r="F1803" t="s">
        <v>23</v>
      </c>
      <c r="H1803" t="str">
        <f t="shared" si="84"/>
        <v>Server running low on disk space needs attention.</v>
      </c>
      <c r="I1803" t="str">
        <f t="shared" si="85"/>
        <v>1</v>
      </c>
      <c r="J1803" t="str">
        <f t="shared" si="86"/>
        <v>1</v>
      </c>
    </row>
    <row r="1804" spans="1:10">
      <c r="A1804">
        <v>1803</v>
      </c>
      <c r="B1804" t="s">
        <v>626</v>
      </c>
      <c r="C1804" t="s">
        <v>627</v>
      </c>
      <c r="D1804" t="s">
        <v>39</v>
      </c>
      <c r="E1804" t="s">
        <v>30</v>
      </c>
      <c r="H1804" t="str">
        <f t="shared" si="84"/>
        <v>Need reimbursement for self-booked travel.</v>
      </c>
      <c r="I1804" t="str">
        <f t="shared" si="85"/>
        <v>2</v>
      </c>
      <c r="J1804" t="str">
        <f t="shared" si="86"/>
        <v>3</v>
      </c>
    </row>
    <row r="1805" spans="1:10">
      <c r="A1805">
        <v>1804</v>
      </c>
      <c r="B1805" t="s">
        <v>628</v>
      </c>
      <c r="C1805" t="s">
        <v>629</v>
      </c>
      <c r="D1805" t="s">
        <v>23</v>
      </c>
      <c r="E1805" t="s">
        <v>23</v>
      </c>
      <c r="H1805" t="str">
        <f t="shared" si="84"/>
        <v>Printer not printing in color.</v>
      </c>
      <c r="I1805" t="str">
        <f t="shared" si="85"/>
        <v>1</v>
      </c>
      <c r="J1805" t="str">
        <f t="shared" si="86"/>
        <v>1</v>
      </c>
    </row>
    <row r="1806" spans="1:10">
      <c r="A1806">
        <v>1805</v>
      </c>
      <c r="B1806" t="s">
        <v>472</v>
      </c>
      <c r="C1806" t="s">
        <v>473</v>
      </c>
      <c r="D1806" t="s">
        <v>30</v>
      </c>
      <c r="E1806" t="s">
        <v>35</v>
      </c>
      <c r="H1806" t="str">
        <f t="shared" si="84"/>
        <v>Error activating newly installed software.</v>
      </c>
      <c r="I1806" t="str">
        <f t="shared" si="85"/>
        <v>3</v>
      </c>
      <c r="J1806" t="str">
        <f t="shared" si="86"/>
        <v>7</v>
      </c>
    </row>
    <row r="1807" spans="1:10">
      <c r="A1807">
        <v>1806</v>
      </c>
      <c r="B1807" t="s">
        <v>630</v>
      </c>
      <c r="C1807" t="s">
        <v>631</v>
      </c>
      <c r="D1807" t="s">
        <v>30</v>
      </c>
      <c r="E1807" t="s">
        <v>16</v>
      </c>
      <c r="H1807" t="str">
        <f t="shared" si="84"/>
        <v>Unable to connect to Wi-Fi due to authentication error.</v>
      </c>
      <c r="I1807" t="str">
        <f t="shared" si="85"/>
        <v>3</v>
      </c>
      <c r="J1807" t="str">
        <f t="shared" si="86"/>
        <v>6</v>
      </c>
    </row>
    <row r="1808" spans="1:10">
      <c r="A1808">
        <v>1807</v>
      </c>
      <c r="B1808" t="s">
        <v>632</v>
      </c>
      <c r="C1808" t="s">
        <v>633</v>
      </c>
      <c r="D1808" t="s">
        <v>39</v>
      </c>
      <c r="E1808" t="s">
        <v>30</v>
      </c>
      <c r="H1808" t="str">
        <f t="shared" si="84"/>
        <v>Leave records do not match attendance.</v>
      </c>
      <c r="I1808" t="str">
        <f t="shared" si="85"/>
        <v>2</v>
      </c>
      <c r="J1808" t="str">
        <f t="shared" si="86"/>
        <v>3</v>
      </c>
    </row>
    <row r="1809" spans="1:10">
      <c r="A1809">
        <v>1808</v>
      </c>
      <c r="B1809" t="s">
        <v>634</v>
      </c>
      <c r="C1809" t="s">
        <v>635</v>
      </c>
      <c r="D1809" t="s">
        <v>19</v>
      </c>
      <c r="E1809" t="s">
        <v>46</v>
      </c>
      <c r="H1809" t="str">
        <f t="shared" si="84"/>
        <v>Invoice number does not match vendor records.</v>
      </c>
      <c r="I1809" t="str">
        <f t="shared" si="85"/>
        <v>4</v>
      </c>
      <c r="J1809" t="str">
        <f t="shared" si="86"/>
        <v>8</v>
      </c>
    </row>
    <row r="1810" spans="1:10">
      <c r="A1810">
        <v>1809</v>
      </c>
      <c r="B1810" t="s">
        <v>636</v>
      </c>
      <c r="C1810" t="s">
        <v>637</v>
      </c>
      <c r="D1810" t="s">
        <v>30</v>
      </c>
      <c r="E1810" t="s">
        <v>31</v>
      </c>
      <c r="H1810" t="str">
        <f t="shared" si="84"/>
        <v>Reminder to return IT assets after resignation.</v>
      </c>
      <c r="I1810" t="str">
        <f t="shared" si="85"/>
        <v>3</v>
      </c>
      <c r="J1810" t="str">
        <f t="shared" si="86"/>
        <v>5</v>
      </c>
    </row>
    <row r="1811" spans="1:10">
      <c r="A1811">
        <v>1810</v>
      </c>
      <c r="B1811" t="s">
        <v>638</v>
      </c>
      <c r="C1811" t="s">
        <v>639</v>
      </c>
      <c r="D1811" t="s">
        <v>23</v>
      </c>
      <c r="E1811" t="s">
        <v>23</v>
      </c>
      <c r="H1811" t="str">
        <f t="shared" si="84"/>
        <v>Speakers not working in meeting room.</v>
      </c>
      <c r="I1811" t="str">
        <f t="shared" si="85"/>
        <v>1</v>
      </c>
      <c r="J1811" t="str">
        <f t="shared" si="86"/>
        <v>1</v>
      </c>
    </row>
    <row r="1812" spans="1:10">
      <c r="A1812">
        <v>1811</v>
      </c>
      <c r="B1812" t="s">
        <v>455</v>
      </c>
      <c r="C1812" t="s">
        <v>640</v>
      </c>
      <c r="D1812" t="s">
        <v>39</v>
      </c>
      <c r="E1812" t="s">
        <v>19</v>
      </c>
      <c r="H1812" t="str">
        <f t="shared" si="84"/>
        <v>Two training sessions scheduled at the same time.</v>
      </c>
      <c r="I1812" t="str">
        <f t="shared" si="85"/>
        <v>2</v>
      </c>
      <c r="J1812" t="str">
        <f t="shared" si="86"/>
        <v>4</v>
      </c>
    </row>
    <row r="1813" spans="1:10">
      <c r="A1813">
        <v>1812</v>
      </c>
      <c r="B1813" t="s">
        <v>641</v>
      </c>
      <c r="C1813" t="s">
        <v>642</v>
      </c>
      <c r="D1813" t="s">
        <v>23</v>
      </c>
      <c r="E1813" t="s">
        <v>39</v>
      </c>
      <c r="H1813" t="str">
        <f t="shared" si="84"/>
        <v>Permission denied when accessing shared files.</v>
      </c>
      <c r="I1813" t="str">
        <f t="shared" si="85"/>
        <v>1</v>
      </c>
      <c r="J1813" t="str">
        <f t="shared" si="86"/>
        <v>2</v>
      </c>
    </row>
    <row r="1814" spans="1:10">
      <c r="A1814">
        <v>1813</v>
      </c>
      <c r="B1814" t="s">
        <v>643</v>
      </c>
      <c r="C1814" t="s">
        <v>644</v>
      </c>
      <c r="D1814" t="s">
        <v>19</v>
      </c>
      <c r="E1814" t="s">
        <v>46</v>
      </c>
      <c r="H1814" t="str">
        <f t="shared" si="84"/>
        <v>Reimbursement form not available on portal.</v>
      </c>
      <c r="I1814" t="str">
        <f t="shared" si="85"/>
        <v>4</v>
      </c>
      <c r="J1814" t="str">
        <f t="shared" si="86"/>
        <v>8</v>
      </c>
    </row>
    <row r="1815" spans="1:10">
      <c r="A1815">
        <v>1814</v>
      </c>
      <c r="B1815" t="s">
        <v>461</v>
      </c>
      <c r="C1815" t="s">
        <v>645</v>
      </c>
      <c r="D1815" t="s">
        <v>30</v>
      </c>
      <c r="E1815" t="s">
        <v>16</v>
      </c>
      <c r="H1815" t="str">
        <f t="shared" si="84"/>
        <v>Request to create new email group for project team.</v>
      </c>
      <c r="I1815" t="str">
        <f t="shared" si="85"/>
        <v>3</v>
      </c>
      <c r="J1815" t="str">
        <f t="shared" si="86"/>
        <v>6</v>
      </c>
    </row>
    <row r="1816" spans="1:10">
      <c r="A1816">
        <v>1815</v>
      </c>
      <c r="B1816" t="s">
        <v>646</v>
      </c>
      <c r="C1816" t="s">
        <v>647</v>
      </c>
      <c r="D1816" t="s">
        <v>39</v>
      </c>
      <c r="E1816" t="s">
        <v>30</v>
      </c>
      <c r="H1816" t="str">
        <f t="shared" si="84"/>
        <v>Schedule orientation for new hire.</v>
      </c>
      <c r="I1816" t="str">
        <f t="shared" si="85"/>
        <v>2</v>
      </c>
      <c r="J1816" t="str">
        <f t="shared" si="86"/>
        <v>3</v>
      </c>
    </row>
    <row r="1817" spans="1:10">
      <c r="A1817">
        <v>1816</v>
      </c>
      <c r="B1817" t="s">
        <v>648</v>
      </c>
      <c r="C1817" t="s">
        <v>649</v>
      </c>
      <c r="D1817" t="s">
        <v>23</v>
      </c>
      <c r="E1817" t="s">
        <v>23</v>
      </c>
      <c r="H1817" t="str">
        <f t="shared" si="84"/>
        <v>Update security settings on department printer.</v>
      </c>
      <c r="I1817" t="str">
        <f t="shared" si="85"/>
        <v>1</v>
      </c>
      <c r="J1817" t="str">
        <f t="shared" si="86"/>
        <v>1</v>
      </c>
    </row>
    <row r="1818" spans="1:10">
      <c r="A1818">
        <v>1817</v>
      </c>
      <c r="B1818" t="s">
        <v>650</v>
      </c>
      <c r="C1818" t="s">
        <v>651</v>
      </c>
      <c r="D1818" t="s">
        <v>39</v>
      </c>
      <c r="E1818" t="s">
        <v>30</v>
      </c>
      <c r="H1818" t="str">
        <f t="shared" si="84"/>
        <v>Error booking travel via company portal.</v>
      </c>
      <c r="I1818" t="str">
        <f t="shared" si="85"/>
        <v>2</v>
      </c>
      <c r="J1818" t="str">
        <f t="shared" si="86"/>
        <v>3</v>
      </c>
    </row>
    <row r="1819" spans="1:10">
      <c r="A1819">
        <v>1818</v>
      </c>
      <c r="B1819" t="s">
        <v>652</v>
      </c>
      <c r="C1819" t="s">
        <v>653</v>
      </c>
      <c r="D1819" t="s">
        <v>19</v>
      </c>
      <c r="E1819" t="s">
        <v>46</v>
      </c>
      <c r="H1819" t="str">
        <f t="shared" si="84"/>
        <v>Update contact details for vendor.</v>
      </c>
      <c r="I1819" t="str">
        <f t="shared" si="85"/>
        <v>4</v>
      </c>
      <c r="J1819" t="str">
        <f t="shared" si="86"/>
        <v>8</v>
      </c>
    </row>
    <row r="1820" spans="1:10">
      <c r="A1820">
        <v>1819</v>
      </c>
      <c r="B1820" t="s">
        <v>713</v>
      </c>
      <c r="C1820" t="s">
        <v>714</v>
      </c>
      <c r="D1820" t="s">
        <v>30</v>
      </c>
      <c r="E1820" t="s">
        <v>31</v>
      </c>
      <c r="H1820" t="str">
        <f t="shared" si="84"/>
        <v>Screen flickers intermittently on my laptop.</v>
      </c>
      <c r="I1820" t="str">
        <f t="shared" si="85"/>
        <v>3</v>
      </c>
      <c r="J1820" t="str">
        <f t="shared" si="86"/>
        <v>5</v>
      </c>
    </row>
    <row r="1821" spans="1:10">
      <c r="A1821">
        <v>1820</v>
      </c>
      <c r="B1821" t="s">
        <v>715</v>
      </c>
      <c r="C1821" t="s">
        <v>716</v>
      </c>
      <c r="D1821" t="s">
        <v>39</v>
      </c>
      <c r="E1821" t="s">
        <v>30</v>
      </c>
      <c r="H1821" t="str">
        <f t="shared" si="84"/>
        <v>Unable to log in to the HR portal.</v>
      </c>
      <c r="I1821" t="str">
        <f t="shared" si="85"/>
        <v>2</v>
      </c>
      <c r="J1821" t="str">
        <f t="shared" si="86"/>
        <v>3</v>
      </c>
    </row>
    <row r="1822" spans="1:10">
      <c r="A1822">
        <v>1821</v>
      </c>
      <c r="B1822" t="s">
        <v>717</v>
      </c>
      <c r="C1822" t="s">
        <v>718</v>
      </c>
      <c r="D1822" t="s">
        <v>23</v>
      </c>
      <c r="E1822" t="s">
        <v>23</v>
      </c>
      <c r="H1822" t="str">
        <f t="shared" si="84"/>
        <v xml:space="preserve">Server CPU usage is consistently above 90%. </v>
      </c>
      <c r="I1822" t="str">
        <f t="shared" si="85"/>
        <v>1</v>
      </c>
      <c r="J1822" t="str">
        <f t="shared" si="86"/>
        <v>1</v>
      </c>
    </row>
    <row r="1823" spans="1:10">
      <c r="A1823">
        <v>1822</v>
      </c>
      <c r="B1823" t="s">
        <v>719</v>
      </c>
      <c r="C1823" t="s">
        <v>720</v>
      </c>
      <c r="D1823" t="s">
        <v>39</v>
      </c>
      <c r="E1823" t="s">
        <v>30</v>
      </c>
      <c r="H1823" t="str">
        <f t="shared" si="84"/>
        <v>Need help with visa application for business travel.</v>
      </c>
      <c r="I1823" t="str">
        <f t="shared" si="85"/>
        <v>2</v>
      </c>
      <c r="J1823" t="str">
        <f t="shared" si="86"/>
        <v>3</v>
      </c>
    </row>
    <row r="1824" spans="1:10">
      <c r="A1824">
        <v>1823</v>
      </c>
      <c r="B1824" t="s">
        <v>721</v>
      </c>
      <c r="C1824" t="s">
        <v>722</v>
      </c>
      <c r="D1824" t="s">
        <v>23</v>
      </c>
      <c r="E1824" t="s">
        <v>23</v>
      </c>
      <c r="H1824" t="str">
        <f t="shared" si="84"/>
        <v>Unable to print double-sided documents.</v>
      </c>
      <c r="I1824" t="str">
        <f t="shared" si="85"/>
        <v>1</v>
      </c>
      <c r="J1824" t="str">
        <f t="shared" si="86"/>
        <v>1</v>
      </c>
    </row>
    <row r="1825" spans="1:10">
      <c r="A1825">
        <v>1824</v>
      </c>
      <c r="B1825" t="s">
        <v>723</v>
      </c>
      <c r="C1825" t="s">
        <v>724</v>
      </c>
      <c r="D1825" t="s">
        <v>30</v>
      </c>
      <c r="E1825" t="s">
        <v>35</v>
      </c>
      <c r="H1825" t="str">
        <f t="shared" si="84"/>
        <v>Request to uninstall unused software.</v>
      </c>
      <c r="I1825" t="str">
        <f t="shared" si="85"/>
        <v>3</v>
      </c>
      <c r="J1825" t="str">
        <f t="shared" si="86"/>
        <v>7</v>
      </c>
    </row>
    <row r="1826" spans="1:10">
      <c r="A1826">
        <v>1825</v>
      </c>
      <c r="B1826" t="s">
        <v>725</v>
      </c>
      <c r="C1826" t="s">
        <v>726</v>
      </c>
      <c r="D1826" t="s">
        <v>30</v>
      </c>
      <c r="E1826" t="s">
        <v>16</v>
      </c>
      <c r="H1826" t="str">
        <f t="shared" si="84"/>
        <v>Request new password for secured Wi-Fi.</v>
      </c>
      <c r="I1826" t="str">
        <f t="shared" si="85"/>
        <v>3</v>
      </c>
      <c r="J1826" t="str">
        <f t="shared" si="86"/>
        <v>6</v>
      </c>
    </row>
    <row r="1827" spans="1:10">
      <c r="A1827">
        <v>1826</v>
      </c>
      <c r="B1827" t="s">
        <v>727</v>
      </c>
      <c r="C1827" t="s">
        <v>728</v>
      </c>
      <c r="D1827" t="s">
        <v>39</v>
      </c>
      <c r="E1827" t="s">
        <v>30</v>
      </c>
      <c r="H1827" t="str">
        <f t="shared" si="84"/>
        <v>How to apply for leave encashment?</v>
      </c>
      <c r="I1827" t="str">
        <f t="shared" si="85"/>
        <v>2</v>
      </c>
      <c r="J1827" t="str">
        <f t="shared" si="86"/>
        <v>3</v>
      </c>
    </row>
    <row r="1828" spans="1:10">
      <c r="A1828">
        <v>1827</v>
      </c>
      <c r="B1828" t="s">
        <v>729</v>
      </c>
      <c r="C1828" t="s">
        <v>730</v>
      </c>
      <c r="D1828" t="s">
        <v>19</v>
      </c>
      <c r="E1828" t="s">
        <v>46</v>
      </c>
      <c r="H1828" t="str">
        <f t="shared" si="84"/>
        <v>Approval workflow not triggering for invoices.</v>
      </c>
      <c r="I1828" t="str">
        <f t="shared" si="85"/>
        <v>4</v>
      </c>
      <c r="J1828" t="str">
        <f t="shared" si="86"/>
        <v>8</v>
      </c>
    </row>
    <row r="1829" spans="1:10">
      <c r="A1829">
        <v>1828</v>
      </c>
      <c r="B1829" t="s">
        <v>731</v>
      </c>
      <c r="C1829" t="s">
        <v>732</v>
      </c>
      <c r="D1829" t="s">
        <v>30</v>
      </c>
      <c r="E1829" t="s">
        <v>31</v>
      </c>
      <c r="H1829" t="str">
        <f t="shared" si="84"/>
        <v>Request disposal certificate for old IT assets.</v>
      </c>
      <c r="I1829" t="str">
        <f t="shared" si="85"/>
        <v>3</v>
      </c>
      <c r="J1829" t="str">
        <f t="shared" si="86"/>
        <v>5</v>
      </c>
    </row>
    <row r="1830" spans="1:10">
      <c r="A1830">
        <v>1829</v>
      </c>
      <c r="B1830" t="s">
        <v>733</v>
      </c>
      <c r="C1830" t="s">
        <v>734</v>
      </c>
      <c r="D1830" t="s">
        <v>23</v>
      </c>
      <c r="E1830" t="s">
        <v>23</v>
      </c>
      <c r="H1830" t="str">
        <f t="shared" si="84"/>
        <v>Extend existing meeting room booking.</v>
      </c>
      <c r="I1830" t="str">
        <f t="shared" si="85"/>
        <v>1</v>
      </c>
      <c r="J1830" t="str">
        <f t="shared" si="86"/>
        <v>1</v>
      </c>
    </row>
    <row r="1831" spans="1:10">
      <c r="A1831">
        <v>1830</v>
      </c>
      <c r="B1831" t="s">
        <v>735</v>
      </c>
      <c r="C1831" t="s">
        <v>736</v>
      </c>
      <c r="D1831" t="s">
        <v>39</v>
      </c>
      <c r="E1831" t="s">
        <v>19</v>
      </c>
      <c r="H1831" t="str">
        <f t="shared" si="84"/>
        <v>Training session canceled without notice.</v>
      </c>
      <c r="I1831" t="str">
        <f t="shared" si="85"/>
        <v>2</v>
      </c>
      <c r="J1831" t="str">
        <f t="shared" si="86"/>
        <v>4</v>
      </c>
    </row>
    <row r="1832" spans="1:10">
      <c r="A1832">
        <v>1831</v>
      </c>
      <c r="B1832" t="s">
        <v>737</v>
      </c>
      <c r="C1832" t="s">
        <v>738</v>
      </c>
      <c r="D1832" t="s">
        <v>23</v>
      </c>
      <c r="E1832" t="s">
        <v>39</v>
      </c>
      <c r="H1832" t="str">
        <f t="shared" si="84"/>
        <v>Need help compressing large files.</v>
      </c>
      <c r="I1832" t="str">
        <f t="shared" si="85"/>
        <v>1</v>
      </c>
      <c r="J1832" t="str">
        <f t="shared" si="86"/>
        <v>2</v>
      </c>
    </row>
    <row r="1833" spans="1:10">
      <c r="A1833">
        <v>1832</v>
      </c>
      <c r="B1833" t="s">
        <v>739</v>
      </c>
      <c r="C1833" t="s">
        <v>740</v>
      </c>
      <c r="D1833" t="s">
        <v>19</v>
      </c>
      <c r="E1833" t="s">
        <v>46</v>
      </c>
      <c r="H1833" t="str">
        <f t="shared" si="84"/>
        <v>Missing receipt for submitted reimbursement.</v>
      </c>
      <c r="I1833" t="str">
        <f t="shared" si="85"/>
        <v>4</v>
      </c>
      <c r="J1833" t="str">
        <f t="shared" si="86"/>
        <v>8</v>
      </c>
    </row>
    <row r="1834" spans="1:10">
      <c r="A1834">
        <v>1833</v>
      </c>
      <c r="B1834" t="s">
        <v>741</v>
      </c>
      <c r="C1834" t="s">
        <v>742</v>
      </c>
      <c r="D1834" t="s">
        <v>30</v>
      </c>
      <c r="E1834" t="s">
        <v>16</v>
      </c>
      <c r="H1834" t="str">
        <f t="shared" si="84"/>
        <v>Calendar not syncing with email.</v>
      </c>
      <c r="I1834" t="str">
        <f t="shared" si="85"/>
        <v>3</v>
      </c>
      <c r="J1834" t="str">
        <f t="shared" si="86"/>
        <v>6</v>
      </c>
    </row>
    <row r="1835" spans="1:10">
      <c r="A1835">
        <v>1834</v>
      </c>
      <c r="B1835" t="s">
        <v>743</v>
      </c>
      <c r="C1835" t="s">
        <v>744</v>
      </c>
      <c r="D1835" t="s">
        <v>39</v>
      </c>
      <c r="E1835" t="s">
        <v>30</v>
      </c>
      <c r="H1835" t="str">
        <f t="shared" si="84"/>
        <v>Request badge for new employee.</v>
      </c>
      <c r="I1835" t="str">
        <f t="shared" si="85"/>
        <v>2</v>
      </c>
      <c r="J1835" t="str">
        <f t="shared" si="86"/>
        <v>3</v>
      </c>
    </row>
    <row r="1836" spans="1:10">
      <c r="A1836">
        <v>1835</v>
      </c>
      <c r="B1836" t="s">
        <v>745</v>
      </c>
      <c r="C1836" t="s">
        <v>746</v>
      </c>
      <c r="D1836" t="s">
        <v>23</v>
      </c>
      <c r="E1836" t="s">
        <v>23</v>
      </c>
      <c r="H1836" t="str">
        <f t="shared" si="84"/>
        <v>Unauthorized access detected on printer.</v>
      </c>
      <c r="I1836" t="str">
        <f t="shared" si="85"/>
        <v>1</v>
      </c>
      <c r="J1836" t="str">
        <f t="shared" si="86"/>
        <v>1</v>
      </c>
    </row>
    <row r="1837" spans="1:10">
      <c r="A1837">
        <v>1836</v>
      </c>
      <c r="B1837" t="s">
        <v>747</v>
      </c>
      <c r="C1837" t="s">
        <v>748</v>
      </c>
      <c r="D1837" t="s">
        <v>39</v>
      </c>
      <c r="E1837" t="s">
        <v>30</v>
      </c>
      <c r="H1837" t="str">
        <f t="shared" si="84"/>
        <v>Exceeded allowed travel expense limit.</v>
      </c>
      <c r="I1837" t="str">
        <f t="shared" si="85"/>
        <v>2</v>
      </c>
      <c r="J1837" t="str">
        <f t="shared" si="86"/>
        <v>3</v>
      </c>
    </row>
    <row r="1838" spans="1:10">
      <c r="A1838">
        <v>1837</v>
      </c>
      <c r="B1838" t="s">
        <v>749</v>
      </c>
      <c r="C1838" t="s">
        <v>750</v>
      </c>
      <c r="D1838" t="s">
        <v>19</v>
      </c>
      <c r="E1838" t="s">
        <v>46</v>
      </c>
      <c r="H1838" t="str">
        <f t="shared" si="84"/>
        <v>Assistance with onboarding new vendor.</v>
      </c>
      <c r="I1838" t="str">
        <f t="shared" si="85"/>
        <v>4</v>
      </c>
      <c r="J1838" t="str">
        <f t="shared" si="86"/>
        <v>8</v>
      </c>
    </row>
    <row r="1839" spans="1:10">
      <c r="A1839">
        <v>1838</v>
      </c>
      <c r="B1839" t="s">
        <v>751</v>
      </c>
      <c r="C1839" t="s">
        <v>752</v>
      </c>
      <c r="D1839" t="s">
        <v>23</v>
      </c>
      <c r="E1839" t="s">
        <v>23</v>
      </c>
      <c r="H1839" t="str">
        <f t="shared" si="84"/>
        <v>Request replacement of AC filters.</v>
      </c>
      <c r="I1839" t="str">
        <f t="shared" si="85"/>
        <v>1</v>
      </c>
      <c r="J1839" t="str">
        <f t="shared" si="86"/>
        <v>1</v>
      </c>
    </row>
    <row r="1840" spans="1:10">
      <c r="A1840">
        <v>1839</v>
      </c>
      <c r="B1840" t="s">
        <v>753</v>
      </c>
      <c r="C1840" t="s">
        <v>754</v>
      </c>
      <c r="D1840" t="s">
        <v>30</v>
      </c>
      <c r="E1840" t="s">
        <v>35</v>
      </c>
      <c r="H1840" t="str">
        <f t="shared" si="84"/>
        <v>Report frequent crashes of project management tool.</v>
      </c>
      <c r="I1840" t="str">
        <f t="shared" si="85"/>
        <v>3</v>
      </c>
      <c r="J1840" t="str">
        <f t="shared" si="86"/>
        <v>7</v>
      </c>
    </row>
    <row r="1841" spans="1:10">
      <c r="A1841">
        <v>1840</v>
      </c>
      <c r="B1841" t="s">
        <v>755</v>
      </c>
      <c r="C1841" t="s">
        <v>756</v>
      </c>
      <c r="D1841" t="s">
        <v>39</v>
      </c>
      <c r="E1841" t="s">
        <v>30</v>
      </c>
      <c r="H1841" t="str">
        <f t="shared" si="84"/>
        <v>Clarification needed on different leave types.</v>
      </c>
      <c r="I1841" t="str">
        <f t="shared" si="85"/>
        <v>2</v>
      </c>
      <c r="J1841" t="str">
        <f t="shared" si="86"/>
        <v>3</v>
      </c>
    </row>
    <row r="1842" spans="1:10">
      <c r="A1842">
        <v>1841</v>
      </c>
      <c r="B1842" t="s">
        <v>757</v>
      </c>
      <c r="C1842" t="s">
        <v>758</v>
      </c>
      <c r="D1842" t="s">
        <v>30</v>
      </c>
      <c r="E1842" t="s">
        <v>16</v>
      </c>
      <c r="H1842" t="str">
        <f t="shared" si="84"/>
        <v>Help setting up automatic email rules.</v>
      </c>
      <c r="I1842" t="str">
        <f t="shared" si="85"/>
        <v>3</v>
      </c>
      <c r="J1842" t="str">
        <f t="shared" si="86"/>
        <v>6</v>
      </c>
    </row>
    <row r="1843" spans="1:10">
      <c r="A1843">
        <v>1842</v>
      </c>
      <c r="B1843" t="s">
        <v>759</v>
      </c>
      <c r="C1843" t="s">
        <v>760</v>
      </c>
      <c r="D1843" t="s">
        <v>23</v>
      </c>
      <c r="E1843" t="s">
        <v>23</v>
      </c>
      <c r="H1843" t="str">
        <f t="shared" si="84"/>
        <v>Request new markers for meeting room whiteboard.</v>
      </c>
      <c r="I1843" t="str">
        <f t="shared" si="85"/>
        <v>1</v>
      </c>
      <c r="J1843" t="str">
        <f t="shared" si="86"/>
        <v>1</v>
      </c>
    </row>
    <row r="1844" spans="1:10">
      <c r="A1844">
        <v>1843</v>
      </c>
      <c r="B1844" t="s">
        <v>761</v>
      </c>
      <c r="C1844" t="s">
        <v>762</v>
      </c>
      <c r="D1844" t="s">
        <v>30</v>
      </c>
      <c r="E1844" t="s">
        <v>31</v>
      </c>
      <c r="H1844" t="str">
        <f t="shared" si="84"/>
        <v>Relocate IT equipment to another floor.</v>
      </c>
      <c r="I1844" t="str">
        <f t="shared" si="85"/>
        <v>3</v>
      </c>
      <c r="J1844" t="str">
        <f t="shared" si="86"/>
        <v>5</v>
      </c>
    </row>
    <row r="1845" spans="1:10">
      <c r="A1845">
        <v>1844</v>
      </c>
      <c r="B1845" t="s">
        <v>763</v>
      </c>
      <c r="C1845" t="s">
        <v>764</v>
      </c>
      <c r="D1845" t="s">
        <v>39</v>
      </c>
      <c r="E1845" t="s">
        <v>19</v>
      </c>
      <c r="H1845" t="str">
        <f t="shared" si="84"/>
        <v>Request to be added to training waitlist.</v>
      </c>
      <c r="I1845" t="str">
        <f t="shared" si="85"/>
        <v>2</v>
      </c>
      <c r="J1845" t="str">
        <f t="shared" si="86"/>
        <v>4</v>
      </c>
    </row>
    <row r="1846" spans="1:10">
      <c r="A1846">
        <v>1845</v>
      </c>
      <c r="B1846" t="s">
        <v>765</v>
      </c>
      <c r="C1846" t="s">
        <v>766</v>
      </c>
      <c r="D1846" t="s">
        <v>23</v>
      </c>
      <c r="E1846" t="s">
        <v>39</v>
      </c>
      <c r="H1846" t="str">
        <f t="shared" si="84"/>
        <v>Unable to download files from portal.</v>
      </c>
      <c r="I1846" t="str">
        <f t="shared" si="85"/>
        <v>1</v>
      </c>
      <c r="J1846" t="str">
        <f t="shared" si="86"/>
        <v>2</v>
      </c>
    </row>
    <row r="1847" spans="1:10">
      <c r="A1847">
        <v>1846</v>
      </c>
      <c r="B1847" t="s">
        <v>767</v>
      </c>
      <c r="C1847" t="s">
        <v>768</v>
      </c>
      <c r="D1847" t="s">
        <v>19</v>
      </c>
      <c r="E1847" t="s">
        <v>46</v>
      </c>
      <c r="H1847" t="str">
        <f t="shared" si="84"/>
        <v>Expense report flagged for policy violation.</v>
      </c>
      <c r="I1847" t="str">
        <f t="shared" si="85"/>
        <v>4</v>
      </c>
      <c r="J1847" t="str">
        <f t="shared" si="86"/>
        <v>8</v>
      </c>
    </row>
    <row r="1848" spans="1:10">
      <c r="A1848">
        <v>1847</v>
      </c>
      <c r="B1848" t="s">
        <v>488</v>
      </c>
      <c r="C1848" t="s">
        <v>769</v>
      </c>
      <c r="D1848" t="s">
        <v>23</v>
      </c>
      <c r="E1848" t="s">
        <v>23</v>
      </c>
      <c r="H1848" t="str">
        <f t="shared" si="84"/>
        <v>Request regular maintenance schedule for printers.</v>
      </c>
      <c r="I1848" t="str">
        <f t="shared" si="85"/>
        <v>1</v>
      </c>
      <c r="J1848" t="str">
        <f t="shared" si="86"/>
        <v>1</v>
      </c>
    </row>
    <row r="1849" spans="1:10">
      <c r="A1849">
        <v>1848</v>
      </c>
      <c r="B1849" t="s">
        <v>770</v>
      </c>
      <c r="C1849" t="s">
        <v>771</v>
      </c>
      <c r="D1849" t="s">
        <v>30</v>
      </c>
      <c r="E1849" t="s">
        <v>35</v>
      </c>
      <c r="H1849" t="str">
        <f t="shared" si="84"/>
        <v>Request user manual for new software.</v>
      </c>
      <c r="I1849" t="str">
        <f t="shared" si="85"/>
        <v>3</v>
      </c>
      <c r="J1849" t="str">
        <f t="shared" si="86"/>
        <v>7</v>
      </c>
    </row>
    <row r="1850" spans="1:10">
      <c r="A1850">
        <v>1849</v>
      </c>
      <c r="B1850" t="s">
        <v>772</v>
      </c>
      <c r="C1850" t="s">
        <v>773</v>
      </c>
      <c r="D1850" t="s">
        <v>30</v>
      </c>
      <c r="E1850" t="s">
        <v>16</v>
      </c>
      <c r="H1850" t="str">
        <f t="shared" si="84"/>
        <v>Possible compromise of email account.</v>
      </c>
      <c r="I1850" t="str">
        <f t="shared" si="85"/>
        <v>3</v>
      </c>
      <c r="J1850" t="str">
        <f t="shared" si="86"/>
        <v>6</v>
      </c>
    </row>
    <row r="1851" spans="1:10">
      <c r="A1851">
        <v>1850</v>
      </c>
      <c r="B1851" t="s">
        <v>774</v>
      </c>
      <c r="C1851" t="s">
        <v>775</v>
      </c>
      <c r="D1851" t="s">
        <v>23</v>
      </c>
      <c r="E1851" t="s">
        <v>23</v>
      </c>
      <c r="H1851" t="str">
        <f t="shared" si="84"/>
        <v>Request maintenance for office plants.</v>
      </c>
      <c r="I1851" t="str">
        <f t="shared" si="85"/>
        <v>1</v>
      </c>
      <c r="J1851" t="str">
        <f t="shared" si="86"/>
        <v>1</v>
      </c>
    </row>
    <row r="1852" spans="1:10">
      <c r="A1852">
        <v>1851</v>
      </c>
      <c r="B1852" t="s">
        <v>776</v>
      </c>
      <c r="C1852" t="s">
        <v>777</v>
      </c>
      <c r="D1852" t="s">
        <v>39</v>
      </c>
      <c r="E1852" t="s">
        <v>30</v>
      </c>
      <c r="H1852" t="str">
        <f t="shared" si="84"/>
        <v>Request refund for canceled travel booking.</v>
      </c>
      <c r="I1852" t="str">
        <f t="shared" si="85"/>
        <v>2</v>
      </c>
      <c r="J1852" t="str">
        <f t="shared" si="86"/>
        <v>3</v>
      </c>
    </row>
    <row r="1853" spans="1:10">
      <c r="A1853">
        <v>1852</v>
      </c>
      <c r="B1853" t="s">
        <v>778</v>
      </c>
      <c r="C1853" t="s">
        <v>779</v>
      </c>
      <c r="D1853" t="s">
        <v>30</v>
      </c>
      <c r="E1853" t="s">
        <v>31</v>
      </c>
      <c r="H1853" t="str">
        <f t="shared" si="84"/>
        <v>Asset tag missing from laptop.</v>
      </c>
      <c r="I1853" t="str">
        <f t="shared" si="85"/>
        <v>3</v>
      </c>
      <c r="J1853" t="str">
        <f t="shared" si="86"/>
        <v>5</v>
      </c>
    </row>
    <row r="1854" spans="1:10">
      <c r="A1854">
        <v>1853</v>
      </c>
      <c r="B1854" t="s">
        <v>780</v>
      </c>
      <c r="C1854" t="s">
        <v>781</v>
      </c>
      <c r="D1854" t="s">
        <v>23</v>
      </c>
      <c r="E1854" t="s">
        <v>23</v>
      </c>
      <c r="H1854" t="str">
        <f t="shared" si="84"/>
        <v>Occupancy sensor not working in meeting room.</v>
      </c>
      <c r="I1854" t="str">
        <f t="shared" si="85"/>
        <v>1</v>
      </c>
      <c r="J1854" t="str">
        <f t="shared" si="86"/>
        <v>1</v>
      </c>
    </row>
    <row r="1855" spans="1:10">
      <c r="A1855">
        <v>1854</v>
      </c>
      <c r="B1855" t="s">
        <v>782</v>
      </c>
      <c r="C1855" t="s">
        <v>783</v>
      </c>
      <c r="D1855" t="s">
        <v>39</v>
      </c>
      <c r="E1855" t="s">
        <v>19</v>
      </c>
      <c r="H1855" t="str">
        <f t="shared" si="84"/>
        <v>Confirm completion of mandatory policy training.</v>
      </c>
      <c r="I1855" t="str">
        <f t="shared" si="85"/>
        <v>2</v>
      </c>
      <c r="J1855" t="str">
        <f t="shared" si="86"/>
        <v>4</v>
      </c>
    </row>
    <row r="1856" spans="1:10">
      <c r="A1856">
        <v>1855</v>
      </c>
      <c r="B1856" t="s">
        <v>784</v>
      </c>
      <c r="C1856" t="s">
        <v>785</v>
      </c>
      <c r="D1856" t="s">
        <v>23</v>
      </c>
      <c r="E1856" t="s">
        <v>39</v>
      </c>
      <c r="H1856" t="str">
        <f t="shared" si="84"/>
        <v>Request permission to share files externally.</v>
      </c>
      <c r="I1856" t="str">
        <f t="shared" si="85"/>
        <v>1</v>
      </c>
      <c r="J1856" t="str">
        <f t="shared" si="86"/>
        <v>2</v>
      </c>
    </row>
    <row r="1857" spans="1:10">
      <c r="A1857">
        <v>1856</v>
      </c>
      <c r="B1857" t="s">
        <v>786</v>
      </c>
      <c r="C1857" t="s">
        <v>787</v>
      </c>
      <c r="D1857" t="s">
        <v>19</v>
      </c>
      <c r="E1857" t="s">
        <v>46</v>
      </c>
      <c r="H1857" t="str">
        <f t="shared" si="84"/>
        <v>Delay in reimbursement payment.</v>
      </c>
      <c r="I1857" t="str">
        <f t="shared" si="85"/>
        <v>4</v>
      </c>
      <c r="J1857" t="str">
        <f t="shared" si="86"/>
        <v>8</v>
      </c>
    </row>
    <row r="1858" spans="1:10">
      <c r="A1858">
        <v>1857</v>
      </c>
      <c r="B1858" t="s">
        <v>788</v>
      </c>
      <c r="C1858" t="s">
        <v>789</v>
      </c>
      <c r="D1858" t="s">
        <v>30</v>
      </c>
      <c r="E1858" t="s">
        <v>35</v>
      </c>
      <c r="H1858" t="str">
        <f t="shared" si="84"/>
        <v>Help setting up software shortcuts.</v>
      </c>
      <c r="I1858" t="str">
        <f t="shared" si="85"/>
        <v>3</v>
      </c>
      <c r="J1858" t="str">
        <f t="shared" si="86"/>
        <v>7</v>
      </c>
    </row>
    <row r="1859" spans="1:10">
      <c r="A1859">
        <v>1858</v>
      </c>
      <c r="B1859" t="s">
        <v>790</v>
      </c>
      <c r="C1859" t="s">
        <v>791</v>
      </c>
      <c r="D1859" t="s">
        <v>39</v>
      </c>
      <c r="E1859" t="s">
        <v>30</v>
      </c>
      <c r="H1859" t="str">
        <f t="shared" ref="H1859:H1922" si="87">IF(IFERROR(_xlfn.NUMBERVALUE($D1859),-1)&gt;-1, C1859, C1859 &amp; D1859)</f>
        <v>Submit referral for open position.</v>
      </c>
      <c r="I1859" t="str">
        <f t="shared" ref="I1859:I1922" si="88">IF(IFERROR(_xlfn.NUMBERVALUE($D1859),-1)&gt;-1, $D1859,$E1859)</f>
        <v>2</v>
      </c>
      <c r="J1859" t="str">
        <f t="shared" ref="J1859:J1922" si="89">IF(IFERROR(_xlfn.NUMBERVALUE($D1859),-1)&gt;-1, $E1859,$F1859)</f>
        <v>3</v>
      </c>
    </row>
    <row r="1860" spans="1:10">
      <c r="A1860">
        <v>1859</v>
      </c>
      <c r="B1860" t="s">
        <v>792</v>
      </c>
      <c r="C1860" t="s">
        <v>793</v>
      </c>
      <c r="D1860" t="s">
        <v>30</v>
      </c>
      <c r="E1860" t="s">
        <v>16</v>
      </c>
      <c r="H1860" t="str">
        <f t="shared" si="87"/>
        <v>Emails delayed in delivery.</v>
      </c>
      <c r="I1860" t="str">
        <f t="shared" si="88"/>
        <v>3</v>
      </c>
      <c r="J1860" t="str">
        <f t="shared" si="89"/>
        <v>6</v>
      </c>
    </row>
    <row r="1861" spans="1:10">
      <c r="A1861">
        <v>1860</v>
      </c>
      <c r="B1861" t="s">
        <v>794</v>
      </c>
      <c r="C1861" t="s">
        <v>795</v>
      </c>
      <c r="D1861" t="s">
        <v>23</v>
      </c>
      <c r="E1861" t="s">
        <v>23</v>
      </c>
      <c r="H1861" t="str">
        <f t="shared" si="87"/>
        <v>Request repair for broken office window.</v>
      </c>
      <c r="I1861" t="str">
        <f t="shared" si="88"/>
        <v>1</v>
      </c>
      <c r="J1861" t="str">
        <f t="shared" si="89"/>
        <v>1</v>
      </c>
    </row>
    <row r="1862" spans="1:10">
      <c r="A1862">
        <v>1861</v>
      </c>
      <c r="B1862" t="s">
        <v>796</v>
      </c>
      <c r="C1862" t="s">
        <v>797</v>
      </c>
      <c r="D1862" t="s">
        <v>39</v>
      </c>
      <c r="E1862" t="s">
        <v>30</v>
      </c>
      <c r="H1862" t="str">
        <f t="shared" si="87"/>
        <v>Request copy of travel insurance policy.</v>
      </c>
      <c r="I1862" t="str">
        <f t="shared" si="88"/>
        <v>2</v>
      </c>
      <c r="J1862" t="str">
        <f t="shared" si="89"/>
        <v>3</v>
      </c>
    </row>
    <row r="1863" spans="1:10">
      <c r="A1863">
        <v>1862</v>
      </c>
      <c r="B1863" t="s">
        <v>798</v>
      </c>
      <c r="C1863" t="s">
        <v>799</v>
      </c>
      <c r="D1863" t="s">
        <v>30</v>
      </c>
      <c r="E1863" t="s">
        <v>31</v>
      </c>
      <c r="H1863" t="str">
        <f t="shared" si="87"/>
        <v>Request cleaning service for IT equipment.</v>
      </c>
      <c r="I1863" t="str">
        <f t="shared" si="88"/>
        <v>3</v>
      </c>
      <c r="J1863" t="str">
        <f t="shared" si="89"/>
        <v>5</v>
      </c>
    </row>
    <row r="1864" spans="1:10">
      <c r="A1864">
        <v>1863</v>
      </c>
      <c r="B1864" t="s">
        <v>800</v>
      </c>
      <c r="C1864" t="s">
        <v>801</v>
      </c>
      <c r="D1864" t="s">
        <v>23</v>
      </c>
      <c r="E1864" t="s">
        <v>23</v>
      </c>
      <c r="H1864" t="str">
        <f t="shared" si="87"/>
        <v>Reminder for upcoming meeting room booking.</v>
      </c>
      <c r="I1864" t="str">
        <f t="shared" si="88"/>
        <v>1</v>
      </c>
      <c r="J1864" t="str">
        <f t="shared" si="89"/>
        <v>1</v>
      </c>
    </row>
    <row r="1865" spans="1:10">
      <c r="A1865">
        <v>1864</v>
      </c>
      <c r="B1865" t="s">
        <v>802</v>
      </c>
      <c r="C1865" t="s">
        <v>803</v>
      </c>
      <c r="D1865" t="s">
        <v>19</v>
      </c>
      <c r="E1865" t="s">
        <v>46</v>
      </c>
      <c r="H1865" t="str">
        <f t="shared" si="87"/>
        <v>Request audit of submitted expense reports.</v>
      </c>
      <c r="I1865" t="str">
        <f t="shared" si="88"/>
        <v>4</v>
      </c>
      <c r="J1865" t="str">
        <f t="shared" si="89"/>
        <v>8</v>
      </c>
    </row>
    <row r="1866" spans="1:10">
      <c r="A1866">
        <v>1865</v>
      </c>
      <c r="B1866" t="s">
        <v>139</v>
      </c>
      <c r="C1866" t="s">
        <v>140</v>
      </c>
      <c r="D1866" t="s">
        <v>30</v>
      </c>
      <c r="E1866" t="s">
        <v>35</v>
      </c>
      <c r="H1866" t="str">
        <f t="shared" si="87"/>
        <v>Unable to update software on workstation.</v>
      </c>
      <c r="I1866" t="str">
        <f t="shared" si="88"/>
        <v>3</v>
      </c>
      <c r="J1866" t="str">
        <f t="shared" si="89"/>
        <v>7</v>
      </c>
    </row>
    <row r="1867" spans="1:10">
      <c r="A1867">
        <v>1866</v>
      </c>
      <c r="B1867" t="s">
        <v>141</v>
      </c>
      <c r="C1867" t="s">
        <v>142</v>
      </c>
      <c r="D1867" t="s">
        <v>23</v>
      </c>
      <c r="E1867" t="s">
        <v>23</v>
      </c>
      <c r="H1867" t="str">
        <f t="shared" si="87"/>
        <v>Request to reschedule team meeting.</v>
      </c>
      <c r="I1867" t="str">
        <f t="shared" si="88"/>
        <v>1</v>
      </c>
      <c r="J1867" t="str">
        <f t="shared" si="89"/>
        <v>1</v>
      </c>
    </row>
    <row r="1868" spans="1:10">
      <c r="A1868">
        <v>1867</v>
      </c>
      <c r="B1868" t="s">
        <v>143</v>
      </c>
      <c r="C1868" t="s">
        <v>144</v>
      </c>
      <c r="D1868" t="s">
        <v>19</v>
      </c>
      <c r="E1868" t="s">
        <v>46</v>
      </c>
      <c r="H1868" t="str">
        <f t="shared" si="87"/>
        <v>Need clarification on travel expense claims.</v>
      </c>
      <c r="I1868" t="str">
        <f t="shared" si="88"/>
        <v>4</v>
      </c>
      <c r="J1868" t="str">
        <f t="shared" si="89"/>
        <v>8</v>
      </c>
    </row>
    <row r="1869" spans="1:10">
      <c r="A1869">
        <v>1868</v>
      </c>
      <c r="B1869" t="s">
        <v>145</v>
      </c>
      <c r="C1869" t="s">
        <v>146</v>
      </c>
      <c r="D1869" t="s">
        <v>30</v>
      </c>
      <c r="E1869" t="s">
        <v>35</v>
      </c>
      <c r="H1869" t="str">
        <f t="shared" si="87"/>
        <v>Request to install new design software.</v>
      </c>
      <c r="I1869" t="str">
        <f t="shared" si="88"/>
        <v>3</v>
      </c>
      <c r="J1869" t="str">
        <f t="shared" si="89"/>
        <v>7</v>
      </c>
    </row>
    <row r="1870" spans="1:10">
      <c r="A1870">
        <v>1869</v>
      </c>
      <c r="B1870" t="s">
        <v>147</v>
      </c>
      <c r="C1870" t="s">
        <v>148</v>
      </c>
      <c r="D1870" t="s">
        <v>39</v>
      </c>
      <c r="E1870" t="s">
        <v>30</v>
      </c>
      <c r="H1870" t="str">
        <f t="shared" si="87"/>
        <v>Issue with lunch coupon redemption.</v>
      </c>
      <c r="I1870" t="str">
        <f t="shared" si="88"/>
        <v>2</v>
      </c>
      <c r="J1870" t="str">
        <f t="shared" si="89"/>
        <v>3</v>
      </c>
    </row>
    <row r="1871" spans="1:10">
      <c r="A1871">
        <v>1870</v>
      </c>
      <c r="B1871" t="s">
        <v>149</v>
      </c>
      <c r="C1871" t="s">
        <v>150</v>
      </c>
      <c r="D1871" t="s">
        <v>23</v>
      </c>
      <c r="E1871" t="s">
        <v>23</v>
      </c>
      <c r="H1871" t="str">
        <f t="shared" si="87"/>
        <v>Request cleaning for meeting room after lunch.</v>
      </c>
      <c r="I1871" t="str">
        <f t="shared" si="88"/>
        <v>1</v>
      </c>
      <c r="J1871" t="str">
        <f t="shared" si="89"/>
        <v>1</v>
      </c>
    </row>
    <row r="1872" spans="1:10">
      <c r="A1872">
        <v>1871</v>
      </c>
      <c r="B1872" t="s">
        <v>151</v>
      </c>
      <c r="C1872" t="s">
        <v>152</v>
      </c>
      <c r="D1872" t="s">
        <v>23</v>
      </c>
      <c r="E1872" t="s">
        <v>23</v>
      </c>
      <c r="H1872" t="str">
        <f t="shared" si="87"/>
        <v>Need help setting up a conference call for international team.</v>
      </c>
      <c r="I1872" t="str">
        <f t="shared" si="88"/>
        <v>1</v>
      </c>
      <c r="J1872" t="str">
        <f t="shared" si="89"/>
        <v>1</v>
      </c>
    </row>
    <row r="1873" spans="1:10">
      <c r="A1873">
        <v>1872</v>
      </c>
      <c r="B1873" t="s">
        <v>153</v>
      </c>
      <c r="C1873" t="s">
        <v>154</v>
      </c>
      <c r="D1873" t="s">
        <v>23</v>
      </c>
      <c r="E1873" t="s">
        <v>23</v>
      </c>
      <c r="H1873" t="str">
        <f t="shared" si="87"/>
        <v>Projector in meeting room 4 needs calibration.</v>
      </c>
      <c r="I1873" t="str">
        <f t="shared" si="88"/>
        <v>1</v>
      </c>
      <c r="J1873" t="str">
        <f t="shared" si="89"/>
        <v>1</v>
      </c>
    </row>
    <row r="1874" spans="1:10">
      <c r="A1874">
        <v>1873</v>
      </c>
      <c r="B1874" t="s">
        <v>155</v>
      </c>
      <c r="C1874" t="s">
        <v>156</v>
      </c>
      <c r="D1874" t="s">
        <v>39</v>
      </c>
      <c r="E1874" t="s">
        <v>30</v>
      </c>
      <c r="H1874" t="str">
        <f t="shared" si="87"/>
        <v>Need details on my current leave balance.</v>
      </c>
      <c r="I1874" t="str">
        <f t="shared" si="88"/>
        <v>2</v>
      </c>
      <c r="J1874" t="str">
        <f t="shared" si="89"/>
        <v>3</v>
      </c>
    </row>
    <row r="1875" spans="1:10">
      <c r="A1875">
        <v>1874</v>
      </c>
      <c r="B1875" t="s">
        <v>157</v>
      </c>
      <c r="C1875" t="s">
        <v>158</v>
      </c>
      <c r="D1875" t="s">
        <v>19</v>
      </c>
      <c r="E1875" t="s">
        <v>46</v>
      </c>
      <c r="H1875" t="str">
        <f t="shared" si="87"/>
        <v>Unable to download my tax certificate from portal.</v>
      </c>
      <c r="I1875" t="str">
        <f t="shared" si="88"/>
        <v>4</v>
      </c>
      <c r="J1875" t="str">
        <f t="shared" si="89"/>
        <v>8</v>
      </c>
    </row>
    <row r="1876" spans="1:10">
      <c r="A1876">
        <v>1875</v>
      </c>
      <c r="B1876" t="s">
        <v>159</v>
      </c>
      <c r="C1876" t="s">
        <v>160</v>
      </c>
      <c r="D1876" t="s">
        <v>30</v>
      </c>
      <c r="E1876" t="s">
        <v>16</v>
      </c>
      <c r="H1876" t="str">
        <f t="shared" si="87"/>
        <v>Add me to the marketing distribution list.</v>
      </c>
      <c r="I1876" t="str">
        <f t="shared" si="88"/>
        <v>3</v>
      </c>
      <c r="J1876" t="str">
        <f t="shared" si="89"/>
        <v>6</v>
      </c>
    </row>
    <row r="1877" spans="1:10">
      <c r="A1877">
        <v>1876</v>
      </c>
      <c r="B1877" t="s">
        <v>161</v>
      </c>
      <c r="C1877" t="s">
        <v>162</v>
      </c>
      <c r="D1877" t="s">
        <v>30</v>
      </c>
      <c r="E1877" t="s">
        <v>31</v>
      </c>
      <c r="H1877" t="str">
        <f t="shared" si="87"/>
        <v>Set up new laptop for senior manager.</v>
      </c>
      <c r="I1877" t="str">
        <f t="shared" si="88"/>
        <v>3</v>
      </c>
      <c r="J1877" t="str">
        <f t="shared" si="89"/>
        <v>5</v>
      </c>
    </row>
    <row r="1878" spans="1:10">
      <c r="A1878">
        <v>1877</v>
      </c>
      <c r="B1878" t="s">
        <v>163</v>
      </c>
      <c r="C1878" t="s">
        <v>164</v>
      </c>
      <c r="D1878" t="s">
        <v>23</v>
      </c>
      <c r="E1878" t="s">
        <v>23</v>
      </c>
      <c r="H1878" t="str">
        <f t="shared" si="87"/>
        <v>Register a guest for site visit.</v>
      </c>
      <c r="I1878" t="str">
        <f t="shared" si="88"/>
        <v>1</v>
      </c>
      <c r="J1878" t="str">
        <f t="shared" si="89"/>
        <v>1</v>
      </c>
    </row>
    <row r="1879" spans="1:10">
      <c r="A1879">
        <v>1878</v>
      </c>
      <c r="B1879" t="s">
        <v>165</v>
      </c>
      <c r="C1879" t="s">
        <v>166</v>
      </c>
      <c r="D1879" t="s">
        <v>23</v>
      </c>
      <c r="E1879" t="s">
        <v>23</v>
      </c>
      <c r="H1879" t="str">
        <f t="shared" si="87"/>
        <v>Need reprint of damaged ID card.</v>
      </c>
      <c r="I1879" t="str">
        <f t="shared" si="88"/>
        <v>1</v>
      </c>
      <c r="J1879" t="str">
        <f t="shared" si="89"/>
        <v>1</v>
      </c>
    </row>
    <row r="1880" spans="1:10">
      <c r="A1880">
        <v>1879</v>
      </c>
      <c r="B1880" t="s">
        <v>167</v>
      </c>
      <c r="C1880" t="s">
        <v>168</v>
      </c>
      <c r="D1880" t="s">
        <v>39</v>
      </c>
      <c r="E1880" t="s">
        <v>30</v>
      </c>
      <c r="H1880" t="str">
        <f t="shared" si="87"/>
        <v>Assistance needed for travel insurance claim.</v>
      </c>
      <c r="I1880" t="str">
        <f t="shared" si="88"/>
        <v>2</v>
      </c>
      <c r="J1880" t="str">
        <f t="shared" si="89"/>
        <v>3</v>
      </c>
    </row>
    <row r="1881" spans="1:10">
      <c r="A1881">
        <v>1880</v>
      </c>
      <c r="B1881" t="s">
        <v>169</v>
      </c>
      <c r="C1881" t="s">
        <v>170</v>
      </c>
      <c r="D1881" t="s">
        <v>30</v>
      </c>
      <c r="E1881" t="s">
        <v>35</v>
      </c>
      <c r="H1881" t="str">
        <f t="shared" si="87"/>
        <v>Request training for new accounting software.</v>
      </c>
      <c r="I1881" t="str">
        <f t="shared" si="88"/>
        <v>3</v>
      </c>
      <c r="J1881" t="str">
        <f t="shared" si="89"/>
        <v>7</v>
      </c>
    </row>
    <row r="1882" spans="1:10">
      <c r="A1882">
        <v>1881</v>
      </c>
      <c r="B1882" t="s">
        <v>171</v>
      </c>
      <c r="C1882" t="s">
        <v>172</v>
      </c>
      <c r="D1882" t="s">
        <v>23</v>
      </c>
      <c r="E1882" t="s">
        <v>23</v>
      </c>
      <c r="H1882" t="str">
        <f t="shared" si="87"/>
        <v>Air conditioner not working in office area.</v>
      </c>
      <c r="I1882" t="str">
        <f t="shared" si="88"/>
        <v>1</v>
      </c>
      <c r="J1882" t="str">
        <f t="shared" si="89"/>
        <v>1</v>
      </c>
    </row>
    <row r="1883" spans="1:10">
      <c r="A1883">
        <v>1882</v>
      </c>
      <c r="B1883" t="s">
        <v>173</v>
      </c>
      <c r="C1883" t="s">
        <v>174</v>
      </c>
      <c r="D1883" t="s">
        <v>39</v>
      </c>
      <c r="E1883" t="s">
        <v>19</v>
      </c>
      <c r="H1883" t="str">
        <f t="shared" si="87"/>
        <v>Schedule performance review meeting.</v>
      </c>
      <c r="I1883" t="str">
        <f t="shared" si="88"/>
        <v>2</v>
      </c>
      <c r="J1883" t="str">
        <f t="shared" si="89"/>
        <v>4</v>
      </c>
    </row>
    <row r="1884" spans="1:10">
      <c r="A1884">
        <v>1883</v>
      </c>
      <c r="B1884" t="s">
        <v>175</v>
      </c>
      <c r="C1884" t="s">
        <v>176</v>
      </c>
      <c r="D1884" t="s">
        <v>30</v>
      </c>
      <c r="E1884" t="s">
        <v>35</v>
      </c>
      <c r="H1884" t="str">
        <f t="shared" si="87"/>
        <v>Unable to upload file to internal portal.</v>
      </c>
      <c r="I1884" t="str">
        <f t="shared" si="88"/>
        <v>3</v>
      </c>
      <c r="J1884" t="str">
        <f t="shared" si="89"/>
        <v>7</v>
      </c>
    </row>
    <row r="1885" spans="1:10">
      <c r="A1885">
        <v>1884</v>
      </c>
      <c r="B1885" t="s">
        <v>177</v>
      </c>
      <c r="C1885" t="s">
        <v>178</v>
      </c>
      <c r="D1885" t="s">
        <v>23</v>
      </c>
      <c r="E1885" t="s">
        <v>23</v>
      </c>
      <c r="H1885" t="str">
        <f t="shared" si="87"/>
        <v>Assistance needed for office relocation planning.</v>
      </c>
      <c r="I1885" t="str">
        <f t="shared" si="88"/>
        <v>1</v>
      </c>
      <c r="J1885" t="str">
        <f t="shared" si="89"/>
        <v>1</v>
      </c>
    </row>
    <row r="1886" spans="1:10">
      <c r="A1886">
        <v>1885</v>
      </c>
      <c r="B1886" t="s">
        <v>179</v>
      </c>
      <c r="C1886" t="s">
        <v>180</v>
      </c>
      <c r="D1886" t="s">
        <v>30</v>
      </c>
      <c r="E1886" t="s">
        <v>16</v>
      </c>
      <c r="H1886" t="str">
        <f t="shared" si="87"/>
        <v>Request to archive old emails.</v>
      </c>
      <c r="I1886" t="str">
        <f t="shared" si="88"/>
        <v>3</v>
      </c>
      <c r="J1886" t="str">
        <f t="shared" si="89"/>
        <v>6</v>
      </c>
    </row>
    <row r="1887" spans="1:10">
      <c r="A1887">
        <v>1886</v>
      </c>
      <c r="B1887" t="s">
        <v>181</v>
      </c>
      <c r="C1887" t="s">
        <v>182</v>
      </c>
      <c r="D1887" t="s">
        <v>19</v>
      </c>
      <c r="E1887" t="s">
        <v>46</v>
      </c>
      <c r="H1887" t="str">
        <f t="shared" si="87"/>
        <v>Clarification needed on expense policy.</v>
      </c>
      <c r="I1887" t="str">
        <f t="shared" si="88"/>
        <v>4</v>
      </c>
      <c r="J1887" t="str">
        <f t="shared" si="89"/>
        <v>8</v>
      </c>
    </row>
    <row r="1888" spans="1:10">
      <c r="A1888">
        <v>1887</v>
      </c>
      <c r="B1888" t="s">
        <v>183</v>
      </c>
      <c r="C1888" t="s">
        <v>184</v>
      </c>
      <c r="D1888" t="s">
        <v>23</v>
      </c>
      <c r="E1888" t="s">
        <v>23</v>
      </c>
      <c r="H1888" t="str">
        <f t="shared" si="87"/>
        <v>Install new printer in finance department.</v>
      </c>
      <c r="I1888" t="str">
        <f t="shared" si="88"/>
        <v>1</v>
      </c>
      <c r="J1888" t="str">
        <f t="shared" si="89"/>
        <v>1</v>
      </c>
    </row>
    <row r="1889" spans="1:10">
      <c r="A1889">
        <v>1888</v>
      </c>
      <c r="B1889" t="s">
        <v>185</v>
      </c>
      <c r="C1889" t="s">
        <v>186</v>
      </c>
      <c r="D1889" t="s">
        <v>39</v>
      </c>
      <c r="E1889" t="s">
        <v>30</v>
      </c>
      <c r="H1889" t="str">
        <f t="shared" si="87"/>
        <v>Request copies of training materials.</v>
      </c>
      <c r="I1889" t="str">
        <f t="shared" si="88"/>
        <v>2</v>
      </c>
      <c r="J1889" t="str">
        <f t="shared" si="89"/>
        <v>3</v>
      </c>
    </row>
    <row r="1890" spans="1:10">
      <c r="A1890">
        <v>1889</v>
      </c>
      <c r="B1890" t="s">
        <v>187</v>
      </c>
      <c r="C1890" t="s">
        <v>188</v>
      </c>
      <c r="D1890" t="s">
        <v>30</v>
      </c>
      <c r="E1890" t="s">
        <v>31</v>
      </c>
      <c r="H1890" t="str">
        <f t="shared" si="87"/>
        <v>Transfer IT asset to another employee.</v>
      </c>
      <c r="I1890" t="str">
        <f t="shared" si="88"/>
        <v>3</v>
      </c>
      <c r="J1890" t="str">
        <f t="shared" si="89"/>
        <v>5</v>
      </c>
    </row>
    <row r="1891" spans="1:10">
      <c r="A1891">
        <v>1890</v>
      </c>
      <c r="B1891" t="s">
        <v>189</v>
      </c>
      <c r="C1891" t="s">
        <v>190</v>
      </c>
      <c r="D1891" t="s">
        <v>23</v>
      </c>
      <c r="E1891" t="s">
        <v>23</v>
      </c>
      <c r="H1891" t="str">
        <f t="shared" si="87"/>
        <v>Request change to meeting room layout.</v>
      </c>
      <c r="I1891" t="str">
        <f t="shared" si="88"/>
        <v>1</v>
      </c>
      <c r="J1891" t="str">
        <f t="shared" si="89"/>
        <v>1</v>
      </c>
    </row>
    <row r="1892" spans="1:10">
      <c r="A1892">
        <v>1891</v>
      </c>
      <c r="B1892" t="s">
        <v>191</v>
      </c>
      <c r="C1892" t="s">
        <v>192</v>
      </c>
      <c r="D1892" t="s">
        <v>39</v>
      </c>
      <c r="E1892" t="s">
        <v>30</v>
      </c>
      <c r="H1892" t="str">
        <f t="shared" si="87"/>
        <v>Request change to approved travel itinerary.</v>
      </c>
      <c r="I1892" t="str">
        <f t="shared" si="88"/>
        <v>2</v>
      </c>
      <c r="J1892" t="str">
        <f t="shared" si="89"/>
        <v>3</v>
      </c>
    </row>
    <row r="1893" spans="1:10">
      <c r="A1893">
        <v>1892</v>
      </c>
      <c r="B1893" t="s">
        <v>193</v>
      </c>
      <c r="C1893" t="s">
        <v>194</v>
      </c>
      <c r="D1893" t="s">
        <v>30</v>
      </c>
      <c r="E1893" t="s">
        <v>16</v>
      </c>
      <c r="H1893" t="str">
        <f t="shared" si="87"/>
        <v>Request increase in email storage quota.</v>
      </c>
      <c r="I1893" t="str">
        <f t="shared" si="88"/>
        <v>3</v>
      </c>
      <c r="J1893" t="str">
        <f t="shared" si="89"/>
        <v>6</v>
      </c>
    </row>
    <row r="1894" spans="1:10">
      <c r="A1894">
        <v>1893</v>
      </c>
      <c r="B1894" t="s">
        <v>195</v>
      </c>
      <c r="C1894" t="s">
        <v>196</v>
      </c>
      <c r="D1894" t="s">
        <v>23</v>
      </c>
      <c r="E1894" t="s">
        <v>39</v>
      </c>
      <c r="H1894" t="str">
        <f t="shared" si="87"/>
        <v>Request guest Wi-Fi access for visitors.</v>
      </c>
      <c r="I1894" t="str">
        <f t="shared" si="88"/>
        <v>1</v>
      </c>
      <c r="J1894" t="str">
        <f t="shared" si="89"/>
        <v>2</v>
      </c>
    </row>
    <row r="1895" spans="1:10">
      <c r="A1895">
        <v>1894</v>
      </c>
      <c r="B1895" t="s">
        <v>197</v>
      </c>
      <c r="C1895" t="s">
        <v>198</v>
      </c>
      <c r="D1895" t="s">
        <v>19</v>
      </c>
      <c r="E1895" t="s">
        <v>46</v>
      </c>
      <c r="H1895" t="str">
        <f t="shared" si="87"/>
        <v>Follow-up on pending reimbursement.</v>
      </c>
      <c r="I1895" t="str">
        <f t="shared" si="88"/>
        <v>4</v>
      </c>
      <c r="J1895" t="str">
        <f t="shared" si="89"/>
        <v>8</v>
      </c>
    </row>
    <row r="1896" spans="1:10">
      <c r="A1896">
        <v>1895</v>
      </c>
      <c r="B1896" t="s">
        <v>199</v>
      </c>
      <c r="C1896" t="s">
        <v>200</v>
      </c>
      <c r="D1896" t="s">
        <v>23</v>
      </c>
      <c r="E1896" t="s">
        <v>39</v>
      </c>
      <c r="H1896" t="str">
        <f t="shared" si="87"/>
        <v>Request backup of important files.</v>
      </c>
      <c r="I1896" t="str">
        <f t="shared" si="88"/>
        <v>1</v>
      </c>
      <c r="J1896" t="str">
        <f t="shared" si="89"/>
        <v>2</v>
      </c>
    </row>
    <row r="1897" spans="1:10">
      <c r="A1897">
        <v>1896</v>
      </c>
      <c r="B1897" t="s">
        <v>201</v>
      </c>
      <c r="C1897" t="s">
        <v>202</v>
      </c>
      <c r="D1897" t="s">
        <v>39</v>
      </c>
      <c r="E1897" t="s">
        <v>30</v>
      </c>
      <c r="H1897" t="str">
        <f t="shared" si="87"/>
        <v>Update policy document with latest changes.</v>
      </c>
      <c r="I1897" t="str">
        <f t="shared" si="88"/>
        <v>2</v>
      </c>
      <c r="J1897" t="str">
        <f t="shared" si="89"/>
        <v>3</v>
      </c>
    </row>
    <row r="1898" spans="1:10">
      <c r="A1898">
        <v>1897</v>
      </c>
      <c r="B1898" t="s">
        <v>203</v>
      </c>
      <c r="C1898" t="s">
        <v>204</v>
      </c>
      <c r="D1898" t="s">
        <v>30</v>
      </c>
      <c r="E1898" t="s">
        <v>35</v>
      </c>
      <c r="H1898" t="str">
        <f t="shared" si="87"/>
        <v>Report bug in customer management system.</v>
      </c>
      <c r="I1898" t="str">
        <f t="shared" si="88"/>
        <v>3</v>
      </c>
      <c r="J1898" t="str">
        <f t="shared" si="89"/>
        <v>7</v>
      </c>
    </row>
    <row r="1899" spans="1:10">
      <c r="A1899">
        <v>1898</v>
      </c>
      <c r="B1899" t="s">
        <v>205</v>
      </c>
      <c r="C1899" t="s">
        <v>206</v>
      </c>
      <c r="D1899" t="s">
        <v>23</v>
      </c>
      <c r="E1899" t="s">
        <v>23</v>
      </c>
      <c r="H1899" t="str">
        <f t="shared" si="87"/>
        <v>Lighting not working in cubicle area.</v>
      </c>
      <c r="I1899" t="str">
        <f t="shared" si="88"/>
        <v>1</v>
      </c>
      <c r="J1899" t="str">
        <f t="shared" si="89"/>
        <v>1</v>
      </c>
    </row>
    <row r="1900" spans="1:10">
      <c r="A1900">
        <v>1899</v>
      </c>
      <c r="B1900" t="s">
        <v>207</v>
      </c>
      <c r="C1900" t="s">
        <v>136</v>
      </c>
      <c r="D1900" t="s">
        <v>39</v>
      </c>
      <c r="E1900" t="s">
        <v>19</v>
      </c>
      <c r="H1900" t="str">
        <f t="shared" si="87"/>
        <v>Submit feedback for recent training session.</v>
      </c>
      <c r="I1900" t="str">
        <f t="shared" si="88"/>
        <v>2</v>
      </c>
      <c r="J1900" t="str">
        <f t="shared" si="89"/>
        <v>4</v>
      </c>
    </row>
    <row r="1901" spans="1:10">
      <c r="A1901">
        <v>1900</v>
      </c>
      <c r="B1901" t="s">
        <v>208</v>
      </c>
      <c r="C1901" t="s">
        <v>209</v>
      </c>
      <c r="D1901" t="s">
        <v>39</v>
      </c>
      <c r="E1901" t="s">
        <v>30</v>
      </c>
      <c r="H1901" t="str">
        <f t="shared" si="87"/>
        <v>Request extension for travel advance.</v>
      </c>
      <c r="I1901" t="str">
        <f t="shared" si="88"/>
        <v>2</v>
      </c>
      <c r="J1901" t="str">
        <f t="shared" si="89"/>
        <v>3</v>
      </c>
    </row>
    <row r="1902" spans="1:10">
      <c r="A1902">
        <v>1901</v>
      </c>
      <c r="B1902" t="s">
        <v>210</v>
      </c>
      <c r="C1902" t="s">
        <v>211</v>
      </c>
      <c r="D1902" t="s">
        <v>30</v>
      </c>
      <c r="E1902" t="s">
        <v>35</v>
      </c>
      <c r="H1902" t="str">
        <f t="shared" si="87"/>
        <v>Request license for new design software.</v>
      </c>
      <c r="I1902" t="str">
        <f t="shared" si="88"/>
        <v>3</v>
      </c>
      <c r="J1902" t="str">
        <f t="shared" si="89"/>
        <v>7</v>
      </c>
    </row>
    <row r="1903" spans="1:10">
      <c r="A1903">
        <v>1902</v>
      </c>
      <c r="B1903" t="s">
        <v>212</v>
      </c>
      <c r="C1903" t="s">
        <v>213</v>
      </c>
      <c r="D1903" t="s">
        <v>23</v>
      </c>
      <c r="E1903" t="s">
        <v>39</v>
      </c>
      <c r="H1903" t="str">
        <f t="shared" si="87"/>
        <v>Printer not connecting to network.</v>
      </c>
      <c r="I1903" t="str">
        <f t="shared" si="88"/>
        <v>1</v>
      </c>
      <c r="J1903" t="str">
        <f t="shared" si="89"/>
        <v>2</v>
      </c>
    </row>
    <row r="1904" spans="1:10">
      <c r="A1904">
        <v>1903</v>
      </c>
      <c r="B1904" t="s">
        <v>214</v>
      </c>
      <c r="C1904" t="s">
        <v>215</v>
      </c>
      <c r="D1904" t="s">
        <v>39</v>
      </c>
      <c r="E1904" t="s">
        <v>30</v>
      </c>
      <c r="H1904" t="str">
        <f t="shared" si="87"/>
        <v>Unable to submit leave application online.</v>
      </c>
      <c r="I1904" t="str">
        <f t="shared" si="88"/>
        <v>2</v>
      </c>
      <c r="J1904" t="str">
        <f t="shared" si="89"/>
        <v>3</v>
      </c>
    </row>
    <row r="1905" spans="1:10">
      <c r="A1905">
        <v>1904</v>
      </c>
      <c r="B1905" t="s">
        <v>216</v>
      </c>
      <c r="C1905" t="s">
        <v>217</v>
      </c>
      <c r="D1905" t="s">
        <v>30</v>
      </c>
      <c r="E1905" t="s">
        <v>16</v>
      </c>
      <c r="H1905" t="str">
        <f t="shared" si="87"/>
        <v>Request to adjust spam filter settings.</v>
      </c>
      <c r="I1905" t="str">
        <f t="shared" si="88"/>
        <v>3</v>
      </c>
      <c r="J1905" t="str">
        <f t="shared" si="89"/>
        <v>6</v>
      </c>
    </row>
    <row r="1906" spans="1:10">
      <c r="A1906">
        <v>1905</v>
      </c>
      <c r="B1906" t="s">
        <v>218</v>
      </c>
      <c r="C1906" t="s">
        <v>219</v>
      </c>
      <c r="D1906" t="s">
        <v>23</v>
      </c>
      <c r="E1906" t="s">
        <v>23</v>
      </c>
      <c r="H1906" t="str">
        <f t="shared" si="87"/>
        <v>Request additional office chair.</v>
      </c>
      <c r="I1906" t="str">
        <f t="shared" si="88"/>
        <v>1</v>
      </c>
      <c r="J1906" t="str">
        <f t="shared" si="89"/>
        <v>1</v>
      </c>
    </row>
    <row r="1907" spans="1:10">
      <c r="A1907">
        <v>1906</v>
      </c>
      <c r="B1907" t="s">
        <v>220</v>
      </c>
      <c r="C1907" t="s">
        <v>221</v>
      </c>
      <c r="D1907" t="s">
        <v>19</v>
      </c>
      <c r="E1907" t="s">
        <v>46</v>
      </c>
      <c r="H1907" t="str">
        <f t="shared" si="87"/>
        <v>Query regarding vendor invoice details.</v>
      </c>
      <c r="I1907" t="str">
        <f t="shared" si="88"/>
        <v>4</v>
      </c>
      <c r="J1907" t="str">
        <f t="shared" si="89"/>
        <v>8</v>
      </c>
    </row>
    <row r="1908" spans="1:10">
      <c r="A1908">
        <v>1907</v>
      </c>
      <c r="B1908" t="s">
        <v>222</v>
      </c>
      <c r="C1908" t="s">
        <v>223</v>
      </c>
      <c r="D1908" t="s">
        <v>30</v>
      </c>
      <c r="E1908" t="s">
        <v>31</v>
      </c>
      <c r="H1908" t="str">
        <f t="shared" si="87"/>
        <v>Request maintenance for IT equipment.</v>
      </c>
      <c r="I1908" t="str">
        <f t="shared" si="88"/>
        <v>3</v>
      </c>
      <c r="J1908" t="str">
        <f t="shared" si="89"/>
        <v>5</v>
      </c>
    </row>
    <row r="1909" spans="1:10">
      <c r="A1909">
        <v>1908</v>
      </c>
      <c r="B1909" t="s">
        <v>224</v>
      </c>
      <c r="C1909" t="s">
        <v>225</v>
      </c>
      <c r="D1909" t="s">
        <v>30</v>
      </c>
      <c r="E1909" t="s">
        <v>16</v>
      </c>
      <c r="H1909" t="str">
        <f t="shared" si="87"/>
        <v>Unable to send meeting invitations.</v>
      </c>
      <c r="I1909" t="str">
        <f t="shared" si="88"/>
        <v>3</v>
      </c>
      <c r="J1909" t="str">
        <f t="shared" si="89"/>
        <v>6</v>
      </c>
    </row>
    <row r="1910" spans="1:10">
      <c r="A1910">
        <v>1909</v>
      </c>
      <c r="B1910" t="s">
        <v>226</v>
      </c>
      <c r="C1910" t="s">
        <v>227</v>
      </c>
      <c r="D1910" t="s">
        <v>23</v>
      </c>
      <c r="E1910" t="s">
        <v>23</v>
      </c>
      <c r="H1910" t="str">
        <f t="shared" si="87"/>
        <v>Request access card for new employee.</v>
      </c>
      <c r="I1910" t="str">
        <f t="shared" si="88"/>
        <v>1</v>
      </c>
      <c r="J1910" t="str">
        <f t="shared" si="89"/>
        <v>1</v>
      </c>
    </row>
    <row r="1911" spans="1:10">
      <c r="A1911">
        <v>1910</v>
      </c>
      <c r="B1911" t="s">
        <v>228</v>
      </c>
      <c r="C1911" t="s">
        <v>229</v>
      </c>
      <c r="D1911" t="s">
        <v>19</v>
      </c>
      <c r="E1911" t="s">
        <v>46</v>
      </c>
      <c r="H1911" t="str">
        <f t="shared" si="87"/>
        <v>Assistance with travel expense report.</v>
      </c>
      <c r="I1911" t="str">
        <f t="shared" si="88"/>
        <v>4</v>
      </c>
      <c r="J1911" t="str">
        <f t="shared" si="89"/>
        <v>8</v>
      </c>
    </row>
    <row r="1912" spans="1:10">
      <c r="A1912">
        <v>1911</v>
      </c>
      <c r="B1912" t="s">
        <v>230</v>
      </c>
      <c r="C1912" t="s">
        <v>231</v>
      </c>
      <c r="D1912" t="s">
        <v>30</v>
      </c>
      <c r="E1912" t="s">
        <v>16</v>
      </c>
      <c r="H1912" t="str">
        <f t="shared" si="87"/>
        <v>Check compliance of email signature.</v>
      </c>
      <c r="I1912" t="str">
        <f t="shared" si="88"/>
        <v>3</v>
      </c>
      <c r="J1912" t="str">
        <f t="shared" si="89"/>
        <v>6</v>
      </c>
    </row>
    <row r="1913" spans="1:10">
      <c r="A1913">
        <v>1912</v>
      </c>
      <c r="B1913" t="s">
        <v>232</v>
      </c>
      <c r="C1913" t="s">
        <v>233</v>
      </c>
      <c r="D1913" t="s">
        <v>39</v>
      </c>
      <c r="E1913" t="s">
        <v>19</v>
      </c>
      <c r="H1913" t="str">
        <f t="shared" si="87"/>
        <v>Request to reschedule training session.</v>
      </c>
      <c r="I1913" t="str">
        <f t="shared" si="88"/>
        <v>2</v>
      </c>
      <c r="J1913" t="str">
        <f t="shared" si="89"/>
        <v>4</v>
      </c>
    </row>
    <row r="1914" spans="1:10">
      <c r="A1914">
        <v>1913</v>
      </c>
      <c r="B1914" t="s">
        <v>234</v>
      </c>
      <c r="C1914" t="s">
        <v>235</v>
      </c>
      <c r="D1914" t="s">
        <v>23</v>
      </c>
      <c r="E1914" t="s">
        <v>39</v>
      </c>
      <c r="H1914" t="str">
        <f t="shared" si="87"/>
        <v>Unable to share files via company portal.</v>
      </c>
      <c r="I1914" t="str">
        <f t="shared" si="88"/>
        <v>1</v>
      </c>
      <c r="J1914" t="str">
        <f t="shared" si="89"/>
        <v>2</v>
      </c>
    </row>
    <row r="1915" spans="1:10">
      <c r="A1915">
        <v>1914</v>
      </c>
      <c r="B1915" t="s">
        <v>236</v>
      </c>
      <c r="C1915" t="s">
        <v>237</v>
      </c>
      <c r="D1915" t="s">
        <v>39</v>
      </c>
      <c r="E1915" t="s">
        <v>30</v>
      </c>
      <c r="H1915" t="str">
        <f t="shared" si="87"/>
        <v>Request approval for policy exception.</v>
      </c>
      <c r="I1915" t="str">
        <f t="shared" si="88"/>
        <v>2</v>
      </c>
      <c r="J1915" t="str">
        <f t="shared" si="89"/>
        <v>3</v>
      </c>
    </row>
    <row r="1916" spans="1:10">
      <c r="A1916">
        <v>1915</v>
      </c>
      <c r="B1916" t="s">
        <v>238</v>
      </c>
      <c r="C1916" t="s">
        <v>239</v>
      </c>
      <c r="D1916" t="s">
        <v>30</v>
      </c>
      <c r="E1916" t="s">
        <v>35</v>
      </c>
      <c r="H1916" t="str">
        <f t="shared" si="87"/>
        <v>Need notification for upcoming software updates.</v>
      </c>
      <c r="I1916" t="str">
        <f t="shared" si="88"/>
        <v>3</v>
      </c>
      <c r="J1916" t="str">
        <f t="shared" si="89"/>
        <v>7</v>
      </c>
    </row>
    <row r="1917" spans="1:10">
      <c r="A1917">
        <v>1916</v>
      </c>
      <c r="B1917" t="s">
        <v>240</v>
      </c>
      <c r="C1917" t="s">
        <v>241</v>
      </c>
      <c r="D1917" t="s">
        <v>23</v>
      </c>
      <c r="E1917" t="s">
        <v>23</v>
      </c>
      <c r="H1917" t="str">
        <f t="shared" si="87"/>
        <v>Request cleaning for office area.</v>
      </c>
      <c r="I1917" t="str">
        <f t="shared" si="88"/>
        <v>1</v>
      </c>
      <c r="J1917" t="str">
        <f t="shared" si="89"/>
        <v>1</v>
      </c>
    </row>
    <row r="1918" spans="1:10">
      <c r="A1918">
        <v>1917</v>
      </c>
      <c r="B1918" t="s">
        <v>242</v>
      </c>
      <c r="C1918" t="s">
        <v>243</v>
      </c>
      <c r="D1918" t="s">
        <v>19</v>
      </c>
      <c r="E1918" t="s">
        <v>46</v>
      </c>
      <c r="H1918" t="str">
        <f t="shared" si="87"/>
        <v>Query regarding reimbursement policy.</v>
      </c>
      <c r="I1918" t="str">
        <f t="shared" si="88"/>
        <v>4</v>
      </c>
      <c r="J1918" t="str">
        <f t="shared" si="89"/>
        <v>8</v>
      </c>
    </row>
    <row r="1919" spans="1:10">
      <c r="A1919">
        <v>1918</v>
      </c>
      <c r="B1919" t="s">
        <v>244</v>
      </c>
      <c r="C1919" t="s">
        <v>245</v>
      </c>
      <c r="D1919" t="s">
        <v>30</v>
      </c>
      <c r="E1919" t="s">
        <v>31</v>
      </c>
      <c r="H1919" t="str">
        <f t="shared" si="87"/>
        <v>Dispose of old IT equipment.</v>
      </c>
      <c r="I1919" t="str">
        <f t="shared" si="88"/>
        <v>3</v>
      </c>
      <c r="J1919" t="str">
        <f t="shared" si="89"/>
        <v>5</v>
      </c>
    </row>
    <row r="1920" spans="1:10">
      <c r="A1920">
        <v>1919</v>
      </c>
      <c r="B1920" t="s">
        <v>86</v>
      </c>
      <c r="C1920" t="s">
        <v>87</v>
      </c>
      <c r="D1920" t="s">
        <v>23</v>
      </c>
      <c r="E1920" t="s">
        <v>23</v>
      </c>
      <c r="H1920" t="str">
        <f t="shared" si="87"/>
        <v>Requesting minutes from last week's meeting.</v>
      </c>
      <c r="I1920" t="str">
        <f t="shared" si="88"/>
        <v>1</v>
      </c>
      <c r="J1920" t="str">
        <f t="shared" si="89"/>
        <v>1</v>
      </c>
    </row>
    <row r="1921" spans="1:10">
      <c r="A1921">
        <v>1920</v>
      </c>
      <c r="B1921" t="s">
        <v>89</v>
      </c>
      <c r="C1921" t="s">
        <v>90</v>
      </c>
      <c r="D1921" t="s">
        <v>30</v>
      </c>
      <c r="E1921" t="s">
        <v>35</v>
      </c>
      <c r="H1921" t="str">
        <f t="shared" si="87"/>
        <v>Renewal needed for Microsoft Office licenses.</v>
      </c>
      <c r="I1921" t="str">
        <f t="shared" si="88"/>
        <v>3</v>
      </c>
      <c r="J1921" t="str">
        <f t="shared" si="89"/>
        <v>7</v>
      </c>
    </row>
    <row r="1922" spans="1:10">
      <c r="A1922">
        <v>1921</v>
      </c>
      <c r="B1922" t="s">
        <v>91</v>
      </c>
      <c r="C1922" t="s">
        <v>92</v>
      </c>
      <c r="D1922" t="s">
        <v>30</v>
      </c>
      <c r="E1922" t="s">
        <v>16</v>
      </c>
      <c r="H1922" t="str">
        <f t="shared" si="87"/>
        <v>Need help updating my email signature.</v>
      </c>
      <c r="I1922" t="str">
        <f t="shared" si="88"/>
        <v>3</v>
      </c>
      <c r="J1922" t="str">
        <f t="shared" si="89"/>
        <v>6</v>
      </c>
    </row>
    <row r="1923" spans="1:10">
      <c r="A1923">
        <v>1922</v>
      </c>
      <c r="B1923" t="s">
        <v>94</v>
      </c>
      <c r="C1923" t="s">
        <v>95</v>
      </c>
      <c r="D1923" t="s">
        <v>30</v>
      </c>
      <c r="E1923" t="s">
        <v>31</v>
      </c>
      <c r="H1923" t="str">
        <f t="shared" ref="H1923:H1986" si="90">IF(IFERROR(_xlfn.NUMBERVALUE($D1923),-1)&gt;-1, C1923, C1923 &amp; D1923)</f>
        <v>Set up workstation for new employee.</v>
      </c>
      <c r="I1923" t="str">
        <f t="shared" ref="I1923:I1986" si="91">IF(IFERROR(_xlfn.NUMBERVALUE($D1923),-1)&gt;-1, $D1923,$E1923)</f>
        <v>3</v>
      </c>
      <c r="J1923" t="str">
        <f t="shared" ref="J1923:J1986" si="92">IF(IFERROR(_xlfn.NUMBERVALUE($D1923),-1)&gt;-1, $E1923,$F1923)</f>
        <v>5</v>
      </c>
    </row>
    <row r="1924" spans="1:10">
      <c r="A1924">
        <v>1923</v>
      </c>
      <c r="B1924" t="s">
        <v>97</v>
      </c>
      <c r="C1924" t="s">
        <v>98</v>
      </c>
      <c r="D1924" t="s">
        <v>23</v>
      </c>
      <c r="E1924" t="s">
        <v>39</v>
      </c>
      <c r="H1924" t="str">
        <f t="shared" si="90"/>
        <v>Need access to the shared file server.</v>
      </c>
      <c r="I1924" t="str">
        <f t="shared" si="91"/>
        <v>1</v>
      </c>
      <c r="J1924" t="str">
        <f t="shared" si="92"/>
        <v>2</v>
      </c>
    </row>
    <row r="1925" spans="1:10">
      <c r="A1925">
        <v>1924</v>
      </c>
      <c r="B1925" t="s">
        <v>99</v>
      </c>
      <c r="C1925" t="s">
        <v>100</v>
      </c>
      <c r="D1925" t="s">
        <v>19</v>
      </c>
      <c r="E1925" t="s">
        <v>46</v>
      </c>
      <c r="H1925" t="str">
        <f t="shared" si="90"/>
        <v>Unable to submit expense report online.</v>
      </c>
      <c r="I1925" t="str">
        <f t="shared" si="91"/>
        <v>4</v>
      </c>
      <c r="J1925" t="str">
        <f t="shared" si="92"/>
        <v>8</v>
      </c>
    </row>
    <row r="1926" spans="1:10">
      <c r="A1926">
        <v>1925</v>
      </c>
      <c r="B1926" t="s">
        <v>101</v>
      </c>
      <c r="C1926" t="s">
        <v>102</v>
      </c>
      <c r="D1926" t="s">
        <v>39</v>
      </c>
      <c r="E1926" t="s">
        <v>30</v>
      </c>
      <c r="H1926" t="str">
        <f t="shared" si="90"/>
        <v>Need latest policy documents for reference.</v>
      </c>
      <c r="I1926" t="str">
        <f t="shared" si="91"/>
        <v>2</v>
      </c>
      <c r="J1926" t="str">
        <f t="shared" si="92"/>
        <v>3</v>
      </c>
    </row>
    <row r="1927" spans="1:10">
      <c r="A1927">
        <v>1926</v>
      </c>
      <c r="B1927" t="s">
        <v>103</v>
      </c>
      <c r="C1927" t="s">
        <v>104</v>
      </c>
      <c r="D1927" t="s">
        <v>30</v>
      </c>
      <c r="E1927" t="s">
        <v>31</v>
      </c>
      <c r="H1927" t="str">
        <f t="shared" si="90"/>
        <v>Laptop battery drains quickly.</v>
      </c>
      <c r="I1927" t="str">
        <f t="shared" si="91"/>
        <v>3</v>
      </c>
      <c r="J1927" t="str">
        <f t="shared" si="92"/>
        <v>5</v>
      </c>
    </row>
    <row r="1928" spans="1:10">
      <c r="A1928">
        <v>1927</v>
      </c>
      <c r="B1928" t="s">
        <v>106</v>
      </c>
      <c r="C1928" t="s">
        <v>107</v>
      </c>
      <c r="D1928" t="s">
        <v>23</v>
      </c>
      <c r="E1928" t="s">
        <v>23</v>
      </c>
      <c r="H1928" t="str">
        <f t="shared" si="90"/>
        <v>Printer toner needs replacement.</v>
      </c>
      <c r="I1928" t="str">
        <f t="shared" si="91"/>
        <v>1</v>
      </c>
      <c r="J1928" t="str">
        <f t="shared" si="92"/>
        <v>1</v>
      </c>
    </row>
    <row r="1929" spans="1:10">
      <c r="A1929">
        <v>1928</v>
      </c>
      <c r="B1929" t="s">
        <v>109</v>
      </c>
      <c r="C1929" t="s">
        <v>110</v>
      </c>
      <c r="D1929" t="s">
        <v>23</v>
      </c>
      <c r="E1929" t="s">
        <v>23</v>
      </c>
      <c r="H1929" t="str">
        <f t="shared" si="90"/>
        <v>Projector not working in meeting room 3.</v>
      </c>
      <c r="I1929" t="str">
        <f t="shared" si="91"/>
        <v>1</v>
      </c>
      <c r="J1929" t="str">
        <f t="shared" si="92"/>
        <v>1</v>
      </c>
    </row>
    <row r="1930" spans="1:10">
      <c r="A1930">
        <v>1929</v>
      </c>
      <c r="B1930" t="s">
        <v>111</v>
      </c>
      <c r="C1930" t="s">
        <v>112</v>
      </c>
      <c r="D1930" t="s">
        <v>30</v>
      </c>
      <c r="E1930" t="s">
        <v>16</v>
      </c>
      <c r="H1930" t="str">
        <f t="shared" si="90"/>
        <v>Set up email forwarding for maternity leave.</v>
      </c>
      <c r="I1930" t="str">
        <f t="shared" si="91"/>
        <v>3</v>
      </c>
      <c r="J1930" t="str">
        <f t="shared" si="92"/>
        <v>6</v>
      </c>
    </row>
    <row r="1931" spans="1:10">
      <c r="A1931">
        <v>1930</v>
      </c>
      <c r="B1931" t="s">
        <v>113</v>
      </c>
      <c r="C1931" t="s">
        <v>114</v>
      </c>
      <c r="D1931" t="s">
        <v>39</v>
      </c>
      <c r="E1931" t="s">
        <v>30</v>
      </c>
      <c r="H1931" t="str">
        <f t="shared" si="90"/>
        <v>Help with booking flights and hotels.</v>
      </c>
      <c r="I1931" t="str">
        <f t="shared" si="91"/>
        <v>2</v>
      </c>
      <c r="J1931" t="str">
        <f t="shared" si="92"/>
        <v>3</v>
      </c>
    </row>
    <row r="1932" spans="1:10">
      <c r="A1932">
        <v>1931</v>
      </c>
      <c r="B1932" t="s">
        <v>115</v>
      </c>
      <c r="C1932" t="s">
        <v>116</v>
      </c>
      <c r="D1932" t="s">
        <v>30</v>
      </c>
      <c r="E1932" t="s">
        <v>16</v>
      </c>
      <c r="H1932" t="str">
        <f t="shared" si="90"/>
        <v>Slow internet connection in office.</v>
      </c>
      <c r="I1932" t="str">
        <f t="shared" si="91"/>
        <v>3</v>
      </c>
      <c r="J1932" t="str">
        <f t="shared" si="92"/>
        <v>6</v>
      </c>
    </row>
    <row r="1933" spans="1:10">
      <c r="A1933">
        <v>1932</v>
      </c>
      <c r="B1933" t="s">
        <v>117</v>
      </c>
      <c r="C1933" t="s">
        <v>118</v>
      </c>
      <c r="D1933" t="s">
        <v>39</v>
      </c>
      <c r="E1933" t="s">
        <v>30</v>
      </c>
      <c r="H1933" t="str">
        <f t="shared" si="90"/>
        <v>Request to regularize attendance for last week.</v>
      </c>
      <c r="I1933" t="str">
        <f t="shared" si="91"/>
        <v>2</v>
      </c>
      <c r="J1933" t="str">
        <f t="shared" si="92"/>
        <v>3</v>
      </c>
    </row>
    <row r="1934" spans="1:10">
      <c r="A1934">
        <v>1933</v>
      </c>
      <c r="B1934" t="s">
        <v>119</v>
      </c>
      <c r="C1934" t="s">
        <v>120</v>
      </c>
      <c r="D1934" t="s">
        <v>23</v>
      </c>
      <c r="E1934" t="s">
        <v>23</v>
      </c>
      <c r="H1934" t="str">
        <f t="shared" si="90"/>
        <v>Office chair is broken and needs repair.</v>
      </c>
      <c r="I1934" t="str">
        <f t="shared" si="91"/>
        <v>1</v>
      </c>
      <c r="J1934" t="str">
        <f t="shared" si="92"/>
        <v>1</v>
      </c>
    </row>
    <row r="1935" spans="1:10">
      <c r="A1935">
        <v>1934</v>
      </c>
      <c r="B1935" t="s">
        <v>121</v>
      </c>
      <c r="C1935" t="s">
        <v>122</v>
      </c>
      <c r="D1935" t="s">
        <v>30</v>
      </c>
      <c r="E1935" t="s">
        <v>35</v>
      </c>
      <c r="H1935" t="str">
        <f t="shared" si="90"/>
        <v>Reporting a bug in the internal portal.</v>
      </c>
      <c r="I1935" t="str">
        <f t="shared" si="91"/>
        <v>3</v>
      </c>
      <c r="J1935" t="str">
        <f t="shared" si="92"/>
        <v>7</v>
      </c>
    </row>
    <row r="1936" spans="1:10">
      <c r="A1936">
        <v>1935</v>
      </c>
      <c r="B1936" t="s">
        <v>123</v>
      </c>
      <c r="C1936" t="s">
        <v>124</v>
      </c>
      <c r="D1936" t="s">
        <v>19</v>
      </c>
      <c r="E1936" t="s">
        <v>46</v>
      </c>
      <c r="H1936" t="str">
        <f t="shared" si="90"/>
        <v>Query regarding vendor payment status.</v>
      </c>
      <c r="I1936" t="str">
        <f t="shared" si="91"/>
        <v>4</v>
      </c>
      <c r="J1936" t="str">
        <f t="shared" si="92"/>
        <v>8</v>
      </c>
    </row>
    <row r="1937" spans="1:10">
      <c r="A1937">
        <v>1936</v>
      </c>
      <c r="B1937" t="s">
        <v>125</v>
      </c>
      <c r="C1937" t="s">
        <v>126</v>
      </c>
      <c r="D1937" t="s">
        <v>30</v>
      </c>
      <c r="E1937" t="s">
        <v>31</v>
      </c>
      <c r="H1937" t="str">
        <f t="shared" si="90"/>
        <v>Need to return old IT equipment.</v>
      </c>
      <c r="I1937" t="str">
        <f t="shared" si="91"/>
        <v>3</v>
      </c>
      <c r="J1937" t="str">
        <f t="shared" si="92"/>
        <v>5</v>
      </c>
    </row>
    <row r="1938" spans="1:10">
      <c r="A1938">
        <v>1937</v>
      </c>
      <c r="B1938" t="s">
        <v>127</v>
      </c>
      <c r="C1938" t="s">
        <v>128</v>
      </c>
      <c r="D1938" t="s">
        <v>39</v>
      </c>
      <c r="E1938" t="s">
        <v>30</v>
      </c>
      <c r="H1938" t="str">
        <f t="shared" si="90"/>
        <v>Requesting exception to travel policy.</v>
      </c>
      <c r="I1938" t="str">
        <f t="shared" si="91"/>
        <v>2</v>
      </c>
      <c r="J1938" t="str">
        <f t="shared" si="92"/>
        <v>3</v>
      </c>
    </row>
    <row r="1939" spans="1:10">
      <c r="A1939">
        <v>1938</v>
      </c>
      <c r="B1939" t="s">
        <v>129</v>
      </c>
      <c r="C1939" t="s">
        <v>130</v>
      </c>
      <c r="D1939" t="s">
        <v>30</v>
      </c>
      <c r="E1939" t="s">
        <v>16</v>
      </c>
      <c r="H1939" t="str">
        <f t="shared" si="90"/>
        <v>Create new email account for contractor.</v>
      </c>
      <c r="I1939" t="str">
        <f t="shared" si="91"/>
        <v>3</v>
      </c>
      <c r="J1939" t="str">
        <f t="shared" si="92"/>
        <v>6</v>
      </c>
    </row>
    <row r="1940" spans="1:10">
      <c r="A1940">
        <v>1939</v>
      </c>
      <c r="B1940" t="s">
        <v>131</v>
      </c>
      <c r="C1940" t="s">
        <v>132</v>
      </c>
      <c r="D1940" t="s">
        <v>39</v>
      </c>
      <c r="E1940" t="s">
        <v>30</v>
      </c>
      <c r="H1940" t="str">
        <f t="shared" si="90"/>
        <v>Requesting advance for business travel.</v>
      </c>
      <c r="I1940" t="str">
        <f t="shared" si="91"/>
        <v>2</v>
      </c>
      <c r="J1940" t="str">
        <f t="shared" si="92"/>
        <v>3</v>
      </c>
    </row>
    <row r="1941" spans="1:10">
      <c r="A1941">
        <v>1940</v>
      </c>
      <c r="B1941" t="s">
        <v>133</v>
      </c>
      <c r="C1941" t="s">
        <v>134</v>
      </c>
      <c r="D1941" t="s">
        <v>23</v>
      </c>
      <c r="E1941" t="s">
        <v>23</v>
      </c>
      <c r="H1941" t="str">
        <f t="shared" si="90"/>
        <v>Printer jammed and needs clearing.</v>
      </c>
      <c r="I1941" t="str">
        <f t="shared" si="91"/>
        <v>1</v>
      </c>
      <c r="J1941" t="str">
        <f t="shared" si="92"/>
        <v>1</v>
      </c>
    </row>
    <row r="1942" spans="1:10">
      <c r="A1942">
        <v>1941</v>
      </c>
      <c r="B1942" t="s">
        <v>135</v>
      </c>
      <c r="C1942" t="s">
        <v>136</v>
      </c>
      <c r="D1942" t="s">
        <v>39</v>
      </c>
      <c r="E1942" t="s">
        <v>19</v>
      </c>
      <c r="H1942" t="str">
        <f t="shared" si="90"/>
        <v>Submit feedback for recent training session.</v>
      </c>
      <c r="I1942" t="str">
        <f t="shared" si="91"/>
        <v>2</v>
      </c>
      <c r="J1942" t="str">
        <f t="shared" si="92"/>
        <v>4</v>
      </c>
    </row>
    <row r="1943" spans="1:10">
      <c r="A1943">
        <v>1942</v>
      </c>
      <c r="B1943" t="s">
        <v>528</v>
      </c>
      <c r="C1943" t="s">
        <v>529</v>
      </c>
      <c r="D1943" t="s">
        <v>39</v>
      </c>
      <c r="E1943" t="s">
        <v>30</v>
      </c>
      <c r="H1943" t="str">
        <f t="shared" si="90"/>
        <v>Request latest employee handbook.</v>
      </c>
      <c r="I1943" t="str">
        <f t="shared" si="91"/>
        <v>2</v>
      </c>
      <c r="J1943" t="str">
        <f t="shared" si="92"/>
        <v>3</v>
      </c>
    </row>
    <row r="1944" spans="1:10">
      <c r="A1944">
        <v>1943</v>
      </c>
      <c r="B1944" t="s">
        <v>530</v>
      </c>
      <c r="C1944" t="s">
        <v>531</v>
      </c>
      <c r="D1944" t="s">
        <v>30</v>
      </c>
      <c r="E1944" t="s">
        <v>16</v>
      </c>
      <c r="H1944" t="str">
        <f t="shared" si="90"/>
        <v>Request removal from email blacklist.</v>
      </c>
      <c r="I1944" t="str">
        <f t="shared" si="91"/>
        <v>3</v>
      </c>
      <c r="J1944" t="str">
        <f t="shared" si="92"/>
        <v>6</v>
      </c>
    </row>
    <row r="1945" spans="1:10">
      <c r="A1945">
        <v>1944</v>
      </c>
      <c r="B1945" t="s">
        <v>532</v>
      </c>
      <c r="C1945" t="s">
        <v>533</v>
      </c>
      <c r="D1945" t="s">
        <v>23</v>
      </c>
      <c r="E1945" t="s">
        <v>39</v>
      </c>
      <c r="H1945" t="str">
        <f t="shared" si="90"/>
        <v>Request access to shared marketing folder.</v>
      </c>
      <c r="I1945" t="str">
        <f t="shared" si="91"/>
        <v>1</v>
      </c>
      <c r="J1945" t="str">
        <f t="shared" si="92"/>
        <v>2</v>
      </c>
    </row>
    <row r="1946" spans="1:10">
      <c r="A1946">
        <v>1945</v>
      </c>
      <c r="B1946" t="s">
        <v>534</v>
      </c>
      <c r="C1946" t="s">
        <v>535</v>
      </c>
      <c r="D1946" t="s">
        <v>39</v>
      </c>
      <c r="E1946" t="s">
        <v>19</v>
      </c>
      <c r="H1946" t="str">
        <f t="shared" si="90"/>
        <v>Salary credited is less than expected.</v>
      </c>
      <c r="I1946" t="str">
        <f t="shared" si="91"/>
        <v>2</v>
      </c>
      <c r="J1946" t="str">
        <f t="shared" si="92"/>
        <v>4</v>
      </c>
    </row>
    <row r="1947" spans="1:10">
      <c r="A1947">
        <v>1946</v>
      </c>
      <c r="B1947" t="s">
        <v>536</v>
      </c>
      <c r="C1947" t="s">
        <v>537</v>
      </c>
      <c r="D1947" t="s">
        <v>23</v>
      </c>
      <c r="E1947" t="s">
        <v>23</v>
      </c>
      <c r="H1947" t="str">
        <f t="shared" si="90"/>
        <v>Request to restart application server.</v>
      </c>
      <c r="I1947" t="str">
        <f t="shared" si="91"/>
        <v>1</v>
      </c>
      <c r="J1947" t="str">
        <f t="shared" si="92"/>
        <v>1</v>
      </c>
    </row>
    <row r="1948" spans="1:10">
      <c r="A1948">
        <v>1947</v>
      </c>
      <c r="B1948" t="s">
        <v>538</v>
      </c>
      <c r="C1948" t="s">
        <v>539</v>
      </c>
      <c r="D1948" t="s">
        <v>39</v>
      </c>
      <c r="E1948" t="s">
        <v>30</v>
      </c>
      <c r="H1948" t="str">
        <f t="shared" si="90"/>
        <v>Inquire about recent changes to travel expense policy.</v>
      </c>
      <c r="I1948" t="str">
        <f t="shared" si="91"/>
        <v>2</v>
      </c>
      <c r="J1948" t="str">
        <f t="shared" si="92"/>
        <v>3</v>
      </c>
    </row>
    <row r="1949" spans="1:10">
      <c r="A1949">
        <v>1948</v>
      </c>
      <c r="B1949" t="s">
        <v>441</v>
      </c>
      <c r="C1949" t="s">
        <v>540</v>
      </c>
      <c r="D1949" t="s">
        <v>23</v>
      </c>
      <c r="E1949" t="s">
        <v>23</v>
      </c>
      <c r="H1949" t="str">
        <f t="shared" si="90"/>
        <v>Print jobs are stuck in the printer queue.</v>
      </c>
      <c r="I1949" t="str">
        <f t="shared" si="91"/>
        <v>1</v>
      </c>
      <c r="J1949" t="str">
        <f t="shared" si="92"/>
        <v>1</v>
      </c>
    </row>
    <row r="1950" spans="1:10">
      <c r="A1950">
        <v>1949</v>
      </c>
      <c r="B1950" t="s">
        <v>443</v>
      </c>
      <c r="C1950" t="s">
        <v>541</v>
      </c>
      <c r="D1950" t="s">
        <v>30</v>
      </c>
      <c r="E1950" t="s">
        <v>35</v>
      </c>
      <c r="H1950" t="str">
        <f t="shared" si="90"/>
        <v>Application not compatible with new OS version.</v>
      </c>
      <c r="I1950" t="str">
        <f t="shared" si="91"/>
        <v>3</v>
      </c>
      <c r="J1950" t="str">
        <f t="shared" si="92"/>
        <v>7</v>
      </c>
    </row>
    <row r="1951" spans="1:10">
      <c r="A1951">
        <v>1950</v>
      </c>
      <c r="B1951" t="s">
        <v>542</v>
      </c>
      <c r="C1951" t="s">
        <v>543</v>
      </c>
      <c r="D1951" t="s">
        <v>30</v>
      </c>
      <c r="E1951" t="s">
        <v>16</v>
      </c>
      <c r="H1951" t="str">
        <f t="shared" si="90"/>
        <v>Wi-Fi signal weak in remote office area.</v>
      </c>
      <c r="I1951" t="str">
        <f t="shared" si="91"/>
        <v>3</v>
      </c>
      <c r="J1951" t="str">
        <f t="shared" si="92"/>
        <v>6</v>
      </c>
    </row>
    <row r="1952" spans="1:10">
      <c r="A1952">
        <v>1951</v>
      </c>
      <c r="B1952" t="s">
        <v>544</v>
      </c>
      <c r="C1952" t="s">
        <v>545</v>
      </c>
      <c r="D1952" t="s">
        <v>39</v>
      </c>
      <c r="E1952" t="s">
        <v>30</v>
      </c>
      <c r="H1952" t="str">
        <f t="shared" si="90"/>
        <v>Leave balance not updated after recent leave.</v>
      </c>
      <c r="I1952" t="str">
        <f t="shared" si="91"/>
        <v>2</v>
      </c>
      <c r="J1952" t="str">
        <f t="shared" si="92"/>
        <v>3</v>
      </c>
    </row>
    <row r="1953" spans="1:10">
      <c r="A1953">
        <v>1952</v>
      </c>
      <c r="B1953" t="s">
        <v>546</v>
      </c>
      <c r="C1953" t="s">
        <v>547</v>
      </c>
      <c r="D1953" t="s">
        <v>19</v>
      </c>
      <c r="E1953" t="s">
        <v>46</v>
      </c>
      <c r="H1953" t="str">
        <f t="shared" si="90"/>
        <v>Delay in processing vendor invoice.</v>
      </c>
      <c r="I1953" t="str">
        <f t="shared" si="91"/>
        <v>4</v>
      </c>
      <c r="J1953" t="str">
        <f t="shared" si="92"/>
        <v>8</v>
      </c>
    </row>
    <row r="1954" spans="1:10">
      <c r="A1954">
        <v>1953</v>
      </c>
      <c r="B1954" t="s">
        <v>480</v>
      </c>
      <c r="C1954" t="s">
        <v>548</v>
      </c>
      <c r="D1954" t="s">
        <v>30</v>
      </c>
      <c r="E1954" t="s">
        <v>31</v>
      </c>
      <c r="H1954" t="str">
        <f t="shared" si="90"/>
        <v>Request asset tags for new IT equipment.</v>
      </c>
      <c r="I1954" t="str">
        <f t="shared" si="91"/>
        <v>3</v>
      </c>
      <c r="J1954" t="str">
        <f t="shared" si="92"/>
        <v>5</v>
      </c>
    </row>
    <row r="1955" spans="1:10">
      <c r="A1955">
        <v>1954</v>
      </c>
      <c r="B1955" t="s">
        <v>549</v>
      </c>
      <c r="C1955" t="s">
        <v>550</v>
      </c>
      <c r="D1955" t="s">
        <v>23</v>
      </c>
      <c r="E1955" t="s">
        <v>23</v>
      </c>
      <c r="H1955" t="str">
        <f t="shared" si="90"/>
        <v>Lighting too dim in meeting room 2.</v>
      </c>
      <c r="I1955" t="str">
        <f t="shared" si="91"/>
        <v>1</v>
      </c>
      <c r="J1955" t="str">
        <f t="shared" si="92"/>
        <v>1</v>
      </c>
    </row>
    <row r="1956" spans="1:10">
      <c r="A1956">
        <v>1955</v>
      </c>
      <c r="B1956" t="s">
        <v>551</v>
      </c>
      <c r="C1956" t="s">
        <v>552</v>
      </c>
      <c r="D1956" t="s">
        <v>39</v>
      </c>
      <c r="E1956" t="s">
        <v>19</v>
      </c>
      <c r="H1956" t="str">
        <f t="shared" si="90"/>
        <v>Reminder for tomorrow’s compliance training.</v>
      </c>
      <c r="I1956" t="str">
        <f t="shared" si="91"/>
        <v>2</v>
      </c>
      <c r="J1956" t="str">
        <f t="shared" si="92"/>
        <v>4</v>
      </c>
    </row>
    <row r="1957" spans="1:10">
      <c r="A1957">
        <v>1956</v>
      </c>
      <c r="B1957" t="s">
        <v>553</v>
      </c>
      <c r="C1957" t="s">
        <v>554</v>
      </c>
      <c r="D1957" t="s">
        <v>23</v>
      </c>
      <c r="E1957" t="s">
        <v>39</v>
      </c>
      <c r="H1957" t="str">
        <f t="shared" si="90"/>
        <v>Need help encrypting sensitive files.</v>
      </c>
      <c r="I1957" t="str">
        <f t="shared" si="91"/>
        <v>1</v>
      </c>
      <c r="J1957" t="str">
        <f t="shared" si="92"/>
        <v>2</v>
      </c>
    </row>
    <row r="1958" spans="1:10">
      <c r="A1958">
        <v>1957</v>
      </c>
      <c r="B1958" t="s">
        <v>555</v>
      </c>
      <c r="C1958" t="s">
        <v>556</v>
      </c>
      <c r="D1958" t="s">
        <v>19</v>
      </c>
      <c r="E1958" t="s">
        <v>46</v>
      </c>
      <c r="H1958" t="str">
        <f t="shared" si="90"/>
        <v>Error submitting reimbursement form online.</v>
      </c>
      <c r="I1958" t="str">
        <f t="shared" si="91"/>
        <v>4</v>
      </c>
      <c r="J1958" t="str">
        <f t="shared" si="92"/>
        <v>8</v>
      </c>
    </row>
    <row r="1959" spans="1:10">
      <c r="A1959">
        <v>1958</v>
      </c>
      <c r="B1959" t="s">
        <v>557</v>
      </c>
      <c r="C1959" t="s">
        <v>558</v>
      </c>
      <c r="D1959" t="s">
        <v>30</v>
      </c>
      <c r="E1959" t="s">
        <v>16</v>
      </c>
      <c r="H1959" t="str">
        <f t="shared" si="90"/>
        <v>Request creation of email alias for project.</v>
      </c>
      <c r="I1959" t="str">
        <f t="shared" si="91"/>
        <v>3</v>
      </c>
      <c r="J1959" t="str">
        <f t="shared" si="92"/>
        <v>6</v>
      </c>
    </row>
    <row r="1960" spans="1:10">
      <c r="A1960">
        <v>1959</v>
      </c>
      <c r="B1960" t="s">
        <v>76</v>
      </c>
      <c r="C1960" t="s">
        <v>77</v>
      </c>
      <c r="D1960" t="s">
        <v>23</v>
      </c>
      <c r="E1960" t="s">
        <v>23</v>
      </c>
      <c r="H1960" t="str">
        <f t="shared" si="90"/>
        <v>Requesting additional notepads and pens for meeting rooms.</v>
      </c>
      <c r="I1960" t="str">
        <f t="shared" si="91"/>
        <v>1</v>
      </c>
      <c r="J1960" t="str">
        <f t="shared" si="92"/>
        <v>1</v>
      </c>
    </row>
    <row r="1961" spans="1:10">
      <c r="A1961">
        <v>1960</v>
      </c>
      <c r="B1961" t="s">
        <v>79</v>
      </c>
      <c r="C1961" t="s">
        <v>80</v>
      </c>
      <c r="D1961" t="s">
        <v>30</v>
      </c>
      <c r="E1961" t="s">
        <v>31</v>
      </c>
      <c r="H1961" t="str">
        <f t="shared" si="90"/>
        <v>My desktop is not booting up.</v>
      </c>
      <c r="I1961" t="str">
        <f t="shared" si="91"/>
        <v>3</v>
      </c>
      <c r="J1961" t="str">
        <f t="shared" si="92"/>
        <v>5</v>
      </c>
    </row>
    <row r="1962" spans="1:10">
      <c r="A1962">
        <v>1961</v>
      </c>
      <c r="B1962" t="s">
        <v>81</v>
      </c>
      <c r="C1962" t="s">
        <v>82</v>
      </c>
      <c r="D1962" t="s">
        <v>23</v>
      </c>
      <c r="E1962" t="s">
        <v>23</v>
      </c>
      <c r="H1962" t="str">
        <f t="shared" si="90"/>
        <v>Need replacement for lost access card.</v>
      </c>
      <c r="I1962" t="str">
        <f t="shared" si="91"/>
        <v>1</v>
      </c>
      <c r="J1962" t="str">
        <f t="shared" si="92"/>
        <v>1</v>
      </c>
    </row>
    <row r="1963" spans="1:10">
      <c r="A1963">
        <v>1962</v>
      </c>
      <c r="B1963" t="s">
        <v>84</v>
      </c>
      <c r="C1963" t="s">
        <v>85</v>
      </c>
      <c r="D1963" t="s">
        <v>39</v>
      </c>
      <c r="E1963" t="s">
        <v>30</v>
      </c>
      <c r="H1963" t="str">
        <f t="shared" si="90"/>
        <v>Need approval for upcoming business trip.</v>
      </c>
      <c r="I1963" t="str">
        <f t="shared" si="91"/>
        <v>2</v>
      </c>
      <c r="J1963" t="str">
        <f t="shared" si="92"/>
        <v>3</v>
      </c>
    </row>
    <row r="1964" spans="1:10">
      <c r="A1964">
        <v>1963</v>
      </c>
      <c r="B1964" t="s">
        <v>86</v>
      </c>
      <c r="C1964" t="s">
        <v>87</v>
      </c>
      <c r="D1964" t="s">
        <v>23</v>
      </c>
      <c r="E1964" t="s">
        <v>23</v>
      </c>
      <c r="H1964" t="str">
        <f t="shared" si="90"/>
        <v>Requesting minutes from last week's meeting.</v>
      </c>
      <c r="I1964" t="str">
        <f t="shared" si="91"/>
        <v>1</v>
      </c>
      <c r="J1964" t="str">
        <f t="shared" si="92"/>
        <v>1</v>
      </c>
    </row>
    <row r="1965" spans="1:10">
      <c r="A1965">
        <v>1964</v>
      </c>
      <c r="B1965" t="s">
        <v>89</v>
      </c>
      <c r="C1965" t="s">
        <v>90</v>
      </c>
      <c r="D1965" t="s">
        <v>30</v>
      </c>
      <c r="E1965" t="s">
        <v>35</v>
      </c>
      <c r="H1965" t="str">
        <f t="shared" si="90"/>
        <v>Renewal needed for Microsoft Office licenses.</v>
      </c>
      <c r="I1965" t="str">
        <f t="shared" si="91"/>
        <v>3</v>
      </c>
      <c r="J1965" t="str">
        <f t="shared" si="92"/>
        <v>7</v>
      </c>
    </row>
    <row r="1966" spans="1:10">
      <c r="A1966">
        <v>1965</v>
      </c>
      <c r="B1966" t="s">
        <v>91</v>
      </c>
      <c r="C1966" t="s">
        <v>92</v>
      </c>
      <c r="D1966" t="s">
        <v>30</v>
      </c>
      <c r="E1966" t="s">
        <v>16</v>
      </c>
      <c r="H1966" t="str">
        <f t="shared" si="90"/>
        <v>Need help updating my email signature.</v>
      </c>
      <c r="I1966" t="str">
        <f t="shared" si="91"/>
        <v>3</v>
      </c>
      <c r="J1966" t="str">
        <f t="shared" si="92"/>
        <v>6</v>
      </c>
    </row>
    <row r="1967" spans="1:10">
      <c r="A1967">
        <v>1966</v>
      </c>
      <c r="B1967" t="s">
        <v>94</v>
      </c>
      <c r="C1967" t="s">
        <v>95</v>
      </c>
      <c r="D1967" t="s">
        <v>30</v>
      </c>
      <c r="E1967" t="s">
        <v>31</v>
      </c>
      <c r="H1967" t="str">
        <f t="shared" si="90"/>
        <v>Set up workstation for new employee.</v>
      </c>
      <c r="I1967" t="str">
        <f t="shared" si="91"/>
        <v>3</v>
      </c>
      <c r="J1967" t="str">
        <f t="shared" si="92"/>
        <v>5</v>
      </c>
    </row>
    <row r="1968" spans="1:10">
      <c r="A1968">
        <v>1967</v>
      </c>
      <c r="B1968" t="s">
        <v>97</v>
      </c>
      <c r="C1968" t="s">
        <v>98</v>
      </c>
      <c r="D1968" t="s">
        <v>23</v>
      </c>
      <c r="E1968" t="s">
        <v>39</v>
      </c>
      <c r="H1968" t="str">
        <f t="shared" si="90"/>
        <v>Need access to the shared file server.</v>
      </c>
      <c r="I1968" t="str">
        <f t="shared" si="91"/>
        <v>1</v>
      </c>
      <c r="J1968" t="str">
        <f t="shared" si="92"/>
        <v>2</v>
      </c>
    </row>
    <row r="1969" spans="1:10">
      <c r="A1969">
        <v>1968</v>
      </c>
      <c r="B1969" t="s">
        <v>99</v>
      </c>
      <c r="C1969" t="s">
        <v>100</v>
      </c>
      <c r="D1969" t="s">
        <v>19</v>
      </c>
      <c r="E1969" t="s">
        <v>46</v>
      </c>
      <c r="H1969" t="str">
        <f t="shared" si="90"/>
        <v>Unable to submit expense report online.</v>
      </c>
      <c r="I1969" t="str">
        <f t="shared" si="91"/>
        <v>4</v>
      </c>
      <c r="J1969" t="str">
        <f t="shared" si="92"/>
        <v>8</v>
      </c>
    </row>
    <row r="1970" spans="1:10">
      <c r="A1970">
        <v>1969</v>
      </c>
      <c r="B1970" t="s">
        <v>101</v>
      </c>
      <c r="C1970" t="s">
        <v>102</v>
      </c>
      <c r="D1970" t="s">
        <v>39</v>
      </c>
      <c r="E1970" t="s">
        <v>30</v>
      </c>
      <c r="H1970" t="str">
        <f t="shared" si="90"/>
        <v>Need latest policy documents for reference.</v>
      </c>
      <c r="I1970" t="str">
        <f t="shared" si="91"/>
        <v>2</v>
      </c>
      <c r="J1970" t="str">
        <f t="shared" si="92"/>
        <v>3</v>
      </c>
    </row>
    <row r="1971" spans="1:10">
      <c r="A1971">
        <v>1970</v>
      </c>
      <c r="B1971" t="s">
        <v>103</v>
      </c>
      <c r="C1971" t="s">
        <v>104</v>
      </c>
      <c r="D1971" t="s">
        <v>30</v>
      </c>
      <c r="E1971" t="s">
        <v>31</v>
      </c>
      <c r="H1971" t="str">
        <f t="shared" si="90"/>
        <v>Laptop battery drains quickly.</v>
      </c>
      <c r="I1971" t="str">
        <f t="shared" si="91"/>
        <v>3</v>
      </c>
      <c r="J1971" t="str">
        <f t="shared" si="92"/>
        <v>5</v>
      </c>
    </row>
    <row r="1972" spans="1:10">
      <c r="A1972">
        <v>1971</v>
      </c>
      <c r="B1972" t="s">
        <v>567</v>
      </c>
      <c r="C1972" t="s">
        <v>568</v>
      </c>
      <c r="D1972" t="s">
        <v>23</v>
      </c>
      <c r="E1972" t="s">
        <v>23</v>
      </c>
      <c r="H1972" t="str">
        <f t="shared" si="90"/>
        <v>Air conditioning maintenance needed in reception.</v>
      </c>
      <c r="I1972" t="str">
        <f t="shared" si="91"/>
        <v>1</v>
      </c>
      <c r="J1972" t="str">
        <f t="shared" si="92"/>
        <v>1</v>
      </c>
    </row>
    <row r="1973" spans="1:10">
      <c r="A1973">
        <v>1972</v>
      </c>
      <c r="B1973" t="s">
        <v>569</v>
      </c>
      <c r="C1973" t="s">
        <v>570</v>
      </c>
      <c r="D1973" t="s">
        <v>30</v>
      </c>
      <c r="E1973" t="s">
        <v>35</v>
      </c>
      <c r="H1973" t="str">
        <f t="shared" si="90"/>
        <v>Approval needed for installing new software.</v>
      </c>
      <c r="I1973" t="str">
        <f t="shared" si="91"/>
        <v>3</v>
      </c>
      <c r="J1973" t="str">
        <f t="shared" si="92"/>
        <v>7</v>
      </c>
    </row>
    <row r="1974" spans="1:10">
      <c r="A1974">
        <v>1973</v>
      </c>
      <c r="B1974" t="s">
        <v>571</v>
      </c>
      <c r="C1974" t="s">
        <v>572</v>
      </c>
      <c r="D1974" t="s">
        <v>39</v>
      </c>
      <c r="E1974" t="s">
        <v>30</v>
      </c>
      <c r="H1974" t="str">
        <f t="shared" si="90"/>
        <v>Did not receive notification for approved leave.</v>
      </c>
      <c r="I1974" t="str">
        <f t="shared" si="91"/>
        <v>2</v>
      </c>
      <c r="J1974" t="str">
        <f t="shared" si="92"/>
        <v>3</v>
      </c>
    </row>
    <row r="1975" spans="1:10">
      <c r="A1975">
        <v>1974</v>
      </c>
      <c r="B1975" t="s">
        <v>573</v>
      </c>
      <c r="C1975" t="s">
        <v>574</v>
      </c>
      <c r="D1975" t="s">
        <v>30</v>
      </c>
      <c r="E1975" t="s">
        <v>16</v>
      </c>
      <c r="H1975" t="str">
        <f t="shared" si="90"/>
        <v>Set up auto-reply for vacation period.</v>
      </c>
      <c r="I1975" t="str">
        <f t="shared" si="91"/>
        <v>3</v>
      </c>
      <c r="J1975" t="str">
        <f t="shared" si="92"/>
        <v>6</v>
      </c>
    </row>
    <row r="1976" spans="1:10">
      <c r="A1976">
        <v>1975</v>
      </c>
      <c r="B1976" t="s">
        <v>575</v>
      </c>
      <c r="C1976" t="s">
        <v>576</v>
      </c>
      <c r="D1976" t="s">
        <v>23</v>
      </c>
      <c r="E1976" t="s">
        <v>23</v>
      </c>
      <c r="H1976" t="str">
        <f t="shared" si="90"/>
        <v>Door lock malfunction in meeting room 5.</v>
      </c>
      <c r="I1976" t="str">
        <f t="shared" si="91"/>
        <v>1</v>
      </c>
      <c r="J1976" t="str">
        <f t="shared" si="92"/>
        <v>1</v>
      </c>
    </row>
    <row r="1977" spans="1:10">
      <c r="A1977">
        <v>1976</v>
      </c>
      <c r="B1977" t="s">
        <v>451</v>
      </c>
      <c r="C1977" t="s">
        <v>577</v>
      </c>
      <c r="D1977" t="s">
        <v>30</v>
      </c>
      <c r="E1977" t="s">
        <v>31</v>
      </c>
      <c r="H1977" t="str">
        <f t="shared" si="90"/>
        <v>Request disposal of obsolete IT equipment.</v>
      </c>
      <c r="I1977" t="str">
        <f t="shared" si="91"/>
        <v>3</v>
      </c>
      <c r="J1977" t="str">
        <f t="shared" si="92"/>
        <v>5</v>
      </c>
    </row>
    <row r="1978" spans="1:10">
      <c r="A1978">
        <v>1977</v>
      </c>
      <c r="B1978" t="s">
        <v>482</v>
      </c>
      <c r="C1978" t="s">
        <v>483</v>
      </c>
      <c r="D1978" t="s">
        <v>39</v>
      </c>
      <c r="E1978" t="s">
        <v>19</v>
      </c>
      <c r="H1978" t="str">
        <f t="shared" si="90"/>
        <v>Request certificate for completed training.</v>
      </c>
      <c r="I1978" t="str">
        <f t="shared" si="91"/>
        <v>2</v>
      </c>
      <c r="J1978" t="str">
        <f t="shared" si="92"/>
        <v>4</v>
      </c>
    </row>
    <row r="1979" spans="1:10">
      <c r="A1979">
        <v>1978</v>
      </c>
      <c r="B1979" t="s">
        <v>578</v>
      </c>
      <c r="C1979" t="s">
        <v>579</v>
      </c>
      <c r="D1979" t="s">
        <v>23</v>
      </c>
      <c r="E1979" t="s">
        <v>39</v>
      </c>
      <c r="H1979" t="str">
        <f t="shared" si="90"/>
        <v>Unable to transfer files to external drive.</v>
      </c>
      <c r="I1979" t="str">
        <f t="shared" si="91"/>
        <v>1</v>
      </c>
      <c r="J1979" t="str">
        <f t="shared" si="92"/>
        <v>2</v>
      </c>
    </row>
    <row r="1980" spans="1:10">
      <c r="A1980">
        <v>1979</v>
      </c>
      <c r="B1980" t="s">
        <v>580</v>
      </c>
      <c r="C1980" t="s">
        <v>581</v>
      </c>
      <c r="D1980" t="s">
        <v>19</v>
      </c>
      <c r="E1980" t="s">
        <v>46</v>
      </c>
      <c r="H1980" t="str">
        <f t="shared" si="90"/>
        <v>Request extension for expense report submission.</v>
      </c>
      <c r="I1980" t="str">
        <f t="shared" si="91"/>
        <v>4</v>
      </c>
      <c r="J1980" t="str">
        <f t="shared" si="92"/>
        <v>8</v>
      </c>
    </row>
    <row r="1981" spans="1:10">
      <c r="A1981">
        <v>1980</v>
      </c>
      <c r="B1981" t="s">
        <v>465</v>
      </c>
      <c r="C1981" t="s">
        <v>582</v>
      </c>
      <c r="D1981" t="s">
        <v>23</v>
      </c>
      <c r="E1981" t="s">
        <v>23</v>
      </c>
      <c r="H1981" t="str">
        <f t="shared" si="90"/>
        <v>Office printer showing as offline.</v>
      </c>
      <c r="I1981" t="str">
        <f t="shared" si="91"/>
        <v>1</v>
      </c>
      <c r="J1981" t="str">
        <f t="shared" si="92"/>
        <v>1</v>
      </c>
    </row>
    <row r="1982" spans="1:10">
      <c r="A1982">
        <v>1981</v>
      </c>
      <c r="B1982" t="s">
        <v>508</v>
      </c>
      <c r="C1982" t="s">
        <v>583</v>
      </c>
      <c r="D1982" t="s">
        <v>30</v>
      </c>
      <c r="E1982" t="s">
        <v>35</v>
      </c>
      <c r="H1982" t="str">
        <f t="shared" si="90"/>
        <v>Request access to beta version of internal software.</v>
      </c>
      <c r="I1982" t="str">
        <f t="shared" si="91"/>
        <v>3</v>
      </c>
      <c r="J1982" t="str">
        <f t="shared" si="92"/>
        <v>7</v>
      </c>
    </row>
    <row r="1983" spans="1:10">
      <c r="A1983">
        <v>1982</v>
      </c>
      <c r="B1983" t="s">
        <v>514</v>
      </c>
      <c r="C1983" t="s">
        <v>1679</v>
      </c>
      <c r="D1983" t="s">
        <v>1681</v>
      </c>
      <c r="E1983" t="s">
        <v>30</v>
      </c>
      <c r="F1983" t="s">
        <v>16</v>
      </c>
      <c r="H1983" t="str">
        <f t="shared" si="90"/>
        <v>Mailbox quota exceeded unable to receive emails.</v>
      </c>
      <c r="I1983" t="str">
        <f t="shared" si="91"/>
        <v>3</v>
      </c>
      <c r="J1983" t="str">
        <f t="shared" si="92"/>
        <v>6</v>
      </c>
    </row>
    <row r="1984" spans="1:10">
      <c r="A1984">
        <v>1983</v>
      </c>
      <c r="B1984" t="s">
        <v>494</v>
      </c>
      <c r="C1984" t="s">
        <v>585</v>
      </c>
      <c r="D1984" t="s">
        <v>23</v>
      </c>
      <c r="E1984" t="s">
        <v>23</v>
      </c>
      <c r="H1984" t="str">
        <f t="shared" si="90"/>
        <v>Notify IT of upcoming department move.</v>
      </c>
      <c r="I1984" t="str">
        <f t="shared" si="91"/>
        <v>1</v>
      </c>
      <c r="J1984" t="str">
        <f t="shared" si="92"/>
        <v>1</v>
      </c>
    </row>
    <row r="1985" spans="1:10">
      <c r="A1985">
        <v>1984</v>
      </c>
      <c r="B1985" t="s">
        <v>518</v>
      </c>
      <c r="C1985" t="s">
        <v>586</v>
      </c>
      <c r="D1985" t="s">
        <v>39</v>
      </c>
      <c r="E1985" t="s">
        <v>30</v>
      </c>
      <c r="H1985" t="str">
        <f t="shared" si="90"/>
        <v>Did not receive travel booking confirmation.</v>
      </c>
      <c r="I1985" t="str">
        <f t="shared" si="91"/>
        <v>2</v>
      </c>
      <c r="J1985" t="str">
        <f t="shared" si="92"/>
        <v>3</v>
      </c>
    </row>
    <row r="1986" spans="1:10">
      <c r="A1986">
        <v>1985</v>
      </c>
      <c r="B1986" t="s">
        <v>587</v>
      </c>
      <c r="C1986" t="s">
        <v>588</v>
      </c>
      <c r="D1986" t="s">
        <v>30</v>
      </c>
      <c r="E1986" t="s">
        <v>31</v>
      </c>
      <c r="H1986" t="str">
        <f t="shared" si="90"/>
        <v>Check warranty status of laptop.</v>
      </c>
      <c r="I1986" t="str">
        <f t="shared" si="91"/>
        <v>3</v>
      </c>
      <c r="J1986" t="str">
        <f t="shared" si="92"/>
        <v>5</v>
      </c>
    </row>
    <row r="1987" spans="1:10">
      <c r="A1987">
        <v>1986</v>
      </c>
      <c r="B1987" t="s">
        <v>589</v>
      </c>
      <c r="C1987" t="s">
        <v>590</v>
      </c>
      <c r="D1987" t="s">
        <v>23</v>
      </c>
      <c r="E1987" t="s">
        <v>23</v>
      </c>
      <c r="H1987" t="str">
        <f t="shared" ref="H1987:H2044" si="93">IF(IFERROR(_xlfn.NUMBERVALUE($D1987),-1)&gt;-1, C1987, C1987 &amp; D1987)</f>
        <v>Projector not displaying image.</v>
      </c>
      <c r="I1987" t="str">
        <f t="shared" ref="I1987:I2044" si="94">IF(IFERROR(_xlfn.NUMBERVALUE($D1987),-1)&gt;-1, $D1987,$E1987)</f>
        <v>1</v>
      </c>
      <c r="J1987" t="str">
        <f t="shared" ref="J1987:J2044" si="95">IF(IFERROR(_xlfn.NUMBERVALUE($D1987),-1)&gt;-1, $E1987,$F1987)</f>
        <v>1</v>
      </c>
    </row>
    <row r="1988" spans="1:10">
      <c r="A1988">
        <v>1987</v>
      </c>
      <c r="B1988" t="s">
        <v>591</v>
      </c>
      <c r="C1988" t="s">
        <v>592</v>
      </c>
      <c r="D1988" t="s">
        <v>39</v>
      </c>
      <c r="E1988" t="s">
        <v>30</v>
      </c>
      <c r="H1988" t="str">
        <f t="shared" si="93"/>
        <v>Request notification for policy updates.</v>
      </c>
      <c r="I1988" t="str">
        <f t="shared" si="94"/>
        <v>2</v>
      </c>
      <c r="J1988" t="str">
        <f t="shared" si="95"/>
        <v>3</v>
      </c>
    </row>
    <row r="1989" spans="1:10">
      <c r="A1989">
        <v>1988</v>
      </c>
      <c r="B1989" t="s">
        <v>593</v>
      </c>
      <c r="C1989" t="s">
        <v>594</v>
      </c>
      <c r="D1989" t="s">
        <v>23</v>
      </c>
      <c r="E1989" t="s">
        <v>39</v>
      </c>
      <c r="H1989" t="str">
        <f t="shared" si="93"/>
        <v>Conflict detected in shared file versions.</v>
      </c>
      <c r="I1989" t="str">
        <f t="shared" si="94"/>
        <v>1</v>
      </c>
      <c r="J1989" t="str">
        <f t="shared" si="95"/>
        <v>2</v>
      </c>
    </row>
    <row r="1990" spans="1:10">
      <c r="A1990">
        <v>1989</v>
      </c>
      <c r="B1990" t="s">
        <v>595</v>
      </c>
      <c r="C1990" t="s">
        <v>596</v>
      </c>
      <c r="D1990" t="s">
        <v>19</v>
      </c>
      <c r="E1990" t="s">
        <v>46</v>
      </c>
      <c r="H1990" t="str">
        <f t="shared" si="93"/>
        <v>Unable to upload documents for reimbursement.</v>
      </c>
      <c r="I1990" t="str">
        <f t="shared" si="94"/>
        <v>4</v>
      </c>
      <c r="J1990" t="str">
        <f t="shared" si="95"/>
        <v>8</v>
      </c>
    </row>
    <row r="1991" spans="1:10">
      <c r="A1991">
        <v>1990</v>
      </c>
      <c r="B1991" t="s">
        <v>597</v>
      </c>
      <c r="C1991" t="s">
        <v>598</v>
      </c>
      <c r="D1991" t="s">
        <v>30</v>
      </c>
      <c r="E1991" t="s">
        <v>35</v>
      </c>
      <c r="H1991" t="str">
        <f t="shared" si="93"/>
        <v>Transfer license to another user.</v>
      </c>
      <c r="I1991" t="str">
        <f t="shared" si="94"/>
        <v>3</v>
      </c>
      <c r="J1991" t="str">
        <f t="shared" si="95"/>
        <v>7</v>
      </c>
    </row>
    <row r="1992" spans="1:10">
      <c r="A1992">
        <v>1991</v>
      </c>
      <c r="B1992" t="s">
        <v>510</v>
      </c>
      <c r="C1992" t="s">
        <v>599</v>
      </c>
      <c r="D1992" t="s">
        <v>23</v>
      </c>
      <c r="E1992" t="s">
        <v>23</v>
      </c>
      <c r="H1992" t="str">
        <f t="shared" si="93"/>
        <v>Running low on office stationery.</v>
      </c>
      <c r="I1992" t="str">
        <f t="shared" si="94"/>
        <v>1</v>
      </c>
      <c r="J1992" t="str">
        <f t="shared" si="95"/>
        <v>1</v>
      </c>
    </row>
    <row r="1993" spans="1:10">
      <c r="A1993">
        <v>1992</v>
      </c>
      <c r="B1993" t="s">
        <v>600</v>
      </c>
      <c r="C1993" t="s">
        <v>601</v>
      </c>
      <c r="D1993" t="s">
        <v>39</v>
      </c>
      <c r="E1993" t="s">
        <v>19</v>
      </c>
      <c r="H1993" t="str">
        <f t="shared" si="93"/>
        <v>Attendance not recorded for training session.</v>
      </c>
      <c r="I1993" t="str">
        <f t="shared" si="94"/>
        <v>2</v>
      </c>
      <c r="J1993" t="str">
        <f t="shared" si="95"/>
        <v>4</v>
      </c>
    </row>
    <row r="1994" spans="1:10">
      <c r="A1994">
        <v>1993</v>
      </c>
      <c r="B1994" t="s">
        <v>602</v>
      </c>
      <c r="C1994" t="s">
        <v>603</v>
      </c>
      <c r="D1994" t="s">
        <v>30</v>
      </c>
      <c r="E1994" t="s">
        <v>16</v>
      </c>
      <c r="H1994" t="str">
        <f t="shared" si="93"/>
        <v>Modify members of department email group.</v>
      </c>
      <c r="I1994" t="str">
        <f t="shared" si="94"/>
        <v>3</v>
      </c>
      <c r="J1994" t="str">
        <f t="shared" si="95"/>
        <v>6</v>
      </c>
    </row>
    <row r="1995" spans="1:10">
      <c r="A1995">
        <v>1994</v>
      </c>
      <c r="B1995" t="s">
        <v>604</v>
      </c>
      <c r="C1995" t="s">
        <v>605</v>
      </c>
      <c r="D1995" t="s">
        <v>23</v>
      </c>
      <c r="E1995" t="s">
        <v>23</v>
      </c>
      <c r="H1995" t="str">
        <f t="shared" si="93"/>
        <v>Room shows as occupied when empty.</v>
      </c>
      <c r="I1995" t="str">
        <f t="shared" si="94"/>
        <v>1</v>
      </c>
      <c r="J1995" t="str">
        <f t="shared" si="95"/>
        <v>1</v>
      </c>
    </row>
    <row r="1996" spans="1:10">
      <c r="A1996">
        <v>1995</v>
      </c>
      <c r="B1996" t="s">
        <v>606</v>
      </c>
      <c r="C1996" t="s">
        <v>607</v>
      </c>
      <c r="D1996" t="s">
        <v>39</v>
      </c>
      <c r="E1996" t="s">
        <v>30</v>
      </c>
      <c r="H1996" t="str">
        <f t="shared" si="93"/>
        <v>Correction needed in travel itinerary.</v>
      </c>
      <c r="I1996" t="str">
        <f t="shared" si="94"/>
        <v>2</v>
      </c>
      <c r="J1996" t="str">
        <f t="shared" si="95"/>
        <v>3</v>
      </c>
    </row>
    <row r="1997" spans="1:10">
      <c r="A1997">
        <v>1996</v>
      </c>
      <c r="B1997" t="s">
        <v>608</v>
      </c>
      <c r="C1997" t="s">
        <v>609</v>
      </c>
      <c r="D1997" t="s">
        <v>30</v>
      </c>
      <c r="E1997" t="s">
        <v>31</v>
      </c>
      <c r="H1997" t="str">
        <f t="shared" si="93"/>
        <v>Request replacement for faulty monitor.</v>
      </c>
      <c r="I1997" t="str">
        <f t="shared" si="94"/>
        <v>3</v>
      </c>
      <c r="J1997" t="str">
        <f t="shared" si="95"/>
        <v>5</v>
      </c>
    </row>
    <row r="1998" spans="1:10">
      <c r="A1998">
        <v>1997</v>
      </c>
      <c r="B1998" t="s">
        <v>610</v>
      </c>
      <c r="C1998" t="s">
        <v>611</v>
      </c>
      <c r="D1998" t="s">
        <v>23</v>
      </c>
      <c r="E1998" t="s">
        <v>23</v>
      </c>
      <c r="H1998" t="str">
        <f t="shared" si="93"/>
        <v>Request for additional cleaning supplies.</v>
      </c>
      <c r="I1998" t="str">
        <f t="shared" si="94"/>
        <v>1</v>
      </c>
      <c r="J1998" t="str">
        <f t="shared" si="95"/>
        <v>1</v>
      </c>
    </row>
    <row r="1999" spans="1:10">
      <c r="A1999">
        <v>1998</v>
      </c>
      <c r="B1999" t="s">
        <v>612</v>
      </c>
      <c r="C1999" t="s">
        <v>613</v>
      </c>
      <c r="D1999" t="s">
        <v>19</v>
      </c>
      <c r="E1999" t="s">
        <v>46</v>
      </c>
      <c r="H1999" t="str">
        <f t="shared" si="93"/>
        <v>Delay in expense approval process.</v>
      </c>
      <c r="I1999" t="str">
        <f t="shared" si="94"/>
        <v>4</v>
      </c>
      <c r="J1999" t="str">
        <f t="shared" si="95"/>
        <v>8</v>
      </c>
    </row>
    <row r="2000" spans="1:10">
      <c r="A2000">
        <v>1999</v>
      </c>
      <c r="B2000" t="s">
        <v>614</v>
      </c>
      <c r="C2000" t="s">
        <v>615</v>
      </c>
      <c r="D2000" t="s">
        <v>30</v>
      </c>
      <c r="E2000" t="s">
        <v>35</v>
      </c>
      <c r="H2000" t="str">
        <f t="shared" si="93"/>
        <v>Notify users about upcoming software rollout.</v>
      </c>
      <c r="I2000" t="str">
        <f t="shared" si="94"/>
        <v>3</v>
      </c>
      <c r="J2000" t="str">
        <f t="shared" si="95"/>
        <v>7</v>
      </c>
    </row>
    <row r="2001" spans="1:10">
      <c r="A2001">
        <v>2000</v>
      </c>
      <c r="B2001" t="s">
        <v>616</v>
      </c>
      <c r="C2001" t="s">
        <v>617</v>
      </c>
      <c r="D2001" t="s">
        <v>39</v>
      </c>
      <c r="E2001" t="s">
        <v>30</v>
      </c>
      <c r="H2001" t="str">
        <f t="shared" si="93"/>
        <v>Correct error in employee personal data.</v>
      </c>
      <c r="I2001" t="str">
        <f t="shared" si="94"/>
        <v>2</v>
      </c>
      <c r="J2001" t="str">
        <f t="shared" si="95"/>
        <v>3</v>
      </c>
    </row>
    <row r="2002" spans="1:10">
      <c r="A2002">
        <v>2001</v>
      </c>
      <c r="B2002" t="s">
        <v>618</v>
      </c>
      <c r="C2002" t="s">
        <v>619</v>
      </c>
      <c r="D2002" t="s">
        <v>30</v>
      </c>
      <c r="E2002" t="s">
        <v>16</v>
      </c>
      <c r="H2002" t="str">
        <f t="shared" si="93"/>
        <v>Emails not being delivered to external contacts.</v>
      </c>
      <c r="I2002" t="str">
        <f t="shared" si="94"/>
        <v>3</v>
      </c>
      <c r="J2002" t="str">
        <f t="shared" si="95"/>
        <v>6</v>
      </c>
    </row>
    <row r="2003" spans="1:10">
      <c r="A2003">
        <v>2002</v>
      </c>
      <c r="B2003" t="s">
        <v>620</v>
      </c>
      <c r="C2003" t="s">
        <v>621</v>
      </c>
      <c r="D2003" t="s">
        <v>30</v>
      </c>
      <c r="E2003" t="s">
        <v>31</v>
      </c>
      <c r="H2003" t="str">
        <f t="shared" si="93"/>
        <v>Request replacement for worn-out laptop battery.</v>
      </c>
      <c r="I2003" t="str">
        <f t="shared" si="94"/>
        <v>3</v>
      </c>
      <c r="J2003" t="str">
        <f t="shared" si="95"/>
        <v>5</v>
      </c>
    </row>
    <row r="2004" spans="1:10">
      <c r="A2004">
        <v>2003</v>
      </c>
      <c r="B2004" t="s">
        <v>622</v>
      </c>
      <c r="C2004" t="s">
        <v>623</v>
      </c>
      <c r="D2004" t="s">
        <v>39</v>
      </c>
      <c r="E2004" t="s">
        <v>30</v>
      </c>
      <c r="H2004" t="str">
        <f t="shared" si="93"/>
        <v>Unable to log in to recruitment portal.</v>
      </c>
      <c r="I2004" t="str">
        <f t="shared" si="94"/>
        <v>2</v>
      </c>
      <c r="J2004" t="str">
        <f t="shared" si="95"/>
        <v>3</v>
      </c>
    </row>
    <row r="2005" spans="1:10">
      <c r="A2005">
        <v>2004</v>
      </c>
      <c r="B2005" t="s">
        <v>624</v>
      </c>
      <c r="C2005" t="s">
        <v>1682</v>
      </c>
      <c r="D2005" t="s">
        <v>1683</v>
      </c>
      <c r="E2005" t="s">
        <v>23</v>
      </c>
      <c r="F2005" t="s">
        <v>23</v>
      </c>
      <c r="H2005" t="str">
        <f t="shared" si="93"/>
        <v>Server running low on disk space needs attention.</v>
      </c>
      <c r="I2005" t="str">
        <f t="shared" si="94"/>
        <v>1</v>
      </c>
      <c r="J2005" t="str">
        <f t="shared" si="95"/>
        <v>1</v>
      </c>
    </row>
    <row r="2006" spans="1:10">
      <c r="A2006">
        <v>2005</v>
      </c>
      <c r="B2006" t="s">
        <v>626</v>
      </c>
      <c r="C2006" t="s">
        <v>627</v>
      </c>
      <c r="D2006" t="s">
        <v>39</v>
      </c>
      <c r="E2006" t="s">
        <v>30</v>
      </c>
      <c r="H2006" t="str">
        <f t="shared" si="93"/>
        <v>Need reimbursement for self-booked travel.</v>
      </c>
      <c r="I2006" t="str">
        <f t="shared" si="94"/>
        <v>2</v>
      </c>
      <c r="J2006" t="str">
        <f t="shared" si="95"/>
        <v>3</v>
      </c>
    </row>
    <row r="2007" spans="1:10">
      <c r="A2007">
        <v>2006</v>
      </c>
      <c r="B2007" t="s">
        <v>628</v>
      </c>
      <c r="C2007" t="s">
        <v>629</v>
      </c>
      <c r="D2007" t="s">
        <v>23</v>
      </c>
      <c r="E2007" t="s">
        <v>23</v>
      </c>
      <c r="H2007" t="str">
        <f t="shared" si="93"/>
        <v>Printer not printing in color.</v>
      </c>
      <c r="I2007" t="str">
        <f t="shared" si="94"/>
        <v>1</v>
      </c>
      <c r="J2007" t="str">
        <f t="shared" si="95"/>
        <v>1</v>
      </c>
    </row>
    <row r="2008" spans="1:10">
      <c r="A2008">
        <v>2007</v>
      </c>
      <c r="B2008" t="s">
        <v>472</v>
      </c>
      <c r="C2008" t="s">
        <v>473</v>
      </c>
      <c r="D2008" t="s">
        <v>30</v>
      </c>
      <c r="E2008" t="s">
        <v>35</v>
      </c>
      <c r="H2008" t="str">
        <f t="shared" si="93"/>
        <v>Error activating newly installed software.</v>
      </c>
      <c r="I2008" t="str">
        <f t="shared" si="94"/>
        <v>3</v>
      </c>
      <c r="J2008" t="str">
        <f t="shared" si="95"/>
        <v>7</v>
      </c>
    </row>
    <row r="2009" spans="1:10">
      <c r="A2009">
        <v>2008</v>
      </c>
      <c r="B2009" t="s">
        <v>630</v>
      </c>
      <c r="C2009" t="s">
        <v>631</v>
      </c>
      <c r="D2009" t="s">
        <v>30</v>
      </c>
      <c r="E2009" t="s">
        <v>16</v>
      </c>
      <c r="H2009" t="str">
        <f t="shared" si="93"/>
        <v>Unable to connect to Wi-Fi due to authentication error.</v>
      </c>
      <c r="I2009" t="str">
        <f t="shared" si="94"/>
        <v>3</v>
      </c>
      <c r="J2009" t="str">
        <f t="shared" si="95"/>
        <v>6</v>
      </c>
    </row>
    <row r="2010" spans="1:10">
      <c r="A2010">
        <v>2009</v>
      </c>
      <c r="B2010" t="s">
        <v>632</v>
      </c>
      <c r="C2010" t="s">
        <v>633</v>
      </c>
      <c r="D2010" t="s">
        <v>39</v>
      </c>
      <c r="E2010" t="s">
        <v>30</v>
      </c>
      <c r="H2010" t="str">
        <f t="shared" si="93"/>
        <v>Leave records do not match attendance.</v>
      </c>
      <c r="I2010" t="str">
        <f t="shared" si="94"/>
        <v>2</v>
      </c>
      <c r="J2010" t="str">
        <f t="shared" si="95"/>
        <v>3</v>
      </c>
    </row>
    <row r="2011" spans="1:10">
      <c r="A2011">
        <v>2010</v>
      </c>
      <c r="B2011" t="s">
        <v>580</v>
      </c>
      <c r="C2011" t="s">
        <v>581</v>
      </c>
      <c r="D2011" t="s">
        <v>19</v>
      </c>
      <c r="E2011" t="s">
        <v>46</v>
      </c>
      <c r="H2011" t="str">
        <f t="shared" si="93"/>
        <v>Request extension for expense report submission.</v>
      </c>
      <c r="I2011" t="str">
        <f t="shared" si="94"/>
        <v>4</v>
      </c>
      <c r="J2011" t="str">
        <f t="shared" si="95"/>
        <v>8</v>
      </c>
    </row>
    <row r="2012" spans="1:10">
      <c r="A2012">
        <v>2011</v>
      </c>
      <c r="B2012" t="s">
        <v>465</v>
      </c>
      <c r="C2012" t="s">
        <v>582</v>
      </c>
      <c r="D2012" t="s">
        <v>23</v>
      </c>
      <c r="E2012" t="s">
        <v>23</v>
      </c>
      <c r="H2012" t="str">
        <f t="shared" si="93"/>
        <v>Office printer showing as offline.</v>
      </c>
      <c r="I2012" t="str">
        <f t="shared" si="94"/>
        <v>1</v>
      </c>
      <c r="J2012" t="str">
        <f t="shared" si="95"/>
        <v>1</v>
      </c>
    </row>
    <row r="2013" spans="1:10">
      <c r="A2013">
        <v>2012</v>
      </c>
      <c r="B2013" t="s">
        <v>508</v>
      </c>
      <c r="C2013" t="s">
        <v>583</v>
      </c>
      <c r="D2013" t="s">
        <v>30</v>
      </c>
      <c r="E2013" t="s">
        <v>35</v>
      </c>
      <c r="H2013" t="str">
        <f t="shared" si="93"/>
        <v>Request access to beta version of internal software.</v>
      </c>
      <c r="I2013" t="str">
        <f t="shared" si="94"/>
        <v>3</v>
      </c>
      <c r="J2013" t="str">
        <f t="shared" si="95"/>
        <v>7</v>
      </c>
    </row>
    <row r="2014" spans="1:10">
      <c r="A2014">
        <v>2013</v>
      </c>
      <c r="B2014" t="s">
        <v>514</v>
      </c>
      <c r="C2014" t="s">
        <v>1679</v>
      </c>
      <c r="D2014" t="s">
        <v>1681</v>
      </c>
      <c r="E2014" t="s">
        <v>30</v>
      </c>
      <c r="F2014" t="s">
        <v>16</v>
      </c>
      <c r="H2014" t="str">
        <f t="shared" si="93"/>
        <v>Mailbox quota exceeded unable to receive emails.</v>
      </c>
      <c r="I2014" t="str">
        <f t="shared" si="94"/>
        <v>3</v>
      </c>
      <c r="J2014" t="str">
        <f t="shared" si="95"/>
        <v>6</v>
      </c>
    </row>
    <row r="2015" spans="1:10">
      <c r="A2015">
        <v>2014</v>
      </c>
      <c r="B2015" t="s">
        <v>494</v>
      </c>
      <c r="C2015" t="s">
        <v>585</v>
      </c>
      <c r="D2015" t="s">
        <v>23</v>
      </c>
      <c r="E2015" t="s">
        <v>23</v>
      </c>
      <c r="H2015" t="str">
        <f t="shared" si="93"/>
        <v>Notify IT of upcoming department move.</v>
      </c>
      <c r="I2015" t="str">
        <f t="shared" si="94"/>
        <v>1</v>
      </c>
      <c r="J2015" t="str">
        <f t="shared" si="95"/>
        <v>1</v>
      </c>
    </row>
    <row r="2016" spans="1:10">
      <c r="A2016">
        <v>2015</v>
      </c>
      <c r="B2016" t="s">
        <v>518</v>
      </c>
      <c r="C2016" t="s">
        <v>586</v>
      </c>
      <c r="D2016" t="s">
        <v>39</v>
      </c>
      <c r="E2016" t="s">
        <v>30</v>
      </c>
      <c r="H2016" t="str">
        <f t="shared" si="93"/>
        <v>Did not receive travel booking confirmation.</v>
      </c>
      <c r="I2016" t="str">
        <f t="shared" si="94"/>
        <v>2</v>
      </c>
      <c r="J2016" t="str">
        <f t="shared" si="95"/>
        <v>3</v>
      </c>
    </row>
    <row r="2017" spans="1:10">
      <c r="A2017">
        <v>2016</v>
      </c>
      <c r="B2017" t="s">
        <v>587</v>
      </c>
      <c r="C2017" t="s">
        <v>588</v>
      </c>
      <c r="D2017" t="s">
        <v>30</v>
      </c>
      <c r="E2017" t="s">
        <v>31</v>
      </c>
      <c r="H2017" t="str">
        <f t="shared" si="93"/>
        <v>Check warranty status of laptop.</v>
      </c>
      <c r="I2017" t="str">
        <f t="shared" si="94"/>
        <v>3</v>
      </c>
      <c r="J2017" t="str">
        <f t="shared" si="95"/>
        <v>5</v>
      </c>
    </row>
    <row r="2018" spans="1:10">
      <c r="A2018">
        <v>2017</v>
      </c>
      <c r="B2018" t="s">
        <v>589</v>
      </c>
      <c r="C2018" t="s">
        <v>590</v>
      </c>
      <c r="D2018" t="s">
        <v>23</v>
      </c>
      <c r="E2018" t="s">
        <v>23</v>
      </c>
      <c r="H2018" t="str">
        <f t="shared" si="93"/>
        <v>Projector not displaying image.</v>
      </c>
      <c r="I2018" t="str">
        <f t="shared" si="94"/>
        <v>1</v>
      </c>
      <c r="J2018" t="str">
        <f t="shared" si="95"/>
        <v>1</v>
      </c>
    </row>
    <row r="2019" spans="1:10">
      <c r="A2019">
        <v>2018</v>
      </c>
      <c r="B2019" t="s">
        <v>591</v>
      </c>
      <c r="C2019" t="s">
        <v>592</v>
      </c>
      <c r="D2019" t="s">
        <v>39</v>
      </c>
      <c r="E2019" t="s">
        <v>30</v>
      </c>
      <c r="H2019" t="str">
        <f t="shared" si="93"/>
        <v>Request notification for policy updates.</v>
      </c>
      <c r="I2019" t="str">
        <f t="shared" si="94"/>
        <v>2</v>
      </c>
      <c r="J2019" t="str">
        <f t="shared" si="95"/>
        <v>3</v>
      </c>
    </row>
    <row r="2020" spans="1:10">
      <c r="A2020">
        <v>2019</v>
      </c>
      <c r="B2020" t="s">
        <v>593</v>
      </c>
      <c r="C2020" t="s">
        <v>594</v>
      </c>
      <c r="D2020" t="s">
        <v>23</v>
      </c>
      <c r="E2020" t="s">
        <v>39</v>
      </c>
      <c r="H2020" t="str">
        <f t="shared" si="93"/>
        <v>Conflict detected in shared file versions.</v>
      </c>
      <c r="I2020" t="str">
        <f t="shared" si="94"/>
        <v>1</v>
      </c>
      <c r="J2020" t="str">
        <f t="shared" si="95"/>
        <v>2</v>
      </c>
    </row>
    <row r="2021" spans="1:10">
      <c r="A2021">
        <v>2020</v>
      </c>
      <c r="B2021" t="s">
        <v>595</v>
      </c>
      <c r="C2021" t="s">
        <v>596</v>
      </c>
      <c r="D2021" t="s">
        <v>19</v>
      </c>
      <c r="E2021" t="s">
        <v>46</v>
      </c>
      <c r="H2021" t="str">
        <f t="shared" si="93"/>
        <v>Unable to upload documents for reimbursement.</v>
      </c>
      <c r="I2021" t="str">
        <f t="shared" si="94"/>
        <v>4</v>
      </c>
      <c r="J2021" t="str">
        <f t="shared" si="95"/>
        <v>8</v>
      </c>
    </row>
    <row r="2022" spans="1:10">
      <c r="A2022">
        <v>2021</v>
      </c>
      <c r="B2022" t="s">
        <v>597</v>
      </c>
      <c r="C2022" t="s">
        <v>598</v>
      </c>
      <c r="D2022" t="s">
        <v>30</v>
      </c>
      <c r="E2022" t="s">
        <v>35</v>
      </c>
      <c r="H2022" t="str">
        <f t="shared" si="93"/>
        <v>Transfer license to another user.</v>
      </c>
      <c r="I2022" t="str">
        <f t="shared" si="94"/>
        <v>3</v>
      </c>
      <c r="J2022" t="str">
        <f t="shared" si="95"/>
        <v>7</v>
      </c>
    </row>
    <row r="2023" spans="1:10">
      <c r="A2023">
        <v>2022</v>
      </c>
      <c r="B2023" t="s">
        <v>510</v>
      </c>
      <c r="C2023" t="s">
        <v>599</v>
      </c>
      <c r="D2023" t="s">
        <v>23</v>
      </c>
      <c r="E2023" t="s">
        <v>23</v>
      </c>
      <c r="H2023" t="str">
        <f t="shared" si="93"/>
        <v>Running low on office stationery.</v>
      </c>
      <c r="I2023" t="str">
        <f t="shared" si="94"/>
        <v>1</v>
      </c>
      <c r="J2023" t="str">
        <f t="shared" si="95"/>
        <v>1</v>
      </c>
    </row>
    <row r="2024" spans="1:10">
      <c r="A2024">
        <v>2023</v>
      </c>
      <c r="B2024" t="s">
        <v>600</v>
      </c>
      <c r="C2024" t="s">
        <v>601</v>
      </c>
      <c r="D2024" t="s">
        <v>39</v>
      </c>
      <c r="E2024" t="s">
        <v>19</v>
      </c>
      <c r="H2024" t="str">
        <f t="shared" si="93"/>
        <v>Attendance not recorded for training session.</v>
      </c>
      <c r="I2024" t="str">
        <f t="shared" si="94"/>
        <v>2</v>
      </c>
      <c r="J2024" t="str">
        <f t="shared" si="95"/>
        <v>4</v>
      </c>
    </row>
    <row r="2025" spans="1:10">
      <c r="A2025">
        <v>2024</v>
      </c>
      <c r="B2025" t="s">
        <v>809</v>
      </c>
      <c r="C2025" t="s">
        <v>810</v>
      </c>
      <c r="D2025" t="s">
        <v>30</v>
      </c>
      <c r="E2025" t="s">
        <v>31</v>
      </c>
      <c r="H2025" t="str">
        <f t="shared" si="93"/>
        <v>My laptop is overheating after extended use.</v>
      </c>
      <c r="I2025" t="str">
        <f t="shared" si="94"/>
        <v>3</v>
      </c>
      <c r="J2025" t="str">
        <f t="shared" si="95"/>
        <v>5</v>
      </c>
    </row>
    <row r="2026" spans="1:10">
      <c r="A2026">
        <v>2025</v>
      </c>
      <c r="B2026" t="s">
        <v>811</v>
      </c>
      <c r="C2026" t="s">
        <v>812</v>
      </c>
      <c r="D2026" t="s">
        <v>39</v>
      </c>
      <c r="E2026" t="s">
        <v>30</v>
      </c>
      <c r="H2026" t="str">
        <f t="shared" si="93"/>
        <v>Request update to outdated HR policy document.</v>
      </c>
      <c r="I2026" t="str">
        <f t="shared" si="94"/>
        <v>2</v>
      </c>
      <c r="J2026" t="str">
        <f t="shared" si="95"/>
        <v>3</v>
      </c>
    </row>
    <row r="2027" spans="1:10">
      <c r="A2027">
        <v>2026</v>
      </c>
      <c r="B2027" t="s">
        <v>813</v>
      </c>
      <c r="C2027" t="s">
        <v>814</v>
      </c>
      <c r="D2027" t="s">
        <v>23</v>
      </c>
      <c r="E2027" t="s">
        <v>23</v>
      </c>
      <c r="H2027" t="str">
        <f t="shared" si="93"/>
        <v>Deploy latest security patch to production server.</v>
      </c>
      <c r="I2027" t="str">
        <f t="shared" si="94"/>
        <v>1</v>
      </c>
      <c r="J2027" t="str">
        <f t="shared" si="95"/>
        <v>1</v>
      </c>
    </row>
    <row r="2028" spans="1:10">
      <c r="A2028">
        <v>2027</v>
      </c>
      <c r="B2028" t="s">
        <v>815</v>
      </c>
      <c r="C2028" t="s">
        <v>816</v>
      </c>
      <c r="D2028" t="s">
        <v>39</v>
      </c>
      <c r="E2028" t="s">
        <v>30</v>
      </c>
      <c r="H2028" t="str">
        <f t="shared" si="93"/>
        <v>Require confirmation for upcoming travel booking.</v>
      </c>
      <c r="I2028" t="str">
        <f t="shared" si="94"/>
        <v>2</v>
      </c>
      <c r="J2028" t="str">
        <f t="shared" si="95"/>
        <v>3</v>
      </c>
    </row>
    <row r="2029" spans="1:10">
      <c r="A2029">
        <v>2028</v>
      </c>
      <c r="B2029" t="s">
        <v>817</v>
      </c>
      <c r="C2029" t="s">
        <v>818</v>
      </c>
      <c r="D2029" t="s">
        <v>23</v>
      </c>
      <c r="E2029" t="s">
        <v>23</v>
      </c>
      <c r="H2029" t="str">
        <f t="shared" si="93"/>
        <v>Printouts are misaligned and blurry.</v>
      </c>
      <c r="I2029" t="str">
        <f t="shared" si="94"/>
        <v>1</v>
      </c>
      <c r="J2029" t="str">
        <f t="shared" si="95"/>
        <v>1</v>
      </c>
    </row>
    <row r="2030" spans="1:10">
      <c r="A2030">
        <v>2029</v>
      </c>
      <c r="B2030" t="s">
        <v>656</v>
      </c>
      <c r="C2030" t="s">
        <v>819</v>
      </c>
      <c r="D2030" t="s">
        <v>30</v>
      </c>
      <c r="E2030" t="s">
        <v>35</v>
      </c>
      <c r="H2030" t="str">
        <f t="shared" si="93"/>
        <v>Unable to install required analytics software.</v>
      </c>
      <c r="I2030" t="str">
        <f t="shared" si="94"/>
        <v>3</v>
      </c>
      <c r="J2030" t="str">
        <f t="shared" si="95"/>
        <v>7</v>
      </c>
    </row>
    <row r="2031" spans="1:10">
      <c r="A2031">
        <v>2030</v>
      </c>
      <c r="B2031" t="s">
        <v>820</v>
      </c>
      <c r="C2031" t="s">
        <v>821</v>
      </c>
      <c r="D2031" t="s">
        <v>30</v>
      </c>
      <c r="E2031" t="s">
        <v>16</v>
      </c>
      <c r="H2031" t="str">
        <f t="shared" si="93"/>
        <v>Unable to connect new device to Wi-Fi due to limit.</v>
      </c>
      <c r="I2031" t="str">
        <f t="shared" si="94"/>
        <v>3</v>
      </c>
      <c r="J2031" t="str">
        <f t="shared" si="95"/>
        <v>6</v>
      </c>
    </row>
    <row r="2032" spans="1:10">
      <c r="A2032">
        <v>2031</v>
      </c>
      <c r="B2032" t="s">
        <v>822</v>
      </c>
      <c r="C2032" t="s">
        <v>823</v>
      </c>
      <c r="D2032" t="s">
        <v>39</v>
      </c>
      <c r="E2032" t="s">
        <v>30</v>
      </c>
      <c r="H2032" t="str">
        <f t="shared" si="93"/>
        <v>Request to withdraw submitted leave application.</v>
      </c>
      <c r="I2032" t="str">
        <f t="shared" si="94"/>
        <v>2</v>
      </c>
      <c r="J2032" t="str">
        <f t="shared" si="95"/>
        <v>3</v>
      </c>
    </row>
    <row r="2033" spans="1:10">
      <c r="A2033">
        <v>2032</v>
      </c>
      <c r="B2033" t="s">
        <v>824</v>
      </c>
      <c r="C2033" t="s">
        <v>825</v>
      </c>
      <c r="D2033" t="s">
        <v>19</v>
      </c>
      <c r="E2033" t="s">
        <v>46</v>
      </c>
      <c r="H2033" t="str">
        <f t="shared" si="93"/>
        <v>Incorrect reference number on processed invoice.</v>
      </c>
      <c r="I2033" t="str">
        <f t="shared" si="94"/>
        <v>4</v>
      </c>
      <c r="J2033" t="str">
        <f t="shared" si="95"/>
        <v>8</v>
      </c>
    </row>
    <row r="2034" spans="1:10">
      <c r="A2034">
        <v>2033</v>
      </c>
      <c r="B2034" t="s">
        <v>826</v>
      </c>
      <c r="C2034" t="s">
        <v>827</v>
      </c>
      <c r="D2034" t="s">
        <v>30</v>
      </c>
      <c r="E2034" t="s">
        <v>31</v>
      </c>
      <c r="H2034" t="str">
        <f t="shared" si="93"/>
        <v>Request extension for loaned IT equipment.</v>
      </c>
      <c r="I2034" t="str">
        <f t="shared" si="94"/>
        <v>3</v>
      </c>
      <c r="J2034" t="str">
        <f t="shared" si="95"/>
        <v>5</v>
      </c>
    </row>
    <row r="2035" spans="1:10">
      <c r="A2035">
        <v>2034</v>
      </c>
      <c r="B2035" t="s">
        <v>828</v>
      </c>
      <c r="C2035" t="s">
        <v>829</v>
      </c>
      <c r="D2035" t="s">
        <v>23</v>
      </c>
      <c r="E2035" t="s">
        <v>23</v>
      </c>
      <c r="H2035" t="str">
        <f t="shared" si="93"/>
        <v>Air quality poor in meeting room.</v>
      </c>
      <c r="I2035" t="str">
        <f t="shared" si="94"/>
        <v>1</v>
      </c>
      <c r="J2035" t="str">
        <f t="shared" si="95"/>
        <v>1</v>
      </c>
    </row>
    <row r="2036" spans="1:10">
      <c r="A2036">
        <v>2035</v>
      </c>
      <c r="B2036" t="s">
        <v>830</v>
      </c>
      <c r="C2036" t="s">
        <v>831</v>
      </c>
      <c r="D2036" t="s">
        <v>39</v>
      </c>
      <c r="E2036" t="s">
        <v>19</v>
      </c>
      <c r="H2036" t="str">
        <f t="shared" si="93"/>
        <v>Training materials not provided after session.</v>
      </c>
      <c r="I2036" t="str">
        <f t="shared" si="94"/>
        <v>2</v>
      </c>
      <c r="J2036" t="str">
        <f t="shared" si="95"/>
        <v>4</v>
      </c>
    </row>
    <row r="2037" spans="1:10">
      <c r="A2037">
        <v>2036</v>
      </c>
      <c r="B2037" t="s">
        <v>832</v>
      </c>
      <c r="C2037" t="s">
        <v>833</v>
      </c>
      <c r="D2037" t="s">
        <v>23</v>
      </c>
      <c r="E2037" t="s">
        <v>39</v>
      </c>
      <c r="H2037" t="str">
        <f t="shared" si="93"/>
        <v>File upload fails due to timeout error.</v>
      </c>
      <c r="I2037" t="str">
        <f t="shared" si="94"/>
        <v>1</v>
      </c>
      <c r="J2037" t="str">
        <f t="shared" si="95"/>
        <v>2</v>
      </c>
    </row>
    <row r="2038" spans="1:10">
      <c r="A2038">
        <v>2037</v>
      </c>
      <c r="B2038" t="s">
        <v>834</v>
      </c>
      <c r="C2038" t="s">
        <v>835</v>
      </c>
      <c r="D2038" t="s">
        <v>19</v>
      </c>
      <c r="E2038" t="s">
        <v>46</v>
      </c>
      <c r="H2038" t="str">
        <f t="shared" si="93"/>
        <v>Clarification on tax deducted from reimbursement.</v>
      </c>
      <c r="I2038" t="str">
        <f t="shared" si="94"/>
        <v>4</v>
      </c>
      <c r="J2038" t="str">
        <f t="shared" si="95"/>
        <v>8</v>
      </c>
    </row>
    <row r="2039" spans="1:10">
      <c r="A2039">
        <v>2038</v>
      </c>
      <c r="B2039" t="s">
        <v>836</v>
      </c>
      <c r="C2039" t="s">
        <v>837</v>
      </c>
      <c r="D2039" t="s">
        <v>30</v>
      </c>
      <c r="E2039" t="s">
        <v>16</v>
      </c>
      <c r="H2039" t="str">
        <f t="shared" si="93"/>
        <v>Request removal from distribution list.</v>
      </c>
      <c r="I2039" t="str">
        <f t="shared" si="94"/>
        <v>3</v>
      </c>
      <c r="J2039" t="str">
        <f t="shared" si="95"/>
        <v>6</v>
      </c>
    </row>
    <row r="2040" spans="1:10">
      <c r="A2040">
        <v>2039</v>
      </c>
      <c r="B2040" t="s">
        <v>838</v>
      </c>
      <c r="C2040" t="s">
        <v>839</v>
      </c>
      <c r="D2040" t="s">
        <v>39</v>
      </c>
      <c r="E2040" t="s">
        <v>30</v>
      </c>
      <c r="H2040" t="str">
        <f t="shared" si="93"/>
        <v>Query about benefits for new employees.</v>
      </c>
      <c r="I2040" t="str">
        <f t="shared" si="94"/>
        <v>2</v>
      </c>
      <c r="J2040" t="str">
        <f t="shared" si="95"/>
        <v>3</v>
      </c>
    </row>
    <row r="2041" spans="1:10">
      <c r="A2041">
        <v>2040</v>
      </c>
      <c r="B2041" t="s">
        <v>840</v>
      </c>
      <c r="C2041" t="s">
        <v>841</v>
      </c>
      <c r="D2041" t="s">
        <v>23</v>
      </c>
      <c r="E2041" t="s">
        <v>23</v>
      </c>
      <c r="H2041" t="str">
        <f t="shared" si="93"/>
        <v>Update firmware on office printers.</v>
      </c>
      <c r="I2041" t="str">
        <f t="shared" si="94"/>
        <v>1</v>
      </c>
      <c r="J2041" t="str">
        <f t="shared" si="95"/>
        <v>1</v>
      </c>
    </row>
    <row r="2042" spans="1:10">
      <c r="A2042">
        <v>2041</v>
      </c>
      <c r="B2042" t="s">
        <v>842</v>
      </c>
      <c r="C2042" t="s">
        <v>843</v>
      </c>
      <c r="D2042" t="s">
        <v>39</v>
      </c>
      <c r="E2042" t="s">
        <v>30</v>
      </c>
      <c r="H2042" t="str">
        <f t="shared" si="93"/>
        <v>Correct name on travel booking for visa.</v>
      </c>
      <c r="I2042" t="str">
        <f t="shared" si="94"/>
        <v>2</v>
      </c>
      <c r="J2042" t="str">
        <f t="shared" si="95"/>
        <v>3</v>
      </c>
    </row>
    <row r="2043" spans="1:10">
      <c r="A2043">
        <v>2042</v>
      </c>
      <c r="B2043" t="s">
        <v>844</v>
      </c>
      <c r="C2043" t="s">
        <v>845</v>
      </c>
      <c r="D2043" t="s">
        <v>30</v>
      </c>
      <c r="E2043" t="s">
        <v>31</v>
      </c>
      <c r="H2043" t="str">
        <f t="shared" si="93"/>
        <v>Request insurance details for company laptop.</v>
      </c>
      <c r="I2043" t="str">
        <f t="shared" si="94"/>
        <v>3</v>
      </c>
      <c r="J2043" t="str">
        <f t="shared" si="95"/>
        <v>5</v>
      </c>
    </row>
    <row r="2044" spans="1:10">
      <c r="A2044">
        <v>2043</v>
      </c>
      <c r="B2044" t="s">
        <v>846</v>
      </c>
      <c r="C2044" t="s">
        <v>847</v>
      </c>
      <c r="D2044" t="s">
        <v>23</v>
      </c>
      <c r="E2044" t="s">
        <v>23</v>
      </c>
      <c r="H2044" t="str">
        <f t="shared" si="93"/>
        <v>Extend reservation for ongoing meeting.</v>
      </c>
      <c r="I2044" t="str">
        <f t="shared" si="94"/>
        <v>1</v>
      </c>
      <c r="J2044" t="str">
        <f t="shared" si="9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Vevek Kothapally</cp:lastModifiedBy>
  <cp:revision/>
  <dcterms:created xsi:type="dcterms:W3CDTF">2025-06-30T10:42:14Z</dcterms:created>
  <dcterms:modified xsi:type="dcterms:W3CDTF">2025-07-02T10:15:31Z</dcterms:modified>
  <cp:category/>
  <cp:contentStatus/>
</cp:coreProperties>
</file>