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<sst xmlns="http://schemas.openxmlformats.org/spreadsheetml/2006/main" count="97" uniqueCount="55">
  <si>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Component</t>
  </si>
  <si>
    <t>Connects to:</t>
  </si>
  <si>
    <t>Proximity?</t>
  </si>
  <si>
    <t>Gauge</t>
  </si>
  <si>
    <t>Breaker</t>
  </si>
  <si>
    <t>Battery</t>
  </si>
  <si>
    <t>Yes</t>
  </si>
  <si>
    <t>PDP</t>
  </si>
  <si>
    <t>CAN Hub</t>
  </si>
  <si>
    <t>RoboRIO</t>
  </si>
  <si>
    <t>Radio</t>
  </si>
  <si>
    <t>DIO out devices</t>
  </si>
  <si>
    <t>No</t>
  </si>
  <si>
    <t>RSL</t>
  </si>
  <si>
    <t>PCM</t>
  </si>
  <si>
    <t>Solenoids</t>
  </si>
  <si>
    <t>Compressor</t>
  </si>
  <si>
    <t>Pressure Switch</t>
  </si>
  <si>
    <t>VRM</t>
  </si>
  <si>
    <t>Motor Controllers</t>
  </si>
  <si>
    <t>Weight (lbs)</t>
  </si>
  <si>
    <t>Spark MAX</t>
  </si>
  <si>
    <t>Talon SRX</t>
  </si>
  <si>
    <t>Victor SPX</t>
  </si>
  <si>
    <t>Wire Type</t>
  </si>
  <si>
    <t>Weight (lbs per ft.)</t>
  </si>
  <si>
    <t>12 Gauge Zipcord</t>
  </si>
  <si>
    <t>14 Guage Zipcord</t>
  </si>
  <si>
    <t>Pneumatic tube</t>
  </si>
  <si>
    <t>18 Gauge Zipcord</t>
  </si>
  <si>
    <t>20 Gauge Zipcord</t>
  </si>
  <si>
    <t xml:space="preserve">Component </t>
  </si>
  <si>
    <t>Wire Gauge</t>
  </si>
  <si>
    <t>Wire length (ft)</t>
  </si>
  <si>
    <t>Estimated Weight (lbs)</t>
  </si>
  <si>
    <t>Circuit (40 or 30 amp)</t>
  </si>
  <si>
    <t>MC1</t>
  </si>
  <si>
    <t>MC2</t>
  </si>
  <si>
    <t>MC3</t>
  </si>
  <si>
    <t>MC4</t>
  </si>
  <si>
    <t>MC5</t>
  </si>
  <si>
    <t>MC6</t>
  </si>
  <si>
    <t>MC10</t>
  </si>
  <si>
    <t>MC11</t>
  </si>
  <si>
    <t>MC20</t>
  </si>
  <si>
    <t>MC21</t>
  </si>
  <si>
    <t>MC30</t>
  </si>
  <si>
    <t>MC31</t>
  </si>
  <si>
    <t>MC40</t>
  </si>
  <si>
    <t>MC41</t>
  </si>
  <si>
    <t>EXTRA</t>
  </si>
  <si>
    <t>null</t>
  </si>
  <si>
    <t>Total Weight</t>
  </si>
  <si>
    <t>W/O Excess</t>
  </si>
  <si>
    <t>W/ Excess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</si>
</sst>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</font>
    <font>
      <color rgb="FF000000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Font="1"/>
    <xf borderId="2" fillId="0" fontId="3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0" fontId="3" numFmtId="0" xfId="0" applyBorder="1" applyFont="1"/>
    <xf borderId="0" fillId="2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0.57"/>
    <col customWidth="1" min="3" max="3" width="15.0"/>
    <col customWidth="1" min="4" max="4" width="21.43"/>
    <col customWidth="1" min="5" max="5" width="20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4">
        <v>6.0</v>
      </c>
    </row>
    <row r="3">
      <c r="A3" s="4" t="s">
        <v>7</v>
      </c>
      <c r="B3" s="4" t="s">
        <v>8</v>
      </c>
      <c r="C3" s="4" t="s">
        <v>6</v>
      </c>
      <c r="D3" s="4">
        <v>22.0</v>
      </c>
    </row>
    <row r="4">
      <c r="A4" s="4" t="s">
        <v>7</v>
      </c>
      <c r="B4" s="4" t="s">
        <v>4</v>
      </c>
      <c r="C4" s="4" t="s">
        <v>6</v>
      </c>
      <c r="D4" s="4">
        <v>6.0</v>
      </c>
    </row>
    <row r="5">
      <c r="A5" s="4" t="s">
        <v>9</v>
      </c>
      <c r="B5" s="4" t="s">
        <v>7</v>
      </c>
      <c r="C5" s="4" t="s">
        <v>6</v>
      </c>
      <c r="D5" s="4">
        <v>20.0</v>
      </c>
    </row>
    <row r="6">
      <c r="A6" s="4" t="s">
        <v>9</v>
      </c>
      <c r="B6" s="4" t="s">
        <v>8</v>
      </c>
      <c r="C6" s="4" t="s">
        <v>6</v>
      </c>
      <c r="D6" s="4">
        <v>22.0</v>
      </c>
    </row>
    <row r="7">
      <c r="A7" s="4" t="s">
        <v>9</v>
      </c>
      <c r="B7" s="4" t="s">
        <v>10</v>
      </c>
      <c r="C7" s="4" t="s">
        <v>6</v>
      </c>
      <c r="D7" s="4">
        <v>12.0</v>
      </c>
    </row>
    <row r="8">
      <c r="A8" s="4" t="s">
        <v>9</v>
      </c>
      <c r="B8" s="4" t="s">
        <v>11</v>
      </c>
      <c r="C8" s="4" t="s">
        <v>12</v>
      </c>
      <c r="D8" s="4">
        <v>22.0</v>
      </c>
    </row>
    <row r="9">
      <c r="A9" s="4" t="s">
        <v>9</v>
      </c>
      <c r="B9" s="4" t="s">
        <v>13</v>
      </c>
      <c r="C9" s="4" t="s">
        <v>12</v>
      </c>
      <c r="D9" s="4">
        <v>22.0</v>
      </c>
    </row>
    <row r="10">
      <c r="A10" s="4" t="s">
        <v>14</v>
      </c>
      <c r="B10" s="4" t="s">
        <v>15</v>
      </c>
      <c r="C10" s="4" t="s">
        <v>12</v>
      </c>
      <c r="D10" s="4">
        <v>18.0</v>
      </c>
    </row>
    <row r="11">
      <c r="A11" s="4" t="s">
        <v>14</v>
      </c>
      <c r="B11" s="4" t="s">
        <v>7</v>
      </c>
      <c r="C11" s="4" t="s">
        <v>6</v>
      </c>
      <c r="D11" s="4">
        <v>20.0</v>
      </c>
    </row>
    <row r="12">
      <c r="A12" s="4" t="s">
        <v>14</v>
      </c>
      <c r="B12" s="4" t="s">
        <v>16</v>
      </c>
      <c r="C12" s="4" t="s">
        <v>12</v>
      </c>
      <c r="D12" s="4">
        <v>16.0</v>
      </c>
    </row>
    <row r="13">
      <c r="A13" s="4" t="s">
        <v>14</v>
      </c>
      <c r="B13" s="4" t="s">
        <v>8</v>
      </c>
      <c r="C13" s="4" t="s">
        <v>6</v>
      </c>
      <c r="D13" s="4">
        <v>22.0</v>
      </c>
    </row>
    <row r="14">
      <c r="A14" s="4" t="s">
        <v>14</v>
      </c>
      <c r="B14" s="4" t="s">
        <v>17</v>
      </c>
      <c r="C14" s="4" t="s">
        <v>12</v>
      </c>
      <c r="D14" s="4">
        <v>22.0</v>
      </c>
    </row>
    <row r="15">
      <c r="A15" s="4" t="s">
        <v>18</v>
      </c>
      <c r="B15" s="4" t="s">
        <v>7</v>
      </c>
      <c r="C15" s="4" t="s">
        <v>6</v>
      </c>
      <c r="D15" s="4">
        <v>20.0</v>
      </c>
    </row>
    <row r="16">
      <c r="A16" s="4" t="s">
        <v>18</v>
      </c>
      <c r="B16" s="4" t="s">
        <v>10</v>
      </c>
      <c r="C16" s="4" t="s">
        <v>6</v>
      </c>
      <c r="D16" s="4">
        <v>12.0</v>
      </c>
    </row>
    <row r="17">
      <c r="A17" s="4" t="s">
        <v>19</v>
      </c>
      <c r="B17" s="4" t="s">
        <v>7</v>
      </c>
      <c r="C17" s="4" t="s">
        <v>12</v>
      </c>
      <c r="D17" s="4">
        <v>12.0</v>
      </c>
    </row>
    <row r="18">
      <c r="A18" s="4" t="s">
        <v>19</v>
      </c>
      <c r="B18" s="4" t="s">
        <v>8</v>
      </c>
      <c r="C18" s="4" t="s">
        <v>6</v>
      </c>
      <c r="D18" s="4">
        <v>22.0</v>
      </c>
    </row>
    <row r="20">
      <c r="A20" s="5" t="s">
        <v>0</v>
      </c>
      <c r="B20" s="5" t="s">
        <v>20</v>
      </c>
    </row>
    <row r="21">
      <c r="A21" s="4" t="s">
        <v>4</v>
      </c>
      <c r="B21" s="4">
        <v>0.21</v>
      </c>
    </row>
    <row r="22">
      <c r="A22" s="4" t="s">
        <v>9</v>
      </c>
      <c r="B22" s="4">
        <v>0.692</v>
      </c>
    </row>
    <row r="23">
      <c r="A23" s="4" t="s">
        <v>7</v>
      </c>
      <c r="B23" s="4">
        <v>1.268</v>
      </c>
    </row>
    <row r="24">
      <c r="A24" s="4" t="s">
        <v>14</v>
      </c>
      <c r="B24" s="4">
        <v>0.132</v>
      </c>
    </row>
    <row r="25">
      <c r="A25" s="4" t="s">
        <v>18</v>
      </c>
      <c r="B25" s="4">
        <v>0.102</v>
      </c>
    </row>
    <row r="26">
      <c r="A26" s="4" t="s">
        <v>10</v>
      </c>
      <c r="B26" s="4">
        <v>0.248</v>
      </c>
    </row>
    <row r="27">
      <c r="A27" s="4" t="s">
        <v>21</v>
      </c>
      <c r="B27" s="4">
        <v>0.25</v>
      </c>
    </row>
    <row r="28">
      <c r="A28" s="4" t="s">
        <v>22</v>
      </c>
      <c r="B28" s="4">
        <v>0.23</v>
      </c>
    </row>
    <row r="29">
      <c r="A29" s="4" t="s">
        <v>23</v>
      </c>
      <c r="B29" s="4">
        <v>0.12</v>
      </c>
    </row>
    <row r="31">
      <c r="A31" s="5" t="s">
        <v>24</v>
      </c>
      <c r="B31" s="5" t="s">
        <v>25</v>
      </c>
    </row>
    <row r="32">
      <c r="A32" s="4" t="s">
        <v>26</v>
      </c>
      <c r="B32" s="4">
        <v>0.0446</v>
      </c>
    </row>
    <row r="33">
      <c r="A33" s="4" t="s">
        <v>27</v>
      </c>
      <c r="B33" s="4">
        <v>0.03</v>
      </c>
    </row>
    <row r="34">
      <c r="A34" s="4" t="s">
        <v>28</v>
      </c>
      <c r="B34" s="4">
        <v>0.015</v>
      </c>
    </row>
    <row r="35">
      <c r="A35" s="4" t="s">
        <v>29</v>
      </c>
      <c r="B35" s="4">
        <v>0.0124</v>
      </c>
    </row>
    <row r="36">
      <c r="A36" s="4" t="s">
        <v>30</v>
      </c>
      <c r="B36" s="4">
        <v>0.005</v>
      </c>
    </row>
    <row r="38">
      <c r="A38" s="5" t="s">
        <v>31</v>
      </c>
      <c r="B38" s="5" t="s">
        <v>32</v>
      </c>
      <c r="C38" s="5" t="s">
        <v>33</v>
      </c>
      <c r="D38" s="5" t="s">
        <v>34</v>
      </c>
      <c r="E38" s="5" t="s">
        <v>35</v>
      </c>
    </row>
    <row r="39">
      <c r="A39" s="4" t="s">
        <v>36</v>
      </c>
      <c r="B39" s="4">
        <v>12.0</v>
      </c>
      <c r="C39" s="4">
        <v>3.0</v>
      </c>
      <c r="D39" s="6">
        <f t="shared" ref="D39:D46" si="1">PRODUCT(0.0446*C39)</f>
        <v>0.1338</v>
      </c>
      <c r="E39" s="4">
        <v>40.0</v>
      </c>
    </row>
    <row r="40">
      <c r="A40" s="4" t="s">
        <v>37</v>
      </c>
      <c r="B40" s="4">
        <v>12.0</v>
      </c>
      <c r="C40" s="4">
        <v>3.0</v>
      </c>
      <c r="D40" s="6">
        <f t="shared" si="1"/>
        <v>0.1338</v>
      </c>
      <c r="E40" s="4">
        <v>40.0</v>
      </c>
    </row>
    <row r="41">
      <c r="A41" s="4" t="s">
        <v>38</v>
      </c>
      <c r="B41" s="4">
        <v>12.0</v>
      </c>
      <c r="C41" s="4">
        <v>3.0</v>
      </c>
      <c r="D41" s="6">
        <f t="shared" si="1"/>
        <v>0.1338</v>
      </c>
      <c r="E41" s="4">
        <v>40.0</v>
      </c>
    </row>
    <row r="42">
      <c r="A42" s="4" t="s">
        <v>39</v>
      </c>
      <c r="B42" s="4">
        <v>12.0</v>
      </c>
      <c r="C42" s="4">
        <v>3.0</v>
      </c>
      <c r="D42" s="6">
        <f t="shared" si="1"/>
        <v>0.1338</v>
      </c>
      <c r="E42" s="4">
        <v>40.0</v>
      </c>
    </row>
    <row r="43">
      <c r="A43" s="4" t="s">
        <v>40</v>
      </c>
      <c r="B43" s="4">
        <v>12.0</v>
      </c>
      <c r="C43" s="4">
        <v>3.0</v>
      </c>
      <c r="D43" s="6">
        <f t="shared" si="1"/>
        <v>0.1338</v>
      </c>
      <c r="E43" s="4">
        <v>40.0</v>
      </c>
    </row>
    <row r="44">
      <c r="A44" s="4" t="s">
        <v>41</v>
      </c>
      <c r="B44" s="4">
        <v>12.0</v>
      </c>
      <c r="C44" s="4">
        <v>3.0</v>
      </c>
      <c r="D44" s="6">
        <f t="shared" si="1"/>
        <v>0.1338</v>
      </c>
      <c r="E44" s="4">
        <v>40.0</v>
      </c>
    </row>
    <row r="45">
      <c r="A45" s="4" t="s">
        <v>42</v>
      </c>
      <c r="B45" s="4">
        <v>12.0</v>
      </c>
      <c r="C45" s="4">
        <v>2.5</v>
      </c>
      <c r="D45" s="6">
        <f t="shared" si="1"/>
        <v>0.1115</v>
      </c>
      <c r="E45" s="4">
        <v>40.0</v>
      </c>
    </row>
    <row r="46">
      <c r="A46" s="4" t="s">
        <v>43</v>
      </c>
      <c r="B46" s="4">
        <v>12.0</v>
      </c>
      <c r="C46" s="4">
        <v>2.5</v>
      </c>
      <c r="D46" s="6">
        <f t="shared" si="1"/>
        <v>0.1115</v>
      </c>
      <c r="E46" s="4">
        <v>40.0</v>
      </c>
    </row>
    <row r="47">
      <c r="A47" s="4" t="s">
        <v>44</v>
      </c>
      <c r="B47" s="4">
        <v>14.0</v>
      </c>
      <c r="C47" s="4">
        <v>3.5</v>
      </c>
      <c r="D47" s="6">
        <f t="shared" ref="D47:D52" si="2">PRODUCT(C47,0.03)</f>
        <v>0.105</v>
      </c>
      <c r="E47" s="4">
        <v>30.0</v>
      </c>
    </row>
    <row r="48">
      <c r="A48" s="4" t="s">
        <v>45</v>
      </c>
      <c r="B48" s="4">
        <v>14.0</v>
      </c>
      <c r="C48" s="4">
        <v>3.5</v>
      </c>
      <c r="D48" s="6">
        <f t="shared" si="2"/>
        <v>0.105</v>
      </c>
      <c r="E48" s="4">
        <v>30.0</v>
      </c>
    </row>
    <row r="49">
      <c r="A49" s="4" t="s">
        <v>46</v>
      </c>
      <c r="B49" s="4">
        <v>14.0</v>
      </c>
      <c r="C49" s="4">
        <v>8.0</v>
      </c>
      <c r="D49" s="6">
        <f t="shared" si="2"/>
        <v>0.24</v>
      </c>
      <c r="E49" s="4">
        <v>30.0</v>
      </c>
    </row>
    <row r="50">
      <c r="A50" s="4" t="s">
        <v>47</v>
      </c>
      <c r="B50" s="4">
        <v>14.0</v>
      </c>
      <c r="C50" s="4">
        <v>8.0</v>
      </c>
      <c r="D50" s="6">
        <f t="shared" si="2"/>
        <v>0.24</v>
      </c>
      <c r="E50" s="4">
        <v>30.0</v>
      </c>
    </row>
    <row r="51">
      <c r="A51" s="4" t="s">
        <v>48</v>
      </c>
      <c r="B51" s="4">
        <v>14.0</v>
      </c>
      <c r="C51" s="4">
        <v>3.5</v>
      </c>
      <c r="D51" s="6">
        <f t="shared" si="2"/>
        <v>0.105</v>
      </c>
      <c r="E51" s="4">
        <v>30.0</v>
      </c>
    </row>
    <row r="52">
      <c r="A52" s="4" t="s">
        <v>49</v>
      </c>
      <c r="B52" s="4">
        <v>14.0</v>
      </c>
      <c r="C52" s="4">
        <v>3.5</v>
      </c>
      <c r="D52" s="6">
        <f t="shared" si="2"/>
        <v>0.105</v>
      </c>
      <c r="E52" s="4">
        <v>30.0</v>
      </c>
    </row>
    <row r="53">
      <c r="A53" s="4" t="s">
        <v>50</v>
      </c>
      <c r="B53" s="4">
        <v>12.0</v>
      </c>
      <c r="C53" s="4">
        <v>7.0</v>
      </c>
      <c r="D53" s="6">
        <f>PRODUCT(0.0446*C53)</f>
        <v>0.3122</v>
      </c>
      <c r="E53" s="4" t="s">
        <v>51</v>
      </c>
    </row>
    <row r="56">
      <c r="C56" s="7"/>
      <c r="D56" s="2" t="s">
        <v>52</v>
      </c>
    </row>
    <row r="57">
      <c r="C57" s="8" t="s">
        <v>53</v>
      </c>
      <c r="D57">
        <f>SUM(D39:D53)</f>
        <v>2.238</v>
      </c>
    </row>
    <row r="58">
      <c r="C58" s="8" t="s">
        <v>54</v>
      </c>
      <c r="D58">
        <f>SUM(D57,1)</f>
        <v>3.238</v>
      </c>
    </row>
  </sheetData>
  <drawing r:id="rId1"/>
</worksheet>
</file>