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Application\App\Design Data\Bend Tables\"/>
    </mc:Choice>
  </mc:AlternateContent>
  <xr:revisionPtr revIDLastSave="0" documentId="8_{A698D705-96EB-4076-A150-8220EF8EABEB}" xr6:coauthVersionLast="47" xr6:coauthVersionMax="47" xr10:uidLastSave="{00000000-0000-0000-0000-000000000000}"/>
  <bookViews>
    <workbookView xWindow="-108" yWindow="-108" windowWidth="20520" windowHeight="13176" tabRatio="311"/>
  </bookViews>
  <sheets>
    <sheet name="Bend Table (mm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0" i="1" l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D72" i="1"/>
  <c r="E72" i="1"/>
  <c r="F72" i="1"/>
  <c r="G72" i="1"/>
  <c r="H72" i="1"/>
  <c r="I72" i="1"/>
  <c r="J72" i="1"/>
  <c r="K72" i="1"/>
  <c r="D109" i="1"/>
  <c r="E109" i="1"/>
  <c r="F109" i="1"/>
  <c r="G109" i="1"/>
  <c r="H109" i="1"/>
  <c r="I109" i="1"/>
  <c r="J109" i="1"/>
  <c r="K109" i="1"/>
  <c r="D156" i="1"/>
  <c r="E156" i="1"/>
  <c r="F156" i="1"/>
  <c r="G156" i="1"/>
  <c r="H156" i="1"/>
  <c r="I156" i="1"/>
  <c r="J156" i="1"/>
  <c r="K156" i="1"/>
  <c r="D127" i="1"/>
  <c r="E127" i="1"/>
  <c r="F127" i="1"/>
  <c r="G127" i="1"/>
  <c r="H127" i="1"/>
  <c r="I127" i="1"/>
  <c r="J127" i="1"/>
  <c r="K127" i="1"/>
  <c r="D128" i="1"/>
  <c r="E128" i="1"/>
  <c r="F128" i="1"/>
  <c r="G128" i="1"/>
  <c r="H128" i="1"/>
  <c r="I128" i="1"/>
  <c r="J128" i="1"/>
  <c r="K128" i="1"/>
  <c r="D129" i="1"/>
  <c r="E129" i="1"/>
  <c r="F129" i="1"/>
  <c r="G129" i="1"/>
  <c r="H129" i="1"/>
  <c r="I129" i="1"/>
  <c r="J129" i="1"/>
  <c r="K129" i="1"/>
  <c r="D130" i="1"/>
  <c r="E130" i="1"/>
  <c r="F130" i="1"/>
  <c r="G130" i="1"/>
  <c r="H130" i="1"/>
  <c r="I130" i="1"/>
  <c r="J130" i="1"/>
  <c r="K130" i="1"/>
  <c r="D131" i="1"/>
  <c r="E131" i="1"/>
  <c r="F131" i="1"/>
  <c r="G131" i="1"/>
  <c r="H131" i="1"/>
  <c r="I131" i="1"/>
  <c r="J131" i="1"/>
  <c r="K131" i="1"/>
  <c r="D132" i="1"/>
  <c r="E132" i="1"/>
  <c r="F132" i="1"/>
  <c r="G132" i="1"/>
  <c r="H132" i="1"/>
  <c r="I132" i="1"/>
  <c r="J132" i="1"/>
  <c r="K132" i="1"/>
  <c r="D133" i="1"/>
  <c r="E133" i="1"/>
  <c r="F133" i="1"/>
  <c r="G133" i="1"/>
  <c r="H133" i="1"/>
  <c r="I133" i="1"/>
  <c r="J133" i="1"/>
  <c r="K133" i="1"/>
  <c r="D134" i="1"/>
  <c r="E134" i="1"/>
  <c r="F134" i="1"/>
  <c r="G134" i="1"/>
  <c r="H134" i="1"/>
  <c r="I134" i="1"/>
  <c r="J134" i="1"/>
  <c r="K134" i="1"/>
  <c r="D135" i="1"/>
  <c r="E135" i="1"/>
  <c r="F135" i="1"/>
  <c r="G135" i="1"/>
  <c r="H135" i="1"/>
  <c r="I135" i="1"/>
  <c r="J135" i="1"/>
  <c r="K135" i="1"/>
  <c r="D136" i="1"/>
  <c r="E136" i="1"/>
  <c r="F136" i="1"/>
  <c r="G136" i="1"/>
  <c r="H136" i="1"/>
  <c r="I136" i="1"/>
  <c r="J136" i="1"/>
  <c r="K136" i="1"/>
  <c r="D137" i="1"/>
  <c r="E137" i="1"/>
  <c r="F137" i="1"/>
  <c r="G137" i="1"/>
  <c r="H137" i="1"/>
  <c r="I137" i="1"/>
  <c r="J137" i="1"/>
  <c r="K137" i="1"/>
  <c r="D138" i="1"/>
  <c r="E138" i="1"/>
  <c r="F138" i="1"/>
  <c r="G138" i="1"/>
  <c r="H138" i="1"/>
  <c r="I138" i="1"/>
  <c r="J138" i="1"/>
  <c r="K138" i="1"/>
  <c r="D139" i="1"/>
  <c r="E139" i="1"/>
  <c r="F139" i="1"/>
  <c r="G139" i="1"/>
  <c r="H139" i="1"/>
  <c r="I139" i="1"/>
  <c r="J139" i="1"/>
  <c r="K139" i="1"/>
  <c r="D140" i="1"/>
  <c r="E140" i="1"/>
  <c r="F140" i="1"/>
  <c r="G140" i="1"/>
  <c r="H140" i="1"/>
  <c r="I140" i="1"/>
  <c r="J140" i="1"/>
  <c r="K140" i="1"/>
  <c r="D141" i="1"/>
  <c r="E141" i="1"/>
  <c r="F141" i="1"/>
  <c r="G141" i="1"/>
  <c r="H141" i="1"/>
  <c r="I141" i="1"/>
  <c r="J141" i="1"/>
  <c r="K141" i="1"/>
  <c r="D142" i="1"/>
  <c r="E142" i="1"/>
  <c r="F142" i="1"/>
  <c r="G142" i="1"/>
  <c r="H142" i="1"/>
  <c r="I142" i="1"/>
  <c r="J142" i="1"/>
  <c r="K142" i="1"/>
  <c r="D143" i="1"/>
  <c r="E143" i="1"/>
  <c r="F143" i="1"/>
  <c r="G143" i="1"/>
  <c r="H143" i="1"/>
  <c r="I143" i="1"/>
  <c r="J143" i="1"/>
  <c r="K143" i="1"/>
  <c r="D144" i="1"/>
  <c r="E144" i="1"/>
  <c r="F144" i="1"/>
  <c r="G144" i="1"/>
  <c r="H144" i="1"/>
  <c r="I144" i="1"/>
  <c r="J144" i="1"/>
  <c r="K144" i="1"/>
  <c r="D145" i="1"/>
  <c r="E145" i="1"/>
  <c r="F145" i="1"/>
  <c r="G145" i="1"/>
  <c r="H145" i="1"/>
  <c r="I145" i="1"/>
  <c r="J145" i="1"/>
  <c r="K145" i="1"/>
  <c r="D146" i="1"/>
  <c r="E146" i="1"/>
  <c r="F146" i="1"/>
  <c r="G146" i="1"/>
  <c r="H146" i="1"/>
  <c r="I146" i="1"/>
  <c r="J146" i="1"/>
  <c r="K146" i="1"/>
  <c r="D147" i="1"/>
  <c r="E147" i="1"/>
  <c r="F147" i="1"/>
  <c r="G147" i="1"/>
  <c r="H147" i="1"/>
  <c r="I147" i="1"/>
  <c r="J147" i="1"/>
  <c r="K147" i="1"/>
  <c r="D148" i="1"/>
  <c r="E148" i="1"/>
  <c r="F148" i="1"/>
  <c r="G148" i="1"/>
  <c r="H148" i="1"/>
  <c r="I148" i="1"/>
  <c r="J148" i="1"/>
  <c r="K148" i="1"/>
  <c r="D149" i="1"/>
  <c r="E149" i="1"/>
  <c r="F149" i="1"/>
  <c r="G149" i="1"/>
  <c r="H149" i="1"/>
  <c r="I149" i="1"/>
  <c r="J149" i="1"/>
  <c r="K149" i="1"/>
  <c r="D150" i="1"/>
  <c r="E150" i="1"/>
  <c r="F150" i="1"/>
  <c r="G150" i="1"/>
  <c r="H150" i="1"/>
  <c r="I150" i="1"/>
  <c r="J150" i="1"/>
  <c r="K150" i="1"/>
  <c r="D151" i="1"/>
  <c r="E151" i="1"/>
  <c r="F151" i="1"/>
  <c r="G151" i="1"/>
  <c r="H151" i="1"/>
  <c r="I151" i="1"/>
  <c r="J151" i="1"/>
  <c r="K151" i="1"/>
  <c r="D152" i="1"/>
  <c r="E152" i="1"/>
  <c r="F152" i="1"/>
  <c r="G152" i="1"/>
  <c r="H152" i="1"/>
  <c r="I152" i="1"/>
  <c r="J152" i="1"/>
  <c r="K152" i="1"/>
  <c r="D153" i="1"/>
  <c r="E153" i="1"/>
  <c r="F153" i="1"/>
  <c r="G153" i="1"/>
  <c r="H153" i="1"/>
  <c r="I153" i="1"/>
  <c r="J153" i="1"/>
  <c r="K153" i="1"/>
  <c r="D154" i="1"/>
  <c r="E154" i="1"/>
  <c r="F154" i="1"/>
  <c r="G154" i="1"/>
  <c r="H154" i="1"/>
  <c r="I154" i="1"/>
  <c r="J154" i="1"/>
  <c r="K154" i="1"/>
  <c r="D155" i="1"/>
  <c r="E155" i="1"/>
  <c r="F155" i="1"/>
  <c r="G155" i="1"/>
  <c r="H155" i="1"/>
  <c r="I155" i="1"/>
  <c r="J155" i="1"/>
  <c r="K155" i="1"/>
  <c r="D121" i="1"/>
  <c r="E121" i="1"/>
  <c r="F121" i="1"/>
  <c r="G121" i="1"/>
  <c r="H121" i="1"/>
  <c r="I121" i="1"/>
  <c r="J121" i="1"/>
  <c r="K121" i="1"/>
  <c r="D122" i="1"/>
  <c r="E122" i="1"/>
  <c r="F122" i="1"/>
  <c r="G122" i="1"/>
  <c r="H122" i="1"/>
  <c r="I122" i="1"/>
  <c r="J122" i="1"/>
  <c r="K122" i="1"/>
  <c r="D123" i="1"/>
  <c r="E123" i="1"/>
  <c r="F123" i="1"/>
  <c r="G123" i="1"/>
  <c r="H123" i="1"/>
  <c r="I123" i="1"/>
  <c r="J123" i="1"/>
  <c r="K123" i="1"/>
  <c r="D124" i="1"/>
  <c r="E124" i="1"/>
  <c r="F124" i="1"/>
  <c r="G124" i="1"/>
  <c r="H124" i="1"/>
  <c r="I124" i="1"/>
  <c r="J124" i="1"/>
  <c r="K124" i="1"/>
  <c r="D125" i="1"/>
  <c r="E125" i="1"/>
  <c r="F125" i="1"/>
  <c r="G125" i="1"/>
  <c r="H125" i="1"/>
  <c r="I125" i="1"/>
  <c r="J125" i="1"/>
  <c r="K125" i="1"/>
  <c r="D126" i="1"/>
  <c r="E126" i="1"/>
  <c r="F126" i="1"/>
  <c r="G126" i="1"/>
  <c r="H126" i="1"/>
  <c r="I126" i="1"/>
  <c r="J126" i="1"/>
  <c r="K126" i="1"/>
  <c r="E120" i="1"/>
  <c r="F120" i="1"/>
  <c r="G120" i="1"/>
  <c r="H120" i="1"/>
  <c r="I120" i="1"/>
  <c r="J120" i="1"/>
  <c r="K120" i="1"/>
  <c r="D120" i="1"/>
  <c r="D73" i="1"/>
  <c r="E73" i="1"/>
  <c r="F73" i="1"/>
  <c r="G73" i="1"/>
  <c r="H73" i="1"/>
  <c r="I73" i="1"/>
  <c r="J73" i="1"/>
  <c r="D74" i="1"/>
  <c r="E74" i="1"/>
  <c r="F74" i="1"/>
  <c r="G74" i="1"/>
  <c r="H74" i="1"/>
  <c r="I74" i="1"/>
  <c r="J74" i="1"/>
  <c r="D75" i="1"/>
  <c r="E75" i="1"/>
  <c r="F75" i="1"/>
  <c r="G75" i="1"/>
  <c r="H75" i="1"/>
  <c r="I75" i="1"/>
  <c r="J75" i="1"/>
  <c r="D76" i="1"/>
  <c r="E76" i="1"/>
  <c r="F76" i="1"/>
  <c r="G76" i="1"/>
  <c r="H76" i="1"/>
  <c r="I76" i="1"/>
  <c r="J76" i="1"/>
  <c r="D77" i="1"/>
  <c r="E77" i="1"/>
  <c r="F77" i="1"/>
  <c r="G77" i="1"/>
  <c r="H77" i="1"/>
  <c r="I77" i="1"/>
  <c r="J77" i="1"/>
  <c r="D78" i="1"/>
  <c r="E78" i="1"/>
  <c r="F78" i="1"/>
  <c r="G78" i="1"/>
  <c r="H78" i="1"/>
  <c r="I78" i="1"/>
  <c r="J78" i="1"/>
  <c r="D79" i="1"/>
  <c r="E79" i="1"/>
  <c r="F79" i="1"/>
  <c r="G79" i="1"/>
  <c r="H79" i="1"/>
  <c r="I79" i="1"/>
  <c r="J79" i="1"/>
  <c r="D80" i="1"/>
  <c r="E80" i="1"/>
  <c r="F80" i="1"/>
  <c r="G80" i="1"/>
  <c r="H80" i="1"/>
  <c r="I80" i="1"/>
  <c r="J80" i="1"/>
  <c r="D81" i="1"/>
  <c r="E81" i="1"/>
  <c r="F81" i="1"/>
  <c r="G81" i="1"/>
  <c r="H81" i="1"/>
  <c r="I81" i="1"/>
  <c r="J81" i="1"/>
  <c r="D82" i="1"/>
  <c r="E82" i="1"/>
  <c r="F82" i="1"/>
  <c r="G82" i="1"/>
  <c r="H82" i="1"/>
  <c r="I82" i="1"/>
  <c r="J82" i="1"/>
  <c r="D83" i="1"/>
  <c r="E83" i="1"/>
  <c r="F83" i="1"/>
  <c r="G83" i="1"/>
  <c r="H83" i="1"/>
  <c r="I83" i="1"/>
  <c r="J83" i="1"/>
  <c r="D84" i="1"/>
  <c r="E84" i="1"/>
  <c r="F84" i="1"/>
  <c r="G84" i="1"/>
  <c r="H84" i="1"/>
  <c r="I84" i="1"/>
  <c r="J84" i="1"/>
  <c r="D85" i="1"/>
  <c r="E85" i="1"/>
  <c r="F85" i="1"/>
  <c r="G85" i="1"/>
  <c r="H85" i="1"/>
  <c r="I85" i="1"/>
  <c r="J85" i="1"/>
  <c r="D86" i="1"/>
  <c r="E86" i="1"/>
  <c r="F86" i="1"/>
  <c r="G86" i="1"/>
  <c r="H86" i="1"/>
  <c r="I86" i="1"/>
  <c r="J86" i="1"/>
  <c r="D87" i="1"/>
  <c r="E87" i="1"/>
  <c r="F87" i="1"/>
  <c r="G87" i="1"/>
  <c r="H87" i="1"/>
  <c r="I87" i="1"/>
  <c r="J87" i="1"/>
  <c r="D88" i="1"/>
  <c r="E88" i="1"/>
  <c r="F88" i="1"/>
  <c r="G88" i="1"/>
  <c r="H88" i="1"/>
  <c r="I88" i="1"/>
  <c r="J88" i="1"/>
  <c r="D89" i="1"/>
  <c r="E89" i="1"/>
  <c r="F89" i="1"/>
  <c r="G89" i="1"/>
  <c r="H89" i="1"/>
  <c r="I89" i="1"/>
  <c r="J89" i="1"/>
  <c r="D90" i="1"/>
  <c r="E90" i="1"/>
  <c r="F90" i="1"/>
  <c r="G90" i="1"/>
  <c r="H90" i="1"/>
  <c r="I90" i="1"/>
  <c r="J90" i="1"/>
  <c r="D91" i="1"/>
  <c r="E91" i="1"/>
  <c r="F91" i="1"/>
  <c r="G91" i="1"/>
  <c r="H91" i="1"/>
  <c r="I91" i="1"/>
  <c r="J91" i="1"/>
  <c r="D92" i="1"/>
  <c r="E92" i="1"/>
  <c r="F92" i="1"/>
  <c r="G92" i="1"/>
  <c r="H92" i="1"/>
  <c r="I92" i="1"/>
  <c r="J92" i="1"/>
  <c r="D93" i="1"/>
  <c r="E93" i="1"/>
  <c r="F93" i="1"/>
  <c r="G93" i="1"/>
  <c r="H93" i="1"/>
  <c r="I93" i="1"/>
  <c r="J93" i="1"/>
  <c r="D94" i="1"/>
  <c r="E94" i="1"/>
  <c r="F94" i="1"/>
  <c r="G94" i="1"/>
  <c r="H94" i="1"/>
  <c r="I94" i="1"/>
  <c r="J94" i="1"/>
  <c r="D95" i="1"/>
  <c r="E95" i="1"/>
  <c r="F95" i="1"/>
  <c r="G95" i="1"/>
  <c r="H95" i="1"/>
  <c r="I95" i="1"/>
  <c r="J95" i="1"/>
  <c r="D96" i="1"/>
  <c r="E96" i="1"/>
  <c r="F96" i="1"/>
  <c r="G96" i="1"/>
  <c r="H96" i="1"/>
  <c r="I96" i="1"/>
  <c r="J96" i="1"/>
  <c r="D97" i="1"/>
  <c r="E97" i="1"/>
  <c r="F97" i="1"/>
  <c r="G97" i="1"/>
  <c r="H97" i="1"/>
  <c r="I97" i="1"/>
  <c r="J97" i="1"/>
  <c r="D98" i="1"/>
  <c r="E98" i="1"/>
  <c r="F98" i="1"/>
  <c r="G98" i="1"/>
  <c r="H98" i="1"/>
  <c r="I98" i="1"/>
  <c r="J98" i="1"/>
  <c r="D99" i="1"/>
  <c r="E99" i="1"/>
  <c r="F99" i="1"/>
  <c r="G99" i="1"/>
  <c r="H99" i="1"/>
  <c r="I99" i="1"/>
  <c r="J99" i="1"/>
  <c r="D100" i="1"/>
  <c r="E100" i="1"/>
  <c r="F100" i="1"/>
  <c r="G100" i="1"/>
  <c r="H100" i="1"/>
  <c r="I100" i="1"/>
  <c r="J100" i="1"/>
  <c r="D101" i="1"/>
  <c r="E101" i="1"/>
  <c r="F101" i="1"/>
  <c r="G101" i="1"/>
  <c r="H101" i="1"/>
  <c r="I101" i="1"/>
  <c r="J101" i="1"/>
  <c r="D102" i="1"/>
  <c r="E102" i="1"/>
  <c r="F102" i="1"/>
  <c r="G102" i="1"/>
  <c r="H102" i="1"/>
  <c r="I102" i="1"/>
  <c r="J102" i="1"/>
  <c r="D103" i="1"/>
  <c r="E103" i="1"/>
  <c r="F103" i="1"/>
  <c r="G103" i="1"/>
  <c r="H103" i="1"/>
  <c r="I103" i="1"/>
  <c r="J103" i="1"/>
  <c r="D104" i="1"/>
  <c r="E104" i="1"/>
  <c r="F104" i="1"/>
  <c r="G104" i="1"/>
  <c r="H104" i="1"/>
  <c r="I104" i="1"/>
  <c r="J104" i="1"/>
  <c r="D105" i="1"/>
  <c r="E105" i="1"/>
  <c r="F105" i="1"/>
  <c r="G105" i="1"/>
  <c r="H105" i="1"/>
  <c r="I105" i="1"/>
  <c r="J105" i="1"/>
  <c r="D106" i="1"/>
  <c r="E106" i="1"/>
  <c r="F106" i="1"/>
  <c r="G106" i="1"/>
  <c r="H106" i="1"/>
  <c r="I106" i="1"/>
  <c r="J106" i="1"/>
  <c r="D107" i="1"/>
  <c r="E107" i="1"/>
  <c r="F107" i="1"/>
  <c r="G107" i="1"/>
  <c r="H107" i="1"/>
  <c r="I107" i="1"/>
  <c r="J107" i="1"/>
  <c r="D108" i="1"/>
  <c r="E108" i="1"/>
  <c r="F108" i="1"/>
  <c r="G108" i="1"/>
  <c r="H108" i="1"/>
  <c r="I108" i="1"/>
  <c r="J108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73" i="1"/>
  <c r="K74" i="1"/>
  <c r="K75" i="1"/>
  <c r="K76" i="1"/>
  <c r="K77" i="1"/>
  <c r="K78" i="1"/>
  <c r="K79" i="1"/>
</calcChain>
</file>

<file path=xl/sharedStrings.xml><?xml version="1.0" encoding="utf-8"?>
<sst xmlns="http://schemas.openxmlformats.org/spreadsheetml/2006/main" count="157" uniqueCount="51">
  <si>
    <t>;</t>
  </si>
  <si>
    <t>;-----------------------------------------------------------------------</t>
  </si>
  <si>
    <t>;  Notations used in tables:</t>
  </si>
  <si>
    <t xml:space="preserve">;  </t>
  </si>
  <si>
    <t>;  ';' = remark character</t>
  </si>
  <si>
    <t>;  '*' = start of a new table</t>
  </si>
  <si>
    <t>;  '/' = special character</t>
  </si>
  <si>
    <t>;                             S = sheet thickness</t>
  </si>
  <si>
    <t>;                             R = bending radii</t>
  </si>
  <si>
    <t xml:space="preserve">;                             A = opening angle </t>
  </si>
  <si>
    <t>;                                 The T2 tolerance is only utilized at the minimum and maximum</t>
  </si>
  <si>
    <t>;                                 using the appropriate x values in the table.</t>
  </si>
  <si>
    <t>;                                 The T3 tolerance is only utilized at the minimum and maximum</t>
  </si>
  <si>
    <t>;  L = A + B - x</t>
  </si>
  <si>
    <t>;  (L = unfolded length in flat pattern)</t>
  </si>
  <si>
    <t>;  (A = length of side A (outside measurement of bendingzone))</t>
  </si>
  <si>
    <t>;  (B = length of side B (outside measurement of bendingzone))</t>
  </si>
  <si>
    <t>;TOLERANCES valid for the whole file</t>
  </si>
  <si>
    <t>/T1</t>
  </si>
  <si>
    <t>/T2</t>
  </si>
  <si>
    <t>/T3</t>
  </si>
  <si>
    <t>*** TABLE 1</t>
  </si>
  <si>
    <t>;sheet thickness</t>
  </si>
  <si>
    <t>/S</t>
  </si>
  <si>
    <t>;bending radii</t>
  </si>
  <si>
    <t>/R</t>
  </si>
  <si>
    <t>;opening angle: ------------------------ correction value x ----------</t>
  </si>
  <si>
    <t>/A</t>
  </si>
  <si>
    <t>/U</t>
  </si>
  <si>
    <t>;                                   m; cm; mm; micron; inch; ft;or yd</t>
  </si>
  <si>
    <t>;                            T1 = Tolerance (+/-) for sheet thickness S (valid for the whole file)</t>
  </si>
  <si>
    <t xml:space="preserve">;                            T2 = tolerance for equal min and max bending radius R </t>
  </si>
  <si>
    <t>;                                 bending radii R in the tables.  For model bend radii that fall</t>
  </si>
  <si>
    <t>;                                 correction value X is determined by linear interpolation</t>
  </si>
  <si>
    <t xml:space="preserve">;                            T3 = tolerance for equal min and max opening angle A </t>
  </si>
  <si>
    <t>;                                 opening angles A in the tables.  For model opening angles</t>
  </si>
  <si>
    <t xml:space="preserve">;                                 resultant correction value X is determined by linear </t>
  </si>
  <si>
    <t>;                                 interpolation using the appropriate X values in the table.</t>
  </si>
  <si>
    <t>;  The correction value X is applied as follows:</t>
  </si>
  <si>
    <t xml:space="preserve">; Angle A expressed in degrees.  </t>
  </si>
  <si>
    <t>;UNITS for tolerance; thickness; bend radius and correction values</t>
  </si>
  <si>
    <t>;                                 that fall between two values existing in the table; the</t>
  </si>
  <si>
    <t>;                             U = units of tolerance; thickness; bend radius; and correction values</t>
  </si>
  <si>
    <t xml:space="preserve">;                                 between two values existing in the table; the resultant </t>
  </si>
  <si>
    <t>mm</t>
  </si>
  <si>
    <t>*** TABLE 2</t>
  </si>
  <si>
    <t>; This is supplied as a sample only. Edit with your own data and formulas as required.</t>
  </si>
  <si>
    <t xml:space="preserve">; </t>
  </si>
  <si>
    <t>; Use 'File - Save As Text' to create an ASCII bend table file</t>
  </si>
  <si>
    <t>; Edit the values and bend equations as required.</t>
  </si>
  <si>
    <t>; use Autodesk Inventor standard units such as 'in' and 'mm'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</si>
</sst>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49" fontId="0" fillId="0" borderId="0" xfId="0" applyNumberFormat="1"/>
    <xf numFmtId="164" fontId="0" fillId="2" borderId="0" xfId="0" applyNumberFormat="1" applyFill="1" applyAlignment="1">
      <alignment horizontal="right"/>
    </xf>
    <xf numFmtId="164" fontId="0" fillId="3" borderId="0" xfId="0" applyNumberFormat="1" applyFill="1" applyAlignment="1">
      <alignment horizontal="righ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6"/>
  <sheetViews>
    <sheetView tabSelected="1" topLeftCell="A114" workbookViewId="0">
      <selection activeCell="D159" sqref="D159"/>
    </sheetView>
  </sheetViews>
  <sheetFormatPr defaultRowHeight="13.2" x14ac:dyDescent="0.25"/>
  <cols>
    <col min="2" max="10" width="11" customWidth="1"/>
  </cols>
  <sheetData>
    <row r="1" spans="1:1" x14ac:dyDescent="0.25">
      <c r="A1" t="s">
        <v>0</v>
      </c>
    </row>
    <row r="2" spans="1:1" x14ac:dyDescent="0.25">
      <c r="A2" t="s">
        <v>46</v>
      </c>
    </row>
    <row r="3" spans="1:1" x14ac:dyDescent="0.25">
      <c r="A3" t="s">
        <v>0</v>
      </c>
    </row>
    <row r="4" spans="1:1" x14ac:dyDescent="0.25">
      <c r="A4" t="s">
        <v>49</v>
      </c>
    </row>
    <row r="5" spans="1:1" x14ac:dyDescent="0.25">
      <c r="A5" t="s">
        <v>48</v>
      </c>
    </row>
    <row r="6" spans="1:1" x14ac:dyDescent="0.25">
      <c r="A6" t="s">
        <v>47</v>
      </c>
    </row>
    <row r="7" spans="1:1" x14ac:dyDescent="0.25">
      <c r="A7" t="s">
        <v>1</v>
      </c>
    </row>
    <row r="8" spans="1:1" x14ac:dyDescent="0.25">
      <c r="A8" t="s">
        <v>0</v>
      </c>
    </row>
    <row r="9" spans="1:1" x14ac:dyDescent="0.25">
      <c r="A9" t="s">
        <v>2</v>
      </c>
    </row>
    <row r="10" spans="1:1" x14ac:dyDescent="0.25">
      <c r="A10" t="s">
        <v>0</v>
      </c>
    </row>
    <row r="11" spans="1:1" x14ac:dyDescent="0.25">
      <c r="A11" t="s">
        <v>3</v>
      </c>
    </row>
    <row r="12" spans="1:1" x14ac:dyDescent="0.25">
      <c r="A12" t="s">
        <v>4</v>
      </c>
    </row>
    <row r="13" spans="1:1" x14ac:dyDescent="0.25">
      <c r="A13" t="s">
        <v>0</v>
      </c>
    </row>
    <row r="14" spans="1:1" x14ac:dyDescent="0.25">
      <c r="A14" t="s">
        <v>5</v>
      </c>
    </row>
    <row r="15" spans="1:1" x14ac:dyDescent="0.25">
      <c r="A15" t="s">
        <v>0</v>
      </c>
    </row>
    <row r="16" spans="1:1" x14ac:dyDescent="0.25">
      <c r="A16" t="s">
        <v>6</v>
      </c>
    </row>
    <row r="17" spans="1:1" x14ac:dyDescent="0.25">
      <c r="A17" t="s">
        <v>42</v>
      </c>
    </row>
    <row r="18" spans="1:1" s="3" customFormat="1" x14ac:dyDescent="0.25">
      <c r="A18" s="3" t="s">
        <v>29</v>
      </c>
    </row>
    <row r="19" spans="1:1" x14ac:dyDescent="0.25">
      <c r="A19" t="s">
        <v>7</v>
      </c>
    </row>
    <row r="20" spans="1:1" x14ac:dyDescent="0.25">
      <c r="A20" t="s">
        <v>8</v>
      </c>
    </row>
    <row r="21" spans="1:1" x14ac:dyDescent="0.25">
      <c r="A21" t="s">
        <v>9</v>
      </c>
    </row>
    <row r="22" spans="1:1" x14ac:dyDescent="0.25">
      <c r="A22" t="s">
        <v>30</v>
      </c>
    </row>
    <row r="23" spans="1:1" x14ac:dyDescent="0.25">
      <c r="A23" t="s">
        <v>31</v>
      </c>
    </row>
    <row r="24" spans="1:1" x14ac:dyDescent="0.25">
      <c r="A24" t="s">
        <v>10</v>
      </c>
    </row>
    <row r="25" spans="1:1" x14ac:dyDescent="0.25">
      <c r="A25" t="s">
        <v>32</v>
      </c>
    </row>
    <row r="26" spans="1:1" x14ac:dyDescent="0.25">
      <c r="A26" t="s">
        <v>43</v>
      </c>
    </row>
    <row r="27" spans="1:1" x14ac:dyDescent="0.25">
      <c r="A27" t="s">
        <v>33</v>
      </c>
    </row>
    <row r="28" spans="1:1" x14ac:dyDescent="0.25">
      <c r="A28" t="s">
        <v>11</v>
      </c>
    </row>
    <row r="29" spans="1:1" x14ac:dyDescent="0.25">
      <c r="A29" t="s">
        <v>34</v>
      </c>
    </row>
    <row r="30" spans="1:1" x14ac:dyDescent="0.25">
      <c r="A30" t="s">
        <v>12</v>
      </c>
    </row>
    <row r="31" spans="1:1" x14ac:dyDescent="0.25">
      <c r="A31" t="s">
        <v>35</v>
      </c>
    </row>
    <row r="32" spans="1:1" x14ac:dyDescent="0.25">
      <c r="A32" t="s">
        <v>41</v>
      </c>
    </row>
    <row r="33" spans="1:1" x14ac:dyDescent="0.25">
      <c r="A33" t="s">
        <v>36</v>
      </c>
    </row>
    <row r="34" spans="1:1" x14ac:dyDescent="0.25">
      <c r="A34" t="s">
        <v>37</v>
      </c>
    </row>
    <row r="35" spans="1:1" x14ac:dyDescent="0.25">
      <c r="A35" t="s">
        <v>0</v>
      </c>
    </row>
    <row r="36" spans="1:1" x14ac:dyDescent="0.25">
      <c r="A36" t="s">
        <v>1</v>
      </c>
    </row>
    <row r="37" spans="1:1" x14ac:dyDescent="0.25">
      <c r="A37" t="s">
        <v>0</v>
      </c>
    </row>
    <row r="38" spans="1:1" x14ac:dyDescent="0.25">
      <c r="A38" t="s">
        <v>38</v>
      </c>
    </row>
    <row r="39" spans="1:1" x14ac:dyDescent="0.25">
      <c r="A39" t="s">
        <v>0</v>
      </c>
    </row>
    <row r="40" spans="1:1" x14ac:dyDescent="0.25">
      <c r="A40" t="s">
        <v>13</v>
      </c>
    </row>
    <row r="41" spans="1:1" x14ac:dyDescent="0.25">
      <c r="A41" t="s">
        <v>3</v>
      </c>
    </row>
    <row r="42" spans="1:1" x14ac:dyDescent="0.25">
      <c r="A42" t="s">
        <v>14</v>
      </c>
    </row>
    <row r="43" spans="1:1" x14ac:dyDescent="0.25">
      <c r="A43" t="s">
        <v>15</v>
      </c>
    </row>
    <row r="44" spans="1:1" x14ac:dyDescent="0.25">
      <c r="A44" t="s">
        <v>16</v>
      </c>
    </row>
    <row r="45" spans="1:1" x14ac:dyDescent="0.25">
      <c r="A45" t="s">
        <v>0</v>
      </c>
    </row>
    <row r="46" spans="1:1" x14ac:dyDescent="0.25">
      <c r="A46" t="s">
        <v>1</v>
      </c>
    </row>
    <row r="47" spans="1:1" x14ac:dyDescent="0.25">
      <c r="A47" t="s">
        <v>0</v>
      </c>
    </row>
    <row r="48" spans="1:1" x14ac:dyDescent="0.25">
      <c r="A48" t="s">
        <v>39</v>
      </c>
    </row>
    <row r="49" spans="1:2" x14ac:dyDescent="0.25">
      <c r="A49" t="s">
        <v>0</v>
      </c>
    </row>
    <row r="50" spans="1:2" x14ac:dyDescent="0.25">
      <c r="A50" t="s">
        <v>1</v>
      </c>
    </row>
    <row r="51" spans="1:2" x14ac:dyDescent="0.25">
      <c r="A51" t="s">
        <v>0</v>
      </c>
    </row>
    <row r="52" spans="1:2" x14ac:dyDescent="0.25">
      <c r="A52" t="s">
        <v>0</v>
      </c>
    </row>
    <row r="53" spans="1:2" x14ac:dyDescent="0.25">
      <c r="A53" t="s">
        <v>40</v>
      </c>
    </row>
    <row r="54" spans="1:2" x14ac:dyDescent="0.25">
      <c r="A54" t="s">
        <v>50</v>
      </c>
    </row>
    <row r="55" spans="1:2" x14ac:dyDescent="0.25">
      <c r="A55" t="s">
        <v>28</v>
      </c>
      <c r="B55" s="6" t="s">
        <v>44</v>
      </c>
    </row>
    <row r="56" spans="1:2" x14ac:dyDescent="0.25">
      <c r="A56" t="s">
        <v>0</v>
      </c>
    </row>
    <row r="57" spans="1:2" x14ac:dyDescent="0.25">
      <c r="A57" t="s">
        <v>17</v>
      </c>
    </row>
    <row r="58" spans="1:2" x14ac:dyDescent="0.25">
      <c r="A58" t="s">
        <v>0</v>
      </c>
    </row>
    <row r="59" spans="1:2" x14ac:dyDescent="0.25">
      <c r="A59" t="s">
        <v>18</v>
      </c>
      <c r="B59" s="1">
        <v>4.0000000000000003E-5</v>
      </c>
    </row>
    <row r="60" spans="1:2" x14ac:dyDescent="0.25">
      <c r="A60" t="s">
        <v>19</v>
      </c>
      <c r="B60" s="1">
        <v>4.0000000000000001E-3</v>
      </c>
    </row>
    <row r="61" spans="1:2" x14ac:dyDescent="0.25">
      <c r="A61" t="s">
        <v>20</v>
      </c>
      <c r="B61" s="1">
        <v>4.0000000000000001E-3</v>
      </c>
    </row>
    <row r="62" spans="1:2" x14ac:dyDescent="0.25">
      <c r="A62" t="s">
        <v>0</v>
      </c>
    </row>
    <row r="63" spans="1:2" x14ac:dyDescent="0.25">
      <c r="A63" t="s">
        <v>0</v>
      </c>
    </row>
    <row r="64" spans="1:2" x14ac:dyDescent="0.25">
      <c r="A64" t="s">
        <v>21</v>
      </c>
    </row>
    <row r="65" spans="1:11" x14ac:dyDescent="0.25">
      <c r="A65" t="s">
        <v>0</v>
      </c>
    </row>
    <row r="66" spans="1:11" x14ac:dyDescent="0.25">
      <c r="A66" t="s">
        <v>22</v>
      </c>
    </row>
    <row r="67" spans="1:11" x14ac:dyDescent="0.25">
      <c r="A67" t="s">
        <v>23</v>
      </c>
      <c r="B67" s="5">
        <v>0.5</v>
      </c>
    </row>
    <row r="68" spans="1:11" x14ac:dyDescent="0.25">
      <c r="A68" t="s">
        <v>0</v>
      </c>
    </row>
    <row r="69" spans="1:11" x14ac:dyDescent="0.25">
      <c r="A69" t="s">
        <v>24</v>
      </c>
    </row>
    <row r="70" spans="1:11" x14ac:dyDescent="0.25">
      <c r="A70" t="s">
        <v>25</v>
      </c>
      <c r="C70" s="5">
        <v>0.125</v>
      </c>
      <c r="D70" s="5">
        <v>0.5</v>
      </c>
      <c r="E70" s="5">
        <v>1</v>
      </c>
      <c r="F70" s="5">
        <v>1.5</v>
      </c>
      <c r="G70" s="5">
        <v>2</v>
      </c>
      <c r="H70" s="5">
        <v>3</v>
      </c>
      <c r="I70" s="5">
        <v>4</v>
      </c>
      <c r="J70" s="5">
        <v>5</v>
      </c>
      <c r="K70" s="5">
        <v>6</v>
      </c>
    </row>
    <row r="71" spans="1:11" x14ac:dyDescent="0.25">
      <c r="A71" t="s">
        <v>26</v>
      </c>
    </row>
    <row r="72" spans="1:11" x14ac:dyDescent="0.25">
      <c r="A72" t="s">
        <v>27</v>
      </c>
      <c r="B72" s="2">
        <v>0</v>
      </c>
      <c r="C72" s="4">
        <f t="shared" ref="C72:K81" si="0">IF($B72&gt;165,0,(IF($B72&gt;90,(2*(C$70+$B$67)*TAN(((180-$B72)*PI()/180)/2)-PI()*((180-$B72)/180)*(C$70+($B$67/2)*(0.65+0.5*LOG(C$70/$B$67)))),(2*(C$70+$B$67)-PI()*((180-$B72)/180)*(C$70+($B$67/2)*(0.65+0.5*LOG(C$70/$B$67)))))))</f>
        <v>0.58322051781496709</v>
      </c>
      <c r="D72" s="4">
        <f t="shared" si="0"/>
        <v>-8.1305133003237717E-2</v>
      </c>
      <c r="E72" s="4">
        <f t="shared" si="0"/>
        <v>-0.77031566265915119</v>
      </c>
      <c r="F72" s="4">
        <f t="shared" si="0"/>
        <v>-1.4102628651803855</v>
      </c>
      <c r="G72" s="4">
        <f t="shared" si="0"/>
        <v>-2.0301225191099608</v>
      </c>
      <c r="H72" s="4">
        <f t="shared" si="0"/>
        <v>-3.240866048426092</v>
      </c>
      <c r="I72" s="4">
        <f t="shared" si="0"/>
        <v>-4.4315220291505621</v>
      </c>
      <c r="J72" s="4">
        <f t="shared" si="0"/>
        <v>-5.6111711558560309</v>
      </c>
      <c r="K72" s="4">
        <f t="shared" si="0"/>
        <v>-6.7838582120564865</v>
      </c>
    </row>
    <row r="73" spans="1:11" x14ac:dyDescent="0.25">
      <c r="A73" t="s">
        <v>27</v>
      </c>
      <c r="B73" s="2">
        <v>1</v>
      </c>
      <c r="C73" s="4">
        <f t="shared" si="0"/>
        <v>0.58692484827155056</v>
      </c>
      <c r="D73" s="4">
        <f t="shared" si="0"/>
        <v>-6.9742326708775781E-2</v>
      </c>
      <c r="E73" s="4">
        <f t="shared" si="0"/>
        <v>-0.74936946453326714</v>
      </c>
      <c r="F73" s="4">
        <f t="shared" si="0"/>
        <v>-1.3802058492627172</v>
      </c>
      <c r="G73" s="4">
        <f t="shared" si="0"/>
        <v>-1.9910662828926835</v>
      </c>
      <c r="H73" s="4">
        <f t="shared" si="0"/>
        <v>-3.1839723481570594</v>
      </c>
      <c r="I73" s="4">
        <f t="shared" si="0"/>
        <v>-4.3569024623219477</v>
      </c>
      <c r="J73" s="4">
        <f t="shared" si="0"/>
        <v>-5.5188868716568322</v>
      </c>
      <c r="K73" s="4">
        <f t="shared" si="0"/>
        <v>-6.6739478886561727</v>
      </c>
    </row>
    <row r="74" spans="1:11" x14ac:dyDescent="0.25">
      <c r="A74" t="s">
        <v>27</v>
      </c>
      <c r="B74" s="2">
        <v>5</v>
      </c>
      <c r="C74" s="4">
        <f t="shared" si="0"/>
        <v>0.60174217009788467</v>
      </c>
      <c r="D74" s="4">
        <f t="shared" si="0"/>
        <v>-2.3491101530925818E-2</v>
      </c>
      <c r="E74" s="4">
        <f t="shared" si="0"/>
        <v>-0.66558467202973048</v>
      </c>
      <c r="F74" s="4">
        <f t="shared" si="0"/>
        <v>-1.2599777855920422</v>
      </c>
      <c r="G74" s="4">
        <f t="shared" si="0"/>
        <v>-1.8348413380235726</v>
      </c>
      <c r="H74" s="4">
        <f t="shared" si="0"/>
        <v>-2.9563975470809236</v>
      </c>
      <c r="I74" s="4">
        <f t="shared" si="0"/>
        <v>-4.0584241950074915</v>
      </c>
      <c r="J74" s="4">
        <f t="shared" si="0"/>
        <v>-5.1497497348600305</v>
      </c>
      <c r="K74" s="4">
        <f t="shared" si="0"/>
        <v>-6.2343065950549175</v>
      </c>
    </row>
    <row r="75" spans="1:11" x14ac:dyDescent="0.25">
      <c r="A75" t="s">
        <v>27</v>
      </c>
      <c r="B75" s="2">
        <v>10</v>
      </c>
      <c r="C75" s="4">
        <f t="shared" si="0"/>
        <v>0.62026382238080224</v>
      </c>
      <c r="D75" s="4">
        <f t="shared" si="0"/>
        <v>3.4322929941386526E-2</v>
      </c>
      <c r="E75" s="4">
        <f t="shared" si="0"/>
        <v>-0.56085368140030889</v>
      </c>
      <c r="F75" s="4">
        <f t="shared" si="0"/>
        <v>-1.1096927060036972</v>
      </c>
      <c r="G75" s="4">
        <f t="shared" si="0"/>
        <v>-1.6395601569371845</v>
      </c>
      <c r="H75" s="4">
        <f t="shared" si="0"/>
        <v>-2.6719290457357534</v>
      </c>
      <c r="I75" s="4">
        <f t="shared" si="0"/>
        <v>-3.6853263608644191</v>
      </c>
      <c r="J75" s="4">
        <f t="shared" si="0"/>
        <v>-4.6883283138640266</v>
      </c>
      <c r="K75" s="4">
        <f t="shared" si="0"/>
        <v>-5.6847549780533448</v>
      </c>
    </row>
    <row r="76" spans="1:11" x14ac:dyDescent="0.25">
      <c r="A76" t="s">
        <v>27</v>
      </c>
      <c r="B76" s="2">
        <v>15</v>
      </c>
      <c r="C76" s="4">
        <f t="shared" si="0"/>
        <v>0.63878547466371982</v>
      </c>
      <c r="D76" s="4">
        <f t="shared" si="0"/>
        <v>9.2136961413698648E-2</v>
      </c>
      <c r="E76" s="4">
        <f t="shared" si="0"/>
        <v>-0.45612269077088818</v>
      </c>
      <c r="F76" s="4">
        <f t="shared" si="0"/>
        <v>-0.95940762641535304</v>
      </c>
      <c r="G76" s="4">
        <f t="shared" si="0"/>
        <v>-1.4442789758507972</v>
      </c>
      <c r="H76" s="4">
        <f t="shared" si="0"/>
        <v>-2.3874605443905832</v>
      </c>
      <c r="I76" s="4">
        <f t="shared" si="0"/>
        <v>-3.3122285267213485</v>
      </c>
      <c r="J76" s="4">
        <f t="shared" si="0"/>
        <v>-4.2269068928680262</v>
      </c>
      <c r="K76" s="4">
        <f t="shared" si="0"/>
        <v>-5.1352033610517793</v>
      </c>
    </row>
    <row r="77" spans="1:11" x14ac:dyDescent="0.25">
      <c r="A77" t="s">
        <v>27</v>
      </c>
      <c r="B77" s="2">
        <v>20</v>
      </c>
      <c r="C77" s="4">
        <f t="shared" si="0"/>
        <v>0.6573071269466374</v>
      </c>
      <c r="D77" s="4">
        <f t="shared" si="0"/>
        <v>0.14995099288601077</v>
      </c>
      <c r="E77" s="4">
        <f t="shared" si="0"/>
        <v>-0.35139170014146748</v>
      </c>
      <c r="F77" s="4">
        <f t="shared" si="0"/>
        <v>-0.80912254682700979</v>
      </c>
      <c r="G77" s="4">
        <f t="shared" si="0"/>
        <v>-1.2489977947644091</v>
      </c>
      <c r="H77" s="4">
        <f t="shared" si="0"/>
        <v>-2.1029920430454148</v>
      </c>
      <c r="I77" s="4">
        <f t="shared" si="0"/>
        <v>-2.9391306925782761</v>
      </c>
      <c r="J77" s="4">
        <f t="shared" si="0"/>
        <v>-3.7654854718720259</v>
      </c>
      <c r="K77" s="4">
        <f t="shared" si="0"/>
        <v>-4.5856517440502103</v>
      </c>
    </row>
    <row r="78" spans="1:11" x14ac:dyDescent="0.25">
      <c r="A78" t="s">
        <v>27</v>
      </c>
      <c r="B78" s="2">
        <v>25</v>
      </c>
      <c r="C78" s="4">
        <f t="shared" si="0"/>
        <v>0.67582877922955498</v>
      </c>
      <c r="D78" s="4">
        <f t="shared" si="0"/>
        <v>0.20776502435832289</v>
      </c>
      <c r="E78" s="4">
        <f t="shared" si="0"/>
        <v>-0.24666070951204677</v>
      </c>
      <c r="F78" s="4">
        <f t="shared" si="0"/>
        <v>-0.65883746723866565</v>
      </c>
      <c r="G78" s="4">
        <f t="shared" si="0"/>
        <v>-1.0537166136780218</v>
      </c>
      <c r="H78" s="4">
        <f t="shared" si="0"/>
        <v>-1.8185235417002463</v>
      </c>
      <c r="I78" s="4">
        <f t="shared" si="0"/>
        <v>-2.5660328584352055</v>
      </c>
      <c r="J78" s="4">
        <f t="shared" si="0"/>
        <v>-3.3040640508760255</v>
      </c>
      <c r="K78" s="4">
        <f t="shared" si="0"/>
        <v>-4.0361001270486412</v>
      </c>
    </row>
    <row r="79" spans="1:11" x14ac:dyDescent="0.25">
      <c r="A79" t="s">
        <v>27</v>
      </c>
      <c r="B79" s="2">
        <v>30</v>
      </c>
      <c r="C79" s="4">
        <f t="shared" si="0"/>
        <v>0.69435043151247255</v>
      </c>
      <c r="D79" s="4">
        <f t="shared" si="0"/>
        <v>0.26557905583063501</v>
      </c>
      <c r="E79" s="4">
        <f t="shared" si="0"/>
        <v>-0.14192971888262607</v>
      </c>
      <c r="F79" s="4">
        <f t="shared" si="0"/>
        <v>-0.50855238765032151</v>
      </c>
      <c r="G79" s="4">
        <f t="shared" si="0"/>
        <v>-0.85843543259163457</v>
      </c>
      <c r="H79" s="4">
        <f t="shared" si="0"/>
        <v>-1.5340550403550779</v>
      </c>
      <c r="I79" s="4">
        <f t="shared" si="0"/>
        <v>-2.1929350242921348</v>
      </c>
      <c r="J79" s="4">
        <f t="shared" si="0"/>
        <v>-2.8426426298800251</v>
      </c>
      <c r="K79" s="4">
        <f t="shared" si="0"/>
        <v>-3.4865485100470721</v>
      </c>
    </row>
    <row r="80" spans="1:11" x14ac:dyDescent="0.25">
      <c r="A80" t="s">
        <v>27</v>
      </c>
      <c r="B80" s="2">
        <v>35</v>
      </c>
      <c r="C80" s="4">
        <f t="shared" si="0"/>
        <v>0.71287208379539013</v>
      </c>
      <c r="D80" s="4">
        <f t="shared" si="0"/>
        <v>0.32339308730294714</v>
      </c>
      <c r="E80" s="4">
        <f t="shared" si="0"/>
        <v>-3.719872825320536E-2</v>
      </c>
      <c r="F80" s="4">
        <f t="shared" si="0"/>
        <v>-0.35826730806197826</v>
      </c>
      <c r="G80" s="4">
        <f t="shared" si="0"/>
        <v>-0.66315425150524643</v>
      </c>
      <c r="H80" s="4">
        <f t="shared" si="0"/>
        <v>-1.2495865390099077</v>
      </c>
      <c r="I80" s="4">
        <f t="shared" si="0"/>
        <v>-1.8198371901490642</v>
      </c>
      <c r="J80" s="4">
        <f t="shared" si="0"/>
        <v>-2.3812212088840248</v>
      </c>
      <c r="K80" s="4">
        <f t="shared" si="0"/>
        <v>-2.9369968930455048</v>
      </c>
    </row>
    <row r="81" spans="1:11" x14ac:dyDescent="0.25">
      <c r="A81" t="s">
        <v>27</v>
      </c>
      <c r="B81" s="2">
        <v>40</v>
      </c>
      <c r="C81" s="4">
        <f t="shared" si="0"/>
        <v>0.73139373607830771</v>
      </c>
      <c r="D81" s="4">
        <f t="shared" si="0"/>
        <v>0.38120711877525948</v>
      </c>
      <c r="E81" s="4">
        <f t="shared" si="0"/>
        <v>6.753226237621579E-2</v>
      </c>
      <c r="F81" s="4">
        <f t="shared" si="0"/>
        <v>-0.20798222847363323</v>
      </c>
      <c r="G81" s="4">
        <f t="shared" si="0"/>
        <v>-0.46787307041885828</v>
      </c>
      <c r="H81" s="4">
        <f t="shared" si="0"/>
        <v>-0.96511803766473747</v>
      </c>
      <c r="I81" s="4">
        <f t="shared" si="0"/>
        <v>-1.4467393560059918</v>
      </c>
      <c r="J81" s="4">
        <f t="shared" si="0"/>
        <v>-1.9197997878880226</v>
      </c>
      <c r="K81" s="4">
        <f t="shared" si="0"/>
        <v>-2.387445276043934</v>
      </c>
    </row>
    <row r="82" spans="1:11" x14ac:dyDescent="0.25">
      <c r="A82" t="s">
        <v>27</v>
      </c>
      <c r="B82" s="2">
        <v>45</v>
      </c>
      <c r="C82" s="4">
        <f t="shared" ref="C82:K91" si="1">IF($B82&gt;165,0,(IF($B82&gt;90,(2*(C$70+$B$67)*TAN(((180-$B82)*PI()/180)/2)-PI()*((180-$B82)/180)*(C$70+($B$67/2)*(0.65+0.5*LOG(C$70/$B$67)))),(2*(C$70+$B$67)-PI()*((180-$B82)/180)*(C$70+($B$67/2)*(0.65+0.5*LOG(C$70/$B$67)))))))</f>
        <v>0.74991538836122529</v>
      </c>
      <c r="D82" s="4">
        <f t="shared" si="1"/>
        <v>0.4390211502475716</v>
      </c>
      <c r="E82" s="4">
        <f t="shared" si="1"/>
        <v>0.1722632530056365</v>
      </c>
      <c r="F82" s="4">
        <f t="shared" si="1"/>
        <v>-5.7697148885289096E-2</v>
      </c>
      <c r="G82" s="4">
        <f t="shared" si="1"/>
        <v>-0.27259188933247014</v>
      </c>
      <c r="H82" s="4">
        <f t="shared" si="1"/>
        <v>-0.68064953631956904</v>
      </c>
      <c r="I82" s="4">
        <f t="shared" si="1"/>
        <v>-1.0736415218629212</v>
      </c>
      <c r="J82" s="4">
        <f t="shared" si="1"/>
        <v>-1.4583783668920223</v>
      </c>
      <c r="K82" s="4">
        <f t="shared" si="1"/>
        <v>-1.8378936590423649</v>
      </c>
    </row>
    <row r="83" spans="1:11" x14ac:dyDescent="0.25">
      <c r="A83" t="s">
        <v>27</v>
      </c>
      <c r="B83" s="2">
        <v>50</v>
      </c>
      <c r="C83" s="4">
        <f t="shared" si="1"/>
        <v>0.76843704064414287</v>
      </c>
      <c r="D83" s="4">
        <f t="shared" si="1"/>
        <v>0.49683518171988372</v>
      </c>
      <c r="E83" s="4">
        <f t="shared" si="1"/>
        <v>0.2769942436350572</v>
      </c>
      <c r="F83" s="4">
        <f t="shared" si="1"/>
        <v>9.2587930703054599E-2</v>
      </c>
      <c r="G83" s="4">
        <f t="shared" si="1"/>
        <v>-7.7310708246082882E-2</v>
      </c>
      <c r="H83" s="4">
        <f t="shared" si="1"/>
        <v>-0.39618103497439972</v>
      </c>
      <c r="I83" s="4">
        <f t="shared" si="1"/>
        <v>-0.70054368771985054</v>
      </c>
      <c r="J83" s="4">
        <f t="shared" si="1"/>
        <v>-0.99695694589602191</v>
      </c>
      <c r="K83" s="4">
        <f t="shared" si="1"/>
        <v>-1.2883420420407958</v>
      </c>
    </row>
    <row r="84" spans="1:11" x14ac:dyDescent="0.25">
      <c r="A84" t="s">
        <v>27</v>
      </c>
      <c r="B84" s="2">
        <v>55</v>
      </c>
      <c r="C84" s="4">
        <f t="shared" si="1"/>
        <v>0.78695869292706044</v>
      </c>
      <c r="D84" s="4">
        <f t="shared" si="1"/>
        <v>0.55464921319219607</v>
      </c>
      <c r="E84" s="4">
        <f t="shared" si="1"/>
        <v>0.3817252342644788</v>
      </c>
      <c r="F84" s="4">
        <f t="shared" si="1"/>
        <v>0.24287301029139918</v>
      </c>
      <c r="G84" s="4">
        <f t="shared" si="1"/>
        <v>0.11797047284030526</v>
      </c>
      <c r="H84" s="4">
        <f t="shared" si="1"/>
        <v>-0.1117125336292295</v>
      </c>
      <c r="I84" s="4">
        <f t="shared" si="1"/>
        <v>-0.32744585357677813</v>
      </c>
      <c r="J84" s="4">
        <f t="shared" si="1"/>
        <v>-0.53553552490001977</v>
      </c>
      <c r="K84" s="4">
        <f t="shared" si="1"/>
        <v>-0.73879042503922498</v>
      </c>
    </row>
    <row r="85" spans="1:11" x14ac:dyDescent="0.25">
      <c r="A85" t="s">
        <v>27</v>
      </c>
      <c r="B85" s="2">
        <v>60</v>
      </c>
      <c r="C85" s="4">
        <f t="shared" si="1"/>
        <v>0.80548034520997813</v>
      </c>
      <c r="D85" s="4">
        <f t="shared" si="1"/>
        <v>0.61246324466450819</v>
      </c>
      <c r="E85" s="4">
        <f t="shared" si="1"/>
        <v>0.4864562248938995</v>
      </c>
      <c r="F85" s="4">
        <f t="shared" si="1"/>
        <v>0.39315808987974288</v>
      </c>
      <c r="G85" s="4">
        <f t="shared" si="1"/>
        <v>0.31325165392669341</v>
      </c>
      <c r="H85" s="4">
        <f t="shared" si="1"/>
        <v>0.17275596771593893</v>
      </c>
      <c r="I85" s="4">
        <f t="shared" si="1"/>
        <v>4.5651980566292494E-2</v>
      </c>
      <c r="J85" s="4">
        <f t="shared" si="1"/>
        <v>-7.4114103904019402E-2</v>
      </c>
      <c r="K85" s="4">
        <f t="shared" si="1"/>
        <v>-0.18923880803765591</v>
      </c>
    </row>
    <row r="86" spans="1:11" x14ac:dyDescent="0.25">
      <c r="A86" t="s">
        <v>27</v>
      </c>
      <c r="B86" s="2">
        <v>65</v>
      </c>
      <c r="C86" s="4">
        <f t="shared" si="1"/>
        <v>0.8240019974928956</v>
      </c>
      <c r="D86" s="4">
        <f t="shared" si="1"/>
        <v>0.67027727613682031</v>
      </c>
      <c r="E86" s="4">
        <f t="shared" si="1"/>
        <v>0.59118721552332021</v>
      </c>
      <c r="F86" s="4">
        <f t="shared" si="1"/>
        <v>0.54344316946808702</v>
      </c>
      <c r="G86" s="4">
        <f t="shared" si="1"/>
        <v>0.50853283501308066</v>
      </c>
      <c r="H86" s="4">
        <f t="shared" si="1"/>
        <v>0.45722446906110825</v>
      </c>
      <c r="I86" s="4">
        <f t="shared" si="1"/>
        <v>0.41874981470936312</v>
      </c>
      <c r="J86" s="4">
        <f t="shared" si="1"/>
        <v>0.38730731709198096</v>
      </c>
      <c r="K86" s="4">
        <f t="shared" si="1"/>
        <v>0.36031280896391138</v>
      </c>
    </row>
    <row r="87" spans="1:11" x14ac:dyDescent="0.25">
      <c r="A87" t="s">
        <v>27</v>
      </c>
      <c r="B87" s="2">
        <v>70</v>
      </c>
      <c r="C87" s="4">
        <f t="shared" si="1"/>
        <v>0.84252364977581318</v>
      </c>
      <c r="D87" s="4">
        <f t="shared" si="1"/>
        <v>0.72809130760913243</v>
      </c>
      <c r="E87" s="4">
        <f t="shared" si="1"/>
        <v>0.69591820615274091</v>
      </c>
      <c r="F87" s="4">
        <f t="shared" si="1"/>
        <v>0.69372824905643071</v>
      </c>
      <c r="G87" s="4">
        <f t="shared" si="1"/>
        <v>0.70381401609946881</v>
      </c>
      <c r="H87" s="4">
        <f t="shared" si="1"/>
        <v>0.74169297040627669</v>
      </c>
      <c r="I87" s="4">
        <f t="shared" si="1"/>
        <v>0.79184764885243375</v>
      </c>
      <c r="J87" s="4">
        <f t="shared" si="1"/>
        <v>0.84872873808798133</v>
      </c>
      <c r="K87" s="4">
        <f t="shared" si="1"/>
        <v>0.90986442596548045</v>
      </c>
    </row>
    <row r="88" spans="1:11" x14ac:dyDescent="0.25">
      <c r="A88" t="s">
        <v>27</v>
      </c>
      <c r="B88" s="2">
        <v>75</v>
      </c>
      <c r="C88" s="4">
        <f t="shared" si="1"/>
        <v>0.86104530205873075</v>
      </c>
      <c r="D88" s="4">
        <f t="shared" si="1"/>
        <v>0.78590533908144455</v>
      </c>
      <c r="E88" s="4">
        <f t="shared" si="1"/>
        <v>0.80064919678216162</v>
      </c>
      <c r="F88" s="4">
        <f t="shared" si="1"/>
        <v>0.84401332864477485</v>
      </c>
      <c r="G88" s="4">
        <f t="shared" si="1"/>
        <v>0.89909519718585607</v>
      </c>
      <c r="H88" s="4">
        <f t="shared" si="1"/>
        <v>1.026161471751446</v>
      </c>
      <c r="I88" s="4">
        <f t="shared" si="1"/>
        <v>1.1649454829955053</v>
      </c>
      <c r="J88" s="4">
        <f t="shared" si="1"/>
        <v>1.3101501590839817</v>
      </c>
      <c r="K88" s="4">
        <f t="shared" si="1"/>
        <v>1.4594160429670495</v>
      </c>
    </row>
    <row r="89" spans="1:11" x14ac:dyDescent="0.25">
      <c r="A89" t="s">
        <v>27</v>
      </c>
      <c r="B89" s="2">
        <v>80</v>
      </c>
      <c r="C89" s="4">
        <f t="shared" si="1"/>
        <v>0.87956695434164844</v>
      </c>
      <c r="D89" s="4">
        <f t="shared" si="1"/>
        <v>0.84371937055375668</v>
      </c>
      <c r="E89" s="4">
        <f t="shared" si="1"/>
        <v>0.90538018741158277</v>
      </c>
      <c r="F89" s="4">
        <f t="shared" si="1"/>
        <v>0.99429840823311899</v>
      </c>
      <c r="G89" s="4">
        <f t="shared" si="1"/>
        <v>1.0943763782722442</v>
      </c>
      <c r="H89" s="4">
        <f t="shared" si="1"/>
        <v>1.3106299730966153</v>
      </c>
      <c r="I89" s="4">
        <f t="shared" si="1"/>
        <v>1.5380433171385768</v>
      </c>
      <c r="J89" s="4">
        <f t="shared" si="1"/>
        <v>1.7715715800799838</v>
      </c>
      <c r="K89" s="4">
        <f t="shared" si="1"/>
        <v>2.0089676599686186</v>
      </c>
    </row>
    <row r="90" spans="1:11" x14ac:dyDescent="0.25">
      <c r="A90" t="s">
        <v>27</v>
      </c>
      <c r="B90" s="2">
        <v>85</v>
      </c>
      <c r="C90" s="4">
        <f t="shared" si="1"/>
        <v>0.89808860662456591</v>
      </c>
      <c r="D90" s="4">
        <f t="shared" si="1"/>
        <v>0.9015334020260688</v>
      </c>
      <c r="E90" s="4">
        <f t="shared" si="1"/>
        <v>1.0101111780410035</v>
      </c>
      <c r="F90" s="4">
        <f t="shared" si="1"/>
        <v>1.1445834878214627</v>
      </c>
      <c r="G90" s="4">
        <f t="shared" si="1"/>
        <v>1.2896575593586315</v>
      </c>
      <c r="H90" s="4">
        <f t="shared" si="1"/>
        <v>1.5950984744417847</v>
      </c>
      <c r="I90" s="4">
        <f t="shared" si="1"/>
        <v>1.9111411512816474</v>
      </c>
      <c r="J90" s="4">
        <f t="shared" si="1"/>
        <v>2.2329930010759842</v>
      </c>
      <c r="K90" s="4">
        <f t="shared" si="1"/>
        <v>2.5585192769701877</v>
      </c>
    </row>
    <row r="91" spans="1:11" x14ac:dyDescent="0.25">
      <c r="A91" t="s">
        <v>27</v>
      </c>
      <c r="B91" s="2">
        <v>90</v>
      </c>
      <c r="C91" s="4">
        <f t="shared" si="1"/>
        <v>0.9166102589074836</v>
      </c>
      <c r="D91" s="4">
        <f t="shared" si="1"/>
        <v>0.95934743349838114</v>
      </c>
      <c r="E91" s="4">
        <f t="shared" si="1"/>
        <v>1.1148421686704244</v>
      </c>
      <c r="F91" s="4">
        <f t="shared" si="1"/>
        <v>1.2948685674098073</v>
      </c>
      <c r="G91" s="4">
        <f t="shared" si="1"/>
        <v>1.4849387404450196</v>
      </c>
      <c r="H91" s="4">
        <f t="shared" si="1"/>
        <v>1.879566975786954</v>
      </c>
      <c r="I91" s="4">
        <f t="shared" si="1"/>
        <v>2.2842389854247189</v>
      </c>
      <c r="J91" s="4">
        <f t="shared" si="1"/>
        <v>2.6944144220719846</v>
      </c>
      <c r="K91" s="4">
        <f t="shared" si="1"/>
        <v>3.1080708939717567</v>
      </c>
    </row>
    <row r="92" spans="1:11" x14ac:dyDescent="0.25">
      <c r="A92" t="s">
        <v>27</v>
      </c>
      <c r="B92" s="2">
        <v>95</v>
      </c>
      <c r="C92" s="4">
        <f t="shared" ref="C92:K101" si="2">IF($B92&gt;165,0,(IF($B92&gt;90,(2*(C$70+$B$67)*TAN(((180-$B92)*PI()/180)/2)-PI()*((180-$B92)/180)*(C$70+($B$67/2)*(0.65+0.5*LOG(C$70/$B$67)))),(2*(C$70+$B$67)-PI()*((180-$B92)/180)*(C$70+($B$67/2)*(0.65+0.5*LOG(C$70/$B$67)))))))</f>
        <v>0.83054587871218022</v>
      </c>
      <c r="D92" s="4">
        <f t="shared" si="2"/>
        <v>0.84982381300554</v>
      </c>
      <c r="E92" s="4">
        <f t="shared" si="2"/>
        <v>0.96856668135211588</v>
      </c>
      <c r="F92" s="4">
        <f t="shared" si="2"/>
        <v>1.1104783430678449</v>
      </c>
      <c r="G92" s="4">
        <f t="shared" si="2"/>
        <v>1.2618757916185244</v>
      </c>
      <c r="H92" s="4">
        <f t="shared" si="2"/>
        <v>1.5783536952540871</v>
      </c>
      <c r="I92" s="4">
        <f t="shared" si="2"/>
        <v>1.9043173857246014</v>
      </c>
      <c r="J92" s="4">
        <f t="shared" si="2"/>
        <v>2.235478757259644</v>
      </c>
      <c r="K92" s="4">
        <f t="shared" si="2"/>
        <v>2.5699277731998311</v>
      </c>
    </row>
    <row r="93" spans="1:11" x14ac:dyDescent="0.25">
      <c r="A93" t="s">
        <v>27</v>
      </c>
      <c r="B93" s="2">
        <v>100</v>
      </c>
      <c r="C93" s="4">
        <f t="shared" si="2"/>
        <v>0.75252810244491863</v>
      </c>
      <c r="D93" s="4">
        <f t="shared" si="2"/>
        <v>0.75317475879756524</v>
      </c>
      <c r="E93" s="4">
        <f t="shared" si="2"/>
        <v>0.84160304346110615</v>
      </c>
      <c r="F93" s="4">
        <f t="shared" si="2"/>
        <v>0.95183725129561481</v>
      </c>
      <c r="G93" s="4">
        <f t="shared" si="2"/>
        <v>1.070999258504195</v>
      </c>
      <c r="H93" s="4">
        <f t="shared" si="2"/>
        <v>1.3222013967182518</v>
      </c>
      <c r="I93" s="4">
        <f t="shared" si="2"/>
        <v>1.5823313343063816</v>
      </c>
      <c r="J93" s="4">
        <f t="shared" si="2"/>
        <v>1.8473532070140664</v>
      </c>
      <c r="K93" s="4">
        <f t="shared" si="2"/>
        <v>2.1154693332795347</v>
      </c>
    </row>
    <row r="94" spans="1:11" x14ac:dyDescent="0.25">
      <c r="A94" t="s">
        <v>27</v>
      </c>
      <c r="B94" s="2">
        <v>105</v>
      </c>
      <c r="C94" s="4">
        <f t="shared" si="2"/>
        <v>0.68133395072993674</v>
      </c>
      <c r="D94" s="4">
        <f t="shared" si="2"/>
        <v>0.66744350387323825</v>
      </c>
      <c r="E94" s="4">
        <f t="shared" si="2"/>
        <v>0.73101610449556786</v>
      </c>
      <c r="F94" s="4">
        <f t="shared" si="2"/>
        <v>0.81503175809068074</v>
      </c>
      <c r="G94" s="4">
        <f t="shared" si="2"/>
        <v>0.9074172235989848</v>
      </c>
      <c r="H94" s="4">
        <f t="shared" si="2"/>
        <v>1.1042613956751834</v>
      </c>
      <c r="I94" s="4">
        <f t="shared" si="2"/>
        <v>1.3094753796645762</v>
      </c>
      <c r="J94" s="4">
        <f t="shared" si="2"/>
        <v>1.5192755528285513</v>
      </c>
      <c r="K94" s="4">
        <f t="shared" si="2"/>
        <v>1.731976588702949</v>
      </c>
    </row>
    <row r="95" spans="1:11" x14ac:dyDescent="0.25">
      <c r="A95" t="s">
        <v>27</v>
      </c>
      <c r="B95" s="2">
        <v>110</v>
      </c>
      <c r="C95" s="4">
        <f t="shared" si="2"/>
        <v>0.615956290801291</v>
      </c>
      <c r="D95" s="4">
        <f t="shared" si="2"/>
        <v>0.59101863580704916</v>
      </c>
      <c r="E95" s="4">
        <f t="shared" si="2"/>
        <v>0.63438874581723725</v>
      </c>
      <c r="F95" s="4">
        <f t="shared" si="2"/>
        <v>0.69683903860202223</v>
      </c>
      <c r="G95" s="4">
        <f t="shared" si="2"/>
        <v>0.7671011558391192</v>
      </c>
      <c r="H95" s="4">
        <f t="shared" si="2"/>
        <v>0.91889374863559947</v>
      </c>
      <c r="I95" s="4">
        <f t="shared" si="2"/>
        <v>1.0784981658843913</v>
      </c>
      <c r="J95" s="4">
        <f t="shared" si="2"/>
        <v>1.2423830263627957</v>
      </c>
      <c r="K95" s="4">
        <f t="shared" si="2"/>
        <v>1.4089753587042591</v>
      </c>
    </row>
    <row r="96" spans="1:11" x14ac:dyDescent="0.25">
      <c r="A96" t="s">
        <v>27</v>
      </c>
      <c r="B96" s="2">
        <v>115</v>
      </c>
      <c r="C96" s="4">
        <f t="shared" si="2"/>
        <v>0.55555634633143791</v>
      </c>
      <c r="D96" s="4">
        <f t="shared" si="2"/>
        <v>0.52255811247492823</v>
      </c>
      <c r="E96" s="4">
        <f t="shared" si="2"/>
        <v>0.54970790424000815</v>
      </c>
      <c r="F96" s="4">
        <f t="shared" si="2"/>
        <v>0.59457500858150003</v>
      </c>
      <c r="G96" s="4">
        <f t="shared" si="2"/>
        <v>0.64669594991442469</v>
      </c>
      <c r="H96" s="4">
        <f t="shared" si="2"/>
        <v>0.7614013081652522</v>
      </c>
      <c r="I96" s="4">
        <f t="shared" si="2"/>
        <v>0.8833605034075136</v>
      </c>
      <c r="J96" s="4">
        <f t="shared" si="2"/>
        <v>1.0092943959344138</v>
      </c>
      <c r="K96" s="4">
        <f t="shared" si="2"/>
        <v>1.1377423694770137</v>
      </c>
    </row>
    <row r="97" spans="1:11" x14ac:dyDescent="0.25">
      <c r="A97" t="s">
        <v>27</v>
      </c>
      <c r="B97" s="2">
        <v>120</v>
      </c>
      <c r="C97" s="4">
        <f t="shared" si="2"/>
        <v>0.49942800909202123</v>
      </c>
      <c r="D97" s="4">
        <f t="shared" si="2"/>
        <v>0.46093216071150556</v>
      </c>
      <c r="E97" s="4">
        <f t="shared" si="2"/>
        <v>0.47527892001582694</v>
      </c>
      <c r="F97" s="4">
        <f t="shared" si="2"/>
        <v>0.50598012169837436</v>
      </c>
      <c r="G97" s="4">
        <f t="shared" si="2"/>
        <v>0.54337717291147536</v>
      </c>
      <c r="H97" s="4">
        <f t="shared" si="2"/>
        <v>0.62782986818534914</v>
      </c>
      <c r="I97" s="4">
        <f t="shared" si="2"/>
        <v>0.71897841298977827</v>
      </c>
      <c r="J97" s="4">
        <f t="shared" si="2"/>
        <v>0.8137959091338729</v>
      </c>
      <c r="K97" s="4">
        <f t="shared" si="2"/>
        <v>0.91093409544630699</v>
      </c>
    </row>
    <row r="98" spans="1:11" x14ac:dyDescent="0.25">
      <c r="A98" t="s">
        <v>27</v>
      </c>
      <c r="B98" s="2">
        <v>125</v>
      </c>
      <c r="C98" s="4">
        <f t="shared" si="2"/>
        <v>0.44697063807758936</v>
      </c>
      <c r="D98" s="4">
        <f t="shared" si="2"/>
        <v>0.40517975490805869</v>
      </c>
      <c r="E98" s="4">
        <f t="shared" si="2"/>
        <v>0.40966025473160927</v>
      </c>
      <c r="F98" s="4">
        <f t="shared" si="2"/>
        <v>0.4291323267352003</v>
      </c>
      <c r="G98" s="4">
        <f t="shared" si="2"/>
        <v>0.45474226080846547</v>
      </c>
      <c r="H98" s="4">
        <f t="shared" si="2"/>
        <v>0.5148158390653621</v>
      </c>
      <c r="I98" s="4">
        <f t="shared" si="2"/>
        <v>0.58102727939193333</v>
      </c>
      <c r="J98" s="4">
        <f t="shared" si="2"/>
        <v>0.65060192511319936</v>
      </c>
      <c r="K98" s="4">
        <f t="shared" si="2"/>
        <v>0.72230387015544117</v>
      </c>
    </row>
    <row r="99" spans="1:11" x14ac:dyDescent="0.25">
      <c r="A99" t="s">
        <v>27</v>
      </c>
      <c r="B99" s="2">
        <v>130</v>
      </c>
      <c r="C99" s="4">
        <f t="shared" si="2"/>
        <v>0.39766804986457249</v>
      </c>
      <c r="D99" s="4">
        <f t="shared" si="2"/>
        <v>0.3544750015868755</v>
      </c>
      <c r="E99" s="4">
        <f t="shared" si="2"/>
        <v>0.35161306817078719</v>
      </c>
      <c r="F99" s="4">
        <f t="shared" si="2"/>
        <v>0.36237983673655383</v>
      </c>
      <c r="G99" s="4">
        <f t="shared" si="2"/>
        <v>0.37872647991111519</v>
      </c>
      <c r="H99" s="4">
        <f t="shared" si="2"/>
        <v>0.4194685936332978</v>
      </c>
      <c r="I99" s="4">
        <f t="shared" si="2"/>
        <v>0.46579058196427603</v>
      </c>
      <c r="J99" s="4">
        <f t="shared" si="2"/>
        <v>0.51517002974497661</v>
      </c>
      <c r="K99" s="4">
        <f t="shared" si="2"/>
        <v>0.56648338599929104</v>
      </c>
    </row>
    <row r="100" spans="1:11" x14ac:dyDescent="0.25">
      <c r="A100" t="s">
        <v>27</v>
      </c>
      <c r="B100" s="2">
        <v>135</v>
      </c>
      <c r="C100" s="4">
        <f t="shared" si="2"/>
        <v>0.35107208242011056</v>
      </c>
      <c r="D100" s="4">
        <f t="shared" si="2"/>
        <v>0.30810084149538064</v>
      </c>
      <c r="E100" s="4">
        <f t="shared" si="2"/>
        <v>0.30006177145449742</v>
      </c>
      <c r="F100" s="4">
        <f t="shared" si="2"/>
        <v>0.30428853319728377</v>
      </c>
      <c r="G100" s="4">
        <f t="shared" si="2"/>
        <v>0.31353718208798487</v>
      </c>
      <c r="H100" s="4">
        <f t="shared" si="2"/>
        <v>0.33927842450514234</v>
      </c>
      <c r="I100" s="4">
        <f t="shared" si="2"/>
        <v>0.37004155407021466</v>
      </c>
      <c r="J100" s="4">
        <f t="shared" si="2"/>
        <v>0.40355639714003733</v>
      </c>
      <c r="K100" s="4">
        <f t="shared" si="2"/>
        <v>0.43881175783611415</v>
      </c>
    </row>
    <row r="101" spans="1:11" x14ac:dyDescent="0.25">
      <c r="A101" t="s">
        <v>27</v>
      </c>
      <c r="B101" s="2">
        <v>140</v>
      </c>
      <c r="C101" s="4">
        <f t="shared" si="2"/>
        <v>0.30678957456941225</v>
      </c>
      <c r="D101" s="4">
        <f t="shared" si="2"/>
        <v>0.26542821675390738</v>
      </c>
      <c r="E101" s="4">
        <f t="shared" si="2"/>
        <v>0.25406277776324016</v>
      </c>
      <c r="F101" s="4">
        <f t="shared" si="2"/>
        <v>0.25360030035805692</v>
      </c>
      <c r="G101" s="4">
        <f t="shared" si="2"/>
        <v>0.25760172263990944</v>
      </c>
      <c r="H101" s="4">
        <f t="shared" si="2"/>
        <v>0.27204362910206292</v>
      </c>
      <c r="I101" s="4">
        <f t="shared" si="2"/>
        <v>0.29094943525125183</v>
      </c>
      <c r="J101" s="4">
        <f t="shared" si="2"/>
        <v>0.31230120896021951</v>
      </c>
      <c r="K101" s="4">
        <f t="shared" si="2"/>
        <v>0.33520010944807765</v>
      </c>
    </row>
    <row r="102" spans="1:11" x14ac:dyDescent="0.25">
      <c r="A102" t="s">
        <v>27</v>
      </c>
      <c r="B102" s="2">
        <v>145</v>
      </c>
      <c r="C102" s="4">
        <f t="shared" ref="C102:K109" si="3">IF($B102&gt;165,0,(IF($B102&gt;90,(2*(C$70+$B$67)*TAN(((180-$B102)*PI()/180)/2)-PI()*((180-$B102)/180)*(C$70+($B$67/2)*(0.65+0.5*LOG(C$70/$B$67)))),(2*(C$70+$B$67)-PI()*((180-$B102)/180)*(C$70+($B$67/2)*(0.65+0.5*LOG(C$70/$B$67)))))))</f>
        <v>0.26447192011830634</v>
      </c>
      <c r="D102" s="4">
        <f t="shared" si="3"/>
        <v>0.22589935745178186</v>
      </c>
      <c r="E102" s="4">
        <f t="shared" si="3"/>
        <v>0.21277943223100437</v>
      </c>
      <c r="F102" s="4">
        <f t="shared" si="3"/>
        <v>0.20919959839752567</v>
      </c>
      <c r="G102" s="4">
        <f t="shared" si="3"/>
        <v>0.20952567679020295</v>
      </c>
      <c r="H102" s="4">
        <f t="shared" si="3"/>
        <v>0.21581201273670025</v>
      </c>
      <c r="I102" s="4">
        <f t="shared" si="3"/>
        <v>0.22600426090935333</v>
      </c>
      <c r="J102" s="4">
        <f t="shared" si="3"/>
        <v>0.23833673069681272</v>
      </c>
      <c r="K102" s="4">
        <f t="shared" si="3"/>
        <v>0.25202293641580198</v>
      </c>
    </row>
    <row r="103" spans="1:11" x14ac:dyDescent="0.25">
      <c r="A103" t="s">
        <v>27</v>
      </c>
      <c r="B103" s="2">
        <v>150</v>
      </c>
      <c r="C103" s="4">
        <f t="shared" si="3"/>
        <v>0.22380657684139793</v>
      </c>
      <c r="D103" s="4">
        <f t="shared" si="3"/>
        <v>0.18901419602837244</v>
      </c>
      <c r="E103" s="4">
        <f t="shared" si="3"/>
        <v>0.17546163351684296</v>
      </c>
      <c r="F103" s="4">
        <f t="shared" si="3"/>
        <v>0.1700862921944265</v>
      </c>
      <c r="G103" s="4">
        <f t="shared" si="3"/>
        <v>0.16805887563728694</v>
      </c>
      <c r="H103" s="4">
        <f t="shared" si="3"/>
        <v>0.16883333894684349</v>
      </c>
      <c r="I103" s="4">
        <f t="shared" si="3"/>
        <v>0.1729557270216775</v>
      </c>
      <c r="J103" s="4">
        <f t="shared" si="3"/>
        <v>0.17891259076634469</v>
      </c>
      <c r="K103" s="4">
        <f t="shared" si="3"/>
        <v>0.18602979959518118</v>
      </c>
    </row>
    <row r="104" spans="1:11" x14ac:dyDescent="0.25">
      <c r="A104" t="s">
        <v>27</v>
      </c>
      <c r="B104" s="2">
        <v>155</v>
      </c>
      <c r="C104" s="4">
        <f t="shared" si="3"/>
        <v>0.18451006688908694</v>
      </c>
      <c r="D104" s="4">
        <f t="shared" si="3"/>
        <v>0.15431916792431893</v>
      </c>
      <c r="E104" s="4">
        <f t="shared" si="3"/>
        <v>0.14142903478171531</v>
      </c>
      <c r="F104" s="4">
        <f t="shared" si="3"/>
        <v>0.13535325263003928</v>
      </c>
      <c r="G104" s="4">
        <f t="shared" si="3"/>
        <v>0.13206740778276038</v>
      </c>
      <c r="H104" s="4">
        <f t="shared" si="3"/>
        <v>0.12952013177473298</v>
      </c>
      <c r="I104" s="4">
        <f t="shared" si="3"/>
        <v>0.12976279307110317</v>
      </c>
      <c r="J104" s="4">
        <f t="shared" si="3"/>
        <v>0.13153418409233453</v>
      </c>
      <c r="K104" s="4">
        <f t="shared" si="3"/>
        <v>0.13427252935037304</v>
      </c>
    </row>
    <row r="105" spans="1:11" x14ac:dyDescent="0.25">
      <c r="A105" t="s">
        <v>27</v>
      </c>
      <c r="B105" s="2">
        <v>160</v>
      </c>
      <c r="C105" s="4">
        <f t="shared" si="3"/>
        <v>0.14632211675391088</v>
      </c>
      <c r="D105" s="4">
        <f t="shared" si="3"/>
        <v>0.1213978355276813</v>
      </c>
      <c r="E105" s="4">
        <f t="shared" si="3"/>
        <v>0.11005697960771149</v>
      </c>
      <c r="F105" s="4">
        <f t="shared" si="3"/>
        <v>0.10416760448048368</v>
      </c>
      <c r="G105" s="4">
        <f t="shared" si="3"/>
        <v>0.10051017919677374</v>
      </c>
      <c r="H105" s="4">
        <f t="shared" si="3"/>
        <v>9.6414859578577872E-2</v>
      </c>
      <c r="I105" s="4">
        <f t="shared" si="3"/>
        <v>9.4551489803900379E-2</v>
      </c>
      <c r="J105" s="4">
        <f t="shared" si="3"/>
        <v>9.3911103809111385E-2</v>
      </c>
      <c r="K105" s="4">
        <f t="shared" si="3"/>
        <v>9.4044281203768509E-2</v>
      </c>
    </row>
    <row r="106" spans="1:11" x14ac:dyDescent="0.25">
      <c r="A106" t="s">
        <v>27</v>
      </c>
      <c r="B106" s="2">
        <v>165</v>
      </c>
      <c r="C106" s="4">
        <f t="shared" si="3"/>
        <v>0.10900066513549206</v>
      </c>
      <c r="D106" s="4">
        <f t="shared" si="3"/>
        <v>8.9862900757855191E-2</v>
      </c>
      <c r="E106" s="4">
        <f t="shared" si="3"/>
        <v>8.0764520873924939E-2</v>
      </c>
      <c r="F106" s="4">
        <f t="shared" si="3"/>
        <v>7.5754751584551194E-2</v>
      </c>
      <c r="G106" s="4">
        <f t="shared" si="3"/>
        <v>7.2418944677815844E-2</v>
      </c>
      <c r="H106" s="4">
        <f t="shared" si="3"/>
        <v>6.8161979076263202E-2</v>
      </c>
      <c r="I106" s="4">
        <f t="shared" si="3"/>
        <v>6.5578975857349064E-2</v>
      </c>
      <c r="J106" s="4">
        <f t="shared" si="3"/>
        <v>6.3913210473351745E-2</v>
      </c>
      <c r="K106" s="4">
        <f t="shared" si="3"/>
        <v>6.2827617631438848E-2</v>
      </c>
    </row>
    <row r="107" spans="1:11" x14ac:dyDescent="0.25">
      <c r="A107" t="s">
        <v>27</v>
      </c>
      <c r="B107" s="2">
        <v>170</v>
      </c>
      <c r="C107" s="4">
        <f t="shared" si="3"/>
        <v>0</v>
      </c>
      <c r="D107" s="4">
        <f t="shared" si="3"/>
        <v>0</v>
      </c>
      <c r="E107" s="4">
        <f t="shared" si="3"/>
        <v>0</v>
      </c>
      <c r="F107" s="4">
        <f t="shared" si="3"/>
        <v>0</v>
      </c>
      <c r="G107" s="4">
        <f t="shared" si="3"/>
        <v>0</v>
      </c>
      <c r="H107" s="4">
        <f t="shared" si="3"/>
        <v>0</v>
      </c>
      <c r="I107" s="4">
        <f t="shared" si="3"/>
        <v>0</v>
      </c>
      <c r="J107" s="4">
        <f t="shared" si="3"/>
        <v>0</v>
      </c>
      <c r="K107" s="4">
        <f t="shared" si="3"/>
        <v>0</v>
      </c>
    </row>
    <row r="108" spans="1:11" x14ac:dyDescent="0.25">
      <c r="A108" t="s">
        <v>27</v>
      </c>
      <c r="B108" s="2">
        <v>175</v>
      </c>
      <c r="C108" s="4">
        <f t="shared" si="3"/>
        <v>0</v>
      </c>
      <c r="D108" s="4">
        <f t="shared" si="3"/>
        <v>0</v>
      </c>
      <c r="E108" s="4">
        <f t="shared" si="3"/>
        <v>0</v>
      </c>
      <c r="F108" s="4">
        <f t="shared" si="3"/>
        <v>0</v>
      </c>
      <c r="G108" s="4">
        <f t="shared" si="3"/>
        <v>0</v>
      </c>
      <c r="H108" s="4">
        <f t="shared" si="3"/>
        <v>0</v>
      </c>
      <c r="I108" s="4">
        <f t="shared" si="3"/>
        <v>0</v>
      </c>
      <c r="J108" s="4">
        <f t="shared" si="3"/>
        <v>0</v>
      </c>
      <c r="K108" s="4">
        <f t="shared" si="3"/>
        <v>0</v>
      </c>
    </row>
    <row r="109" spans="1:11" x14ac:dyDescent="0.25">
      <c r="A109" t="s">
        <v>27</v>
      </c>
      <c r="B109" s="2">
        <v>180</v>
      </c>
      <c r="C109" s="4">
        <f t="shared" si="3"/>
        <v>0</v>
      </c>
      <c r="D109" s="4">
        <f t="shared" si="3"/>
        <v>0</v>
      </c>
      <c r="E109" s="4">
        <f t="shared" si="3"/>
        <v>0</v>
      </c>
      <c r="F109" s="4">
        <f t="shared" si="3"/>
        <v>0</v>
      </c>
      <c r="G109" s="4">
        <f t="shared" si="3"/>
        <v>0</v>
      </c>
      <c r="H109" s="4">
        <f t="shared" si="3"/>
        <v>0</v>
      </c>
      <c r="I109" s="4">
        <f t="shared" si="3"/>
        <v>0</v>
      </c>
      <c r="J109" s="4">
        <f t="shared" si="3"/>
        <v>0</v>
      </c>
      <c r="K109" s="4">
        <f t="shared" si="3"/>
        <v>0</v>
      </c>
    </row>
    <row r="110" spans="1:11" x14ac:dyDescent="0.25">
      <c r="A110" t="s">
        <v>0</v>
      </c>
    </row>
    <row r="111" spans="1:11" x14ac:dyDescent="0.25">
      <c r="A111" t="s">
        <v>0</v>
      </c>
    </row>
    <row r="112" spans="1:11" x14ac:dyDescent="0.25">
      <c r="A112" t="s">
        <v>45</v>
      </c>
    </row>
    <row r="113" spans="1:11" x14ac:dyDescent="0.25">
      <c r="A113" t="s">
        <v>0</v>
      </c>
    </row>
    <row r="114" spans="1:11" x14ac:dyDescent="0.25">
      <c r="A114" t="s">
        <v>22</v>
      </c>
    </row>
    <row r="115" spans="1:11" x14ac:dyDescent="0.25">
      <c r="A115" t="s">
        <v>23</v>
      </c>
      <c r="B115" s="5">
        <v>2</v>
      </c>
    </row>
    <row r="116" spans="1:11" x14ac:dyDescent="0.25">
      <c r="A116" t="s">
        <v>0</v>
      </c>
    </row>
    <row r="117" spans="1:11" x14ac:dyDescent="0.25">
      <c r="A117" t="s">
        <v>24</v>
      </c>
    </row>
    <row r="118" spans="1:11" x14ac:dyDescent="0.25">
      <c r="A118" t="s">
        <v>25</v>
      </c>
      <c r="C118" s="5">
        <v>0.125</v>
      </c>
      <c r="D118" s="5">
        <v>0.5</v>
      </c>
      <c r="E118" s="5">
        <v>1</v>
      </c>
      <c r="F118" s="5">
        <v>1.5</v>
      </c>
      <c r="G118" s="5">
        <v>2</v>
      </c>
      <c r="H118" s="5">
        <v>3</v>
      </c>
      <c r="I118" s="5">
        <v>4</v>
      </c>
      <c r="J118" s="5">
        <v>5</v>
      </c>
      <c r="K118" s="5">
        <v>6</v>
      </c>
    </row>
    <row r="119" spans="1:11" x14ac:dyDescent="0.25">
      <c r="A119" t="s">
        <v>26</v>
      </c>
    </row>
    <row r="120" spans="1:11" x14ac:dyDescent="0.25">
      <c r="A120" t="s">
        <v>27</v>
      </c>
      <c r="B120" s="2">
        <v>0</v>
      </c>
      <c r="C120" s="4">
        <f t="shared" ref="C120:K129" si="4">IF($B120&gt;165,0,(IF($B120&gt;90,(2*(C$118+$B$115)*TAN(((180-$B120)*PI()/180)/2)-PI()*((180-$B120)/180)*(C$118+($B$115/2)*(0.65+0.5*LOG(C$118/$B$115)))),(2*(C$118+$B$115)-PI()*((180-$B120)/180)*(C$118+($B$115/2)*(0.65+0.5*LOG(C$118/$B$115)))))))</f>
        <v>3.7066929392441716</v>
      </c>
      <c r="D120" s="4">
        <f t="shared" si="4"/>
        <v>2.3328820712598684</v>
      </c>
      <c r="E120" s="4">
        <f t="shared" si="4"/>
        <v>1.2892289330209072</v>
      </c>
      <c r="F120" s="4">
        <f t="shared" si="4"/>
        <v>0.44182910332065806</v>
      </c>
      <c r="G120" s="4">
        <f t="shared" si="4"/>
        <v>-0.32522053201295087</v>
      </c>
      <c r="H120" s="4">
        <f t="shared" si="4"/>
        <v>-1.7434166885080966</v>
      </c>
      <c r="I120" s="4">
        <f t="shared" si="4"/>
        <v>-3.0812626506366048</v>
      </c>
      <c r="J120" s="4">
        <f t="shared" si="4"/>
        <v>-4.3750811966890986</v>
      </c>
      <c r="K120" s="4">
        <f t="shared" si="4"/>
        <v>-5.6410514607215418</v>
      </c>
    </row>
    <row r="121" spans="1:11" x14ac:dyDescent="0.25">
      <c r="A121" t="s">
        <v>27</v>
      </c>
      <c r="B121" s="2">
        <v>5</v>
      </c>
      <c r="C121" s="4">
        <f t="shared" si="4"/>
        <v>3.7217848020429445</v>
      </c>
      <c r="D121" s="4">
        <f t="shared" si="4"/>
        <v>2.4069686803915387</v>
      </c>
      <c r="E121" s="4">
        <f t="shared" si="4"/>
        <v>1.4200836848814369</v>
      </c>
      <c r="F121" s="4">
        <f t="shared" si="4"/>
        <v>0.62400051711730598</v>
      </c>
      <c r="G121" s="4">
        <f t="shared" si="4"/>
        <v>-9.396440612370327E-2</v>
      </c>
      <c r="H121" s="4">
        <f t="shared" si="4"/>
        <v>-1.4172106693828734</v>
      </c>
      <c r="I121" s="4">
        <f t="shared" si="4"/>
        <v>-2.6623386881189219</v>
      </c>
      <c r="J121" s="4">
        <f t="shared" si="4"/>
        <v>-3.8646622745588459</v>
      </c>
      <c r="K121" s="4">
        <f t="shared" si="4"/>
        <v>-5.0399111423681688</v>
      </c>
    </row>
    <row r="122" spans="1:11" x14ac:dyDescent="0.25">
      <c r="A122" t="s">
        <v>27</v>
      </c>
      <c r="B122" s="2">
        <v>10</v>
      </c>
      <c r="C122" s="4">
        <f t="shared" si="4"/>
        <v>3.7368766648417173</v>
      </c>
      <c r="D122" s="4">
        <f t="shared" si="4"/>
        <v>2.481055289523209</v>
      </c>
      <c r="E122" s="4">
        <f t="shared" si="4"/>
        <v>1.5509384367419683</v>
      </c>
      <c r="F122" s="4">
        <f t="shared" si="4"/>
        <v>0.80617193091395478</v>
      </c>
      <c r="G122" s="4">
        <f t="shared" si="4"/>
        <v>0.13729171976554611</v>
      </c>
      <c r="H122" s="4">
        <f t="shared" si="4"/>
        <v>-1.0910046502576467</v>
      </c>
      <c r="I122" s="4">
        <f t="shared" si="4"/>
        <v>-2.2434147256012356</v>
      </c>
      <c r="J122" s="4">
        <f t="shared" si="4"/>
        <v>-3.3542433524285897</v>
      </c>
      <c r="K122" s="4">
        <f t="shared" si="4"/>
        <v>-4.4387708240147887</v>
      </c>
    </row>
    <row r="123" spans="1:11" x14ac:dyDescent="0.25">
      <c r="A123" t="s">
        <v>27</v>
      </c>
      <c r="B123" s="2">
        <v>15</v>
      </c>
      <c r="C123" s="4">
        <f t="shared" si="4"/>
        <v>3.7519685276404906</v>
      </c>
      <c r="D123" s="4">
        <f t="shared" si="4"/>
        <v>2.5551418986548793</v>
      </c>
      <c r="E123" s="4">
        <f t="shared" si="4"/>
        <v>1.6817931886024979</v>
      </c>
      <c r="F123" s="4">
        <f t="shared" si="4"/>
        <v>0.98834334471060359</v>
      </c>
      <c r="G123" s="4">
        <f t="shared" si="4"/>
        <v>0.36854784565479459</v>
      </c>
      <c r="H123" s="4">
        <f t="shared" si="4"/>
        <v>-0.76479863113242175</v>
      </c>
      <c r="I123" s="4">
        <f t="shared" si="4"/>
        <v>-1.8244907630835527</v>
      </c>
      <c r="J123" s="4">
        <f t="shared" si="4"/>
        <v>-2.8438244302983406</v>
      </c>
      <c r="K123" s="4">
        <f t="shared" si="4"/>
        <v>-3.8376305056614122</v>
      </c>
    </row>
    <row r="124" spans="1:11" x14ac:dyDescent="0.25">
      <c r="A124" t="s">
        <v>27</v>
      </c>
      <c r="B124" s="2">
        <v>20</v>
      </c>
      <c r="C124" s="4">
        <f t="shared" si="4"/>
        <v>3.7670603904392634</v>
      </c>
      <c r="D124" s="4">
        <f t="shared" si="4"/>
        <v>2.6292285077865496</v>
      </c>
      <c r="E124" s="4">
        <f t="shared" si="4"/>
        <v>1.8126479404630285</v>
      </c>
      <c r="F124" s="4">
        <f t="shared" si="4"/>
        <v>1.1705147585072515</v>
      </c>
      <c r="G124" s="4">
        <f t="shared" si="4"/>
        <v>0.59980397154404308</v>
      </c>
      <c r="H124" s="4">
        <f t="shared" si="4"/>
        <v>-0.43859261200719679</v>
      </c>
      <c r="I124" s="4">
        <f t="shared" si="4"/>
        <v>-1.4055668005658699</v>
      </c>
      <c r="J124" s="4">
        <f t="shared" si="4"/>
        <v>-2.333405508168088</v>
      </c>
      <c r="K124" s="4">
        <f t="shared" si="4"/>
        <v>-3.2364901873080392</v>
      </c>
    </row>
    <row r="125" spans="1:11" x14ac:dyDescent="0.25">
      <c r="A125" t="s">
        <v>27</v>
      </c>
      <c r="B125" s="2">
        <v>25</v>
      </c>
      <c r="C125" s="4">
        <f t="shared" si="4"/>
        <v>3.7821522532380367</v>
      </c>
      <c r="D125" s="4">
        <f t="shared" si="4"/>
        <v>2.7033151169182199</v>
      </c>
      <c r="E125" s="4">
        <f t="shared" si="4"/>
        <v>1.943502692323559</v>
      </c>
      <c r="F125" s="4">
        <f t="shared" si="4"/>
        <v>1.3526861723038994</v>
      </c>
      <c r="G125" s="4">
        <f t="shared" si="4"/>
        <v>0.83106009743329157</v>
      </c>
      <c r="H125" s="4">
        <f t="shared" si="4"/>
        <v>-0.11238659288197361</v>
      </c>
      <c r="I125" s="4">
        <f t="shared" si="4"/>
        <v>-0.98664283804818709</v>
      </c>
      <c r="J125" s="4">
        <f t="shared" si="4"/>
        <v>-1.8229865860378354</v>
      </c>
      <c r="K125" s="4">
        <f t="shared" si="4"/>
        <v>-2.6353498689546626</v>
      </c>
    </row>
    <row r="126" spans="1:11" x14ac:dyDescent="0.25">
      <c r="A126" t="s">
        <v>27</v>
      </c>
      <c r="B126" s="2">
        <v>30</v>
      </c>
      <c r="C126" s="4">
        <f t="shared" si="4"/>
        <v>3.7972441160368096</v>
      </c>
      <c r="D126" s="4">
        <f t="shared" si="4"/>
        <v>2.7774017260498902</v>
      </c>
      <c r="E126" s="4">
        <f t="shared" si="4"/>
        <v>2.0743574441840891</v>
      </c>
      <c r="F126" s="4">
        <f t="shared" si="4"/>
        <v>1.5348575861005473</v>
      </c>
      <c r="G126" s="4">
        <f t="shared" si="4"/>
        <v>1.0623162233225401</v>
      </c>
      <c r="H126" s="4">
        <f t="shared" si="4"/>
        <v>0.21381942624325134</v>
      </c>
      <c r="I126" s="4">
        <f t="shared" si="4"/>
        <v>-0.56771887553050426</v>
      </c>
      <c r="J126" s="4">
        <f t="shared" si="4"/>
        <v>-1.3125676639075827</v>
      </c>
      <c r="K126" s="4">
        <f t="shared" si="4"/>
        <v>-2.0342095506012861</v>
      </c>
    </row>
    <row r="127" spans="1:11" x14ac:dyDescent="0.25">
      <c r="A127" t="s">
        <v>27</v>
      </c>
      <c r="B127" s="2">
        <v>35</v>
      </c>
      <c r="C127" s="4">
        <f t="shared" si="4"/>
        <v>3.8123359788355824</v>
      </c>
      <c r="D127" s="4">
        <f t="shared" si="4"/>
        <v>2.8514883351815605</v>
      </c>
      <c r="E127" s="4">
        <f t="shared" si="4"/>
        <v>2.2052121960446192</v>
      </c>
      <c r="F127" s="4">
        <f t="shared" si="4"/>
        <v>1.7170289998971962</v>
      </c>
      <c r="G127" s="4">
        <f t="shared" si="4"/>
        <v>1.2935723492117885</v>
      </c>
      <c r="H127" s="4">
        <f t="shared" si="4"/>
        <v>0.5400254453684763</v>
      </c>
      <c r="I127" s="4">
        <f t="shared" si="4"/>
        <v>-0.14879491301282144</v>
      </c>
      <c r="J127" s="4">
        <f t="shared" si="4"/>
        <v>-0.80214874177733009</v>
      </c>
      <c r="K127" s="4">
        <f t="shared" si="4"/>
        <v>-1.433069232247913</v>
      </c>
    </row>
    <row r="128" spans="1:11" x14ac:dyDescent="0.25">
      <c r="A128" t="s">
        <v>27</v>
      </c>
      <c r="B128" s="2">
        <v>40</v>
      </c>
      <c r="C128" s="4">
        <f t="shared" si="4"/>
        <v>3.8274278416343557</v>
      </c>
      <c r="D128" s="4">
        <f t="shared" si="4"/>
        <v>2.9255749443132308</v>
      </c>
      <c r="E128" s="4">
        <f t="shared" si="4"/>
        <v>2.3360669479051501</v>
      </c>
      <c r="F128" s="4">
        <f t="shared" si="4"/>
        <v>1.899200413693845</v>
      </c>
      <c r="G128" s="4">
        <f t="shared" si="4"/>
        <v>1.5248284751010379</v>
      </c>
      <c r="H128" s="4">
        <f t="shared" si="4"/>
        <v>0.86623146449370303</v>
      </c>
      <c r="I128" s="4">
        <f t="shared" si="4"/>
        <v>0.27012904950486316</v>
      </c>
      <c r="J128" s="4">
        <f t="shared" si="4"/>
        <v>-0.29172981964707567</v>
      </c>
      <c r="K128" s="4">
        <f t="shared" si="4"/>
        <v>-0.83192891389453294</v>
      </c>
    </row>
    <row r="129" spans="1:11" x14ac:dyDescent="0.25">
      <c r="A129" t="s">
        <v>27</v>
      </c>
      <c r="B129" s="2">
        <v>45</v>
      </c>
      <c r="C129" s="4">
        <f t="shared" si="4"/>
        <v>3.8425197044331285</v>
      </c>
      <c r="D129" s="4">
        <f t="shared" si="4"/>
        <v>2.9996615534449012</v>
      </c>
      <c r="E129" s="4">
        <f t="shared" si="4"/>
        <v>2.4669216997656802</v>
      </c>
      <c r="F129" s="4">
        <f t="shared" si="4"/>
        <v>2.0813718274904929</v>
      </c>
      <c r="G129" s="4">
        <f t="shared" si="4"/>
        <v>1.7560846009902864</v>
      </c>
      <c r="H129" s="4">
        <f t="shared" si="4"/>
        <v>1.1924374836189262</v>
      </c>
      <c r="I129" s="4">
        <f t="shared" si="4"/>
        <v>0.68905301202254599</v>
      </c>
      <c r="J129" s="4">
        <f t="shared" si="4"/>
        <v>0.21868910248317697</v>
      </c>
      <c r="K129" s="4">
        <f t="shared" si="4"/>
        <v>-0.23078859554115638</v>
      </c>
    </row>
    <row r="130" spans="1:11" x14ac:dyDescent="0.25">
      <c r="A130" t="s">
        <v>27</v>
      </c>
      <c r="B130" s="2">
        <v>50</v>
      </c>
      <c r="C130" s="4">
        <f t="shared" ref="C130:K139" si="5">IF($B130&gt;165,0,(IF($B130&gt;90,(2*(C$118+$B$115)*TAN(((180-$B130)*PI()/180)/2)-PI()*((180-$B130)/180)*(C$118+($B$115/2)*(0.65+0.5*LOG(C$118/$B$115)))),(2*(C$118+$B$115)-PI()*((180-$B130)/180)*(C$118+($B$115/2)*(0.65+0.5*LOG(C$118/$B$115)))))))</f>
        <v>3.8576115672319018</v>
      </c>
      <c r="D130" s="4">
        <f t="shared" si="5"/>
        <v>3.0737481625765715</v>
      </c>
      <c r="E130" s="4">
        <f t="shared" si="5"/>
        <v>2.5977764516262103</v>
      </c>
      <c r="F130" s="4">
        <f t="shared" si="5"/>
        <v>2.2635432412871417</v>
      </c>
      <c r="G130" s="4">
        <f t="shared" si="5"/>
        <v>1.9873407268795349</v>
      </c>
      <c r="H130" s="4">
        <f t="shared" si="5"/>
        <v>1.5186435027441512</v>
      </c>
      <c r="I130" s="4">
        <f t="shared" si="5"/>
        <v>1.1079769745402288</v>
      </c>
      <c r="J130" s="4">
        <f t="shared" si="5"/>
        <v>0.72910802461342783</v>
      </c>
      <c r="K130" s="4">
        <f t="shared" si="5"/>
        <v>0.3703517228122184</v>
      </c>
    </row>
    <row r="131" spans="1:11" x14ac:dyDescent="0.25">
      <c r="A131" t="s">
        <v>27</v>
      </c>
      <c r="B131" s="2">
        <v>55</v>
      </c>
      <c r="C131" s="4">
        <f t="shared" si="5"/>
        <v>3.8727034300306746</v>
      </c>
      <c r="D131" s="4">
        <f t="shared" si="5"/>
        <v>3.1478347717082418</v>
      </c>
      <c r="E131" s="4">
        <f t="shared" si="5"/>
        <v>2.7286312034867413</v>
      </c>
      <c r="F131" s="4">
        <f t="shared" si="5"/>
        <v>2.4457146550837905</v>
      </c>
      <c r="G131" s="4">
        <f t="shared" si="5"/>
        <v>2.2185968527687843</v>
      </c>
      <c r="H131" s="4">
        <f t="shared" si="5"/>
        <v>1.8448495218693779</v>
      </c>
      <c r="I131" s="4">
        <f t="shared" si="5"/>
        <v>1.5269009370579152</v>
      </c>
      <c r="J131" s="4">
        <f t="shared" si="5"/>
        <v>1.239526946743684</v>
      </c>
      <c r="K131" s="4">
        <f t="shared" si="5"/>
        <v>0.97149204116559673</v>
      </c>
    </row>
    <row r="132" spans="1:11" x14ac:dyDescent="0.25">
      <c r="A132" t="s">
        <v>27</v>
      </c>
      <c r="B132" s="2">
        <v>60</v>
      </c>
      <c r="C132" s="4">
        <f t="shared" si="5"/>
        <v>3.8877952928294475</v>
      </c>
      <c r="D132" s="4">
        <f t="shared" si="5"/>
        <v>3.2219213808399125</v>
      </c>
      <c r="E132" s="4">
        <f t="shared" si="5"/>
        <v>2.8594859553472718</v>
      </c>
      <c r="F132" s="4">
        <f t="shared" si="5"/>
        <v>2.6278860688804384</v>
      </c>
      <c r="G132" s="4">
        <f t="shared" si="5"/>
        <v>2.4498529786580328</v>
      </c>
      <c r="H132" s="4">
        <f t="shared" si="5"/>
        <v>2.171055540994602</v>
      </c>
      <c r="I132" s="4">
        <f t="shared" si="5"/>
        <v>1.945824899575598</v>
      </c>
      <c r="J132" s="4">
        <f t="shared" si="5"/>
        <v>1.7499458688739349</v>
      </c>
      <c r="K132" s="4">
        <f t="shared" si="5"/>
        <v>1.5726323595189715</v>
      </c>
    </row>
    <row r="133" spans="1:11" x14ac:dyDescent="0.25">
      <c r="A133" t="s">
        <v>27</v>
      </c>
      <c r="B133" s="2">
        <v>65</v>
      </c>
      <c r="C133" s="4">
        <f t="shared" si="5"/>
        <v>3.9028871556282208</v>
      </c>
      <c r="D133" s="4">
        <f t="shared" si="5"/>
        <v>3.2960079899715824</v>
      </c>
      <c r="E133" s="4">
        <f t="shared" si="5"/>
        <v>2.9903407072078019</v>
      </c>
      <c r="F133" s="4">
        <f t="shared" si="5"/>
        <v>2.8100574826770872</v>
      </c>
      <c r="G133" s="4">
        <f t="shared" si="5"/>
        <v>2.6811091045472812</v>
      </c>
      <c r="H133" s="4">
        <f t="shared" si="5"/>
        <v>2.4972615601198269</v>
      </c>
      <c r="I133" s="4">
        <f t="shared" si="5"/>
        <v>2.3647488620932808</v>
      </c>
      <c r="J133" s="4">
        <f t="shared" si="5"/>
        <v>2.2603647910041875</v>
      </c>
      <c r="K133" s="4">
        <f t="shared" si="5"/>
        <v>2.1737726778723481</v>
      </c>
    </row>
    <row r="134" spans="1:11" x14ac:dyDescent="0.25">
      <c r="A134" t="s">
        <v>27</v>
      </c>
      <c r="B134" s="2">
        <v>70</v>
      </c>
      <c r="C134" s="4">
        <f t="shared" si="5"/>
        <v>3.9179790184269936</v>
      </c>
      <c r="D134" s="4">
        <f t="shared" si="5"/>
        <v>3.3700945991032527</v>
      </c>
      <c r="E134" s="4">
        <f t="shared" si="5"/>
        <v>3.121195459068332</v>
      </c>
      <c r="F134" s="4">
        <f t="shared" si="5"/>
        <v>2.9922288964737351</v>
      </c>
      <c r="G134" s="4">
        <f t="shared" si="5"/>
        <v>2.9123652304365297</v>
      </c>
      <c r="H134" s="4">
        <f t="shared" si="5"/>
        <v>2.823467579245051</v>
      </c>
      <c r="I134" s="4">
        <f t="shared" si="5"/>
        <v>2.7836728246109637</v>
      </c>
      <c r="J134" s="4">
        <f t="shared" si="5"/>
        <v>2.7707837131344402</v>
      </c>
      <c r="K134" s="4">
        <f t="shared" si="5"/>
        <v>2.7749129962257228</v>
      </c>
    </row>
    <row r="135" spans="1:11" x14ac:dyDescent="0.25">
      <c r="A135" t="s">
        <v>27</v>
      </c>
      <c r="B135" s="2">
        <v>75</v>
      </c>
      <c r="C135" s="4">
        <f t="shared" si="5"/>
        <v>3.9330708812257669</v>
      </c>
      <c r="D135" s="4">
        <f t="shared" si="5"/>
        <v>3.444181208234923</v>
      </c>
      <c r="E135" s="4">
        <f t="shared" si="5"/>
        <v>3.252050210928862</v>
      </c>
      <c r="F135" s="4">
        <f t="shared" si="5"/>
        <v>3.1744003102703835</v>
      </c>
      <c r="G135" s="4">
        <f t="shared" si="5"/>
        <v>3.1436213563257782</v>
      </c>
      <c r="H135" s="4">
        <f t="shared" si="5"/>
        <v>3.1496735983702759</v>
      </c>
      <c r="I135" s="4">
        <f t="shared" si="5"/>
        <v>3.2025967871286465</v>
      </c>
      <c r="J135" s="4">
        <f t="shared" si="5"/>
        <v>3.2812026352646928</v>
      </c>
      <c r="K135" s="4">
        <f t="shared" si="5"/>
        <v>3.3760533145790994</v>
      </c>
    </row>
    <row r="136" spans="1:11" x14ac:dyDescent="0.25">
      <c r="A136" t="s">
        <v>27</v>
      </c>
      <c r="B136" s="2">
        <v>80</v>
      </c>
      <c r="C136" s="4">
        <f t="shared" si="5"/>
        <v>3.9481627440245397</v>
      </c>
      <c r="D136" s="4">
        <f t="shared" si="5"/>
        <v>3.5182678173665938</v>
      </c>
      <c r="E136" s="4">
        <f t="shared" si="5"/>
        <v>3.3829049627893926</v>
      </c>
      <c r="F136" s="4">
        <f t="shared" si="5"/>
        <v>3.3565717240670319</v>
      </c>
      <c r="G136" s="4">
        <f t="shared" si="5"/>
        <v>3.3748774822150267</v>
      </c>
      <c r="H136" s="4">
        <f t="shared" si="5"/>
        <v>3.4758796174955018</v>
      </c>
      <c r="I136" s="4">
        <f t="shared" si="5"/>
        <v>3.6215207496463311</v>
      </c>
      <c r="J136" s="4">
        <f t="shared" si="5"/>
        <v>3.7916215573949454</v>
      </c>
      <c r="K136" s="4">
        <f t="shared" si="5"/>
        <v>3.977193632932476</v>
      </c>
    </row>
    <row r="137" spans="1:11" x14ac:dyDescent="0.25">
      <c r="A137" t="s">
        <v>27</v>
      </c>
      <c r="B137" s="2">
        <v>85</v>
      </c>
      <c r="C137" s="4">
        <f t="shared" si="5"/>
        <v>3.9632546068233125</v>
      </c>
      <c r="D137" s="4">
        <f t="shared" si="5"/>
        <v>3.5923544264982636</v>
      </c>
      <c r="E137" s="4">
        <f t="shared" si="5"/>
        <v>3.5137597146499231</v>
      </c>
      <c r="F137" s="4">
        <f t="shared" si="5"/>
        <v>3.5387431378636802</v>
      </c>
      <c r="G137" s="4">
        <f t="shared" si="5"/>
        <v>3.6061336081042752</v>
      </c>
      <c r="H137" s="4">
        <f t="shared" si="5"/>
        <v>3.8020856366207259</v>
      </c>
      <c r="I137" s="4">
        <f t="shared" si="5"/>
        <v>4.0404447121640139</v>
      </c>
      <c r="J137" s="4">
        <f t="shared" si="5"/>
        <v>4.3020404795251981</v>
      </c>
      <c r="K137" s="4">
        <f t="shared" si="5"/>
        <v>4.5783339512858507</v>
      </c>
    </row>
    <row r="138" spans="1:11" x14ac:dyDescent="0.25">
      <c r="A138" t="s">
        <v>27</v>
      </c>
      <c r="B138" s="2">
        <v>90</v>
      </c>
      <c r="C138" s="4">
        <f t="shared" si="5"/>
        <v>3.9783464696220858</v>
      </c>
      <c r="D138" s="4">
        <f t="shared" si="5"/>
        <v>3.6664410356299344</v>
      </c>
      <c r="E138" s="4">
        <f t="shared" si="5"/>
        <v>3.6446144665104536</v>
      </c>
      <c r="F138" s="4">
        <f t="shared" si="5"/>
        <v>3.720914551660329</v>
      </c>
      <c r="G138" s="4">
        <f t="shared" si="5"/>
        <v>3.8373897339935246</v>
      </c>
      <c r="H138" s="4">
        <f t="shared" si="5"/>
        <v>4.1282916557459517</v>
      </c>
      <c r="I138" s="4">
        <f t="shared" si="5"/>
        <v>4.4593686746816976</v>
      </c>
      <c r="J138" s="4">
        <f t="shared" si="5"/>
        <v>4.8124594016554507</v>
      </c>
      <c r="K138" s="4">
        <f t="shared" si="5"/>
        <v>5.1794742696392291</v>
      </c>
    </row>
    <row r="139" spans="1:11" x14ac:dyDescent="0.25">
      <c r="A139" t="s">
        <v>27</v>
      </c>
      <c r="B139" s="2">
        <v>95</v>
      </c>
      <c r="C139" s="4">
        <f t="shared" si="5"/>
        <v>3.6378458219949081</v>
      </c>
      <c r="D139" s="4">
        <f t="shared" si="5"/>
        <v>3.3221835148487209</v>
      </c>
      <c r="E139" s="4">
        <f t="shared" si="5"/>
        <v>3.2734562624755248</v>
      </c>
      <c r="F139" s="4">
        <f t="shared" si="5"/>
        <v>3.3174041835789412</v>
      </c>
      <c r="G139" s="4">
        <f t="shared" si="5"/>
        <v>3.39929525202216</v>
      </c>
      <c r="H139" s="4">
        <f t="shared" si="5"/>
        <v>3.6178094150454099</v>
      </c>
      <c r="I139" s="4">
        <f t="shared" si="5"/>
        <v>3.8742667254084635</v>
      </c>
      <c r="J139" s="4">
        <f t="shared" si="5"/>
        <v>4.1515147600296327</v>
      </c>
      <c r="K139" s="4">
        <f t="shared" si="5"/>
        <v>4.4419133722713795</v>
      </c>
    </row>
    <row r="140" spans="1:11" x14ac:dyDescent="0.25">
      <c r="A140" t="s">
        <v>27</v>
      </c>
      <c r="B140" s="2">
        <v>100</v>
      </c>
      <c r="C140" s="4">
        <f t="shared" ref="C140:K149" si="6">IF($B140&gt;165,0,(IF($B140&gt;90,(2*(C$118+$B$115)*TAN(((180-$B140)*PI()/180)/2)-PI()*((180-$B140)/180)*(C$118+($B$115/2)*(0.65+0.5*LOG(C$118/$B$115)))),(2*(C$118+$B$115)-PI()*((180-$B140)/180)*(C$118+($B$115/2)*(0.65+0.5*LOG(C$118/$B$115)))))))</f>
        <v>3.3247036277230717</v>
      </c>
      <c r="D140" s="4">
        <f t="shared" si="6"/>
        <v>3.0101124097796745</v>
      </c>
      <c r="E140" s="4">
        <f t="shared" si="6"/>
        <v>2.940921757295194</v>
      </c>
      <c r="F140" s="4">
        <f t="shared" si="6"/>
        <v>2.9589547974945849</v>
      </c>
      <c r="G140" s="4">
        <f t="shared" si="6"/>
        <v>3.0126990351902609</v>
      </c>
      <c r="H140" s="4">
        <f t="shared" si="6"/>
        <v>3.1717000057692006</v>
      </c>
      <c r="I140" s="4">
        <f t="shared" si="6"/>
        <v>3.3664121738444246</v>
      </c>
      <c r="J140" s="4">
        <f t="shared" si="6"/>
        <v>3.5806920823978743</v>
      </c>
      <c r="K140" s="4">
        <f t="shared" si="6"/>
        <v>3.8073490051824592</v>
      </c>
    </row>
    <row r="141" spans="1:11" x14ac:dyDescent="0.25">
      <c r="A141" t="s">
        <v>27</v>
      </c>
      <c r="B141" s="2">
        <v>105</v>
      </c>
      <c r="C141" s="4">
        <f t="shared" si="6"/>
        <v>3.0347617569289862</v>
      </c>
      <c r="D141" s="4">
        <f t="shared" si="6"/>
        <v>2.725335802919747</v>
      </c>
      <c r="E141" s="4">
        <f t="shared" si="6"/>
        <v>2.6411406499658066</v>
      </c>
      <c r="F141" s="4">
        <f t="shared" si="6"/>
        <v>2.6387177089029961</v>
      </c>
      <c r="G141" s="4">
        <f t="shared" si="6"/>
        <v>2.669774015492953</v>
      </c>
      <c r="H141" s="4">
        <f t="shared" si="6"/>
        <v>2.7801795929112298</v>
      </c>
      <c r="I141" s="4">
        <f t="shared" si="6"/>
        <v>2.9240644179822715</v>
      </c>
      <c r="J141" s="4">
        <f t="shared" si="6"/>
        <v>3.0862939997516534</v>
      </c>
      <c r="K141" s="4">
        <f t="shared" si="6"/>
        <v>3.2601270323627229</v>
      </c>
    </row>
    <row r="142" spans="1:11" x14ac:dyDescent="0.25">
      <c r="A142" t="s">
        <v>27</v>
      </c>
      <c r="B142" s="2">
        <v>110</v>
      </c>
      <c r="C142" s="4">
        <f t="shared" si="6"/>
        <v>2.7645959582084441</v>
      </c>
      <c r="D142" s="4">
        <f t="shared" si="6"/>
        <v>2.463825163205164</v>
      </c>
      <c r="E142" s="4">
        <f t="shared" si="6"/>
        <v>2.369278703210834</v>
      </c>
      <c r="F142" s="4">
        <f t="shared" si="6"/>
        <v>2.3510529743148907</v>
      </c>
      <c r="G142" s="4">
        <f t="shared" si="6"/>
        <v>2.3640745432281967</v>
      </c>
      <c r="H142" s="4">
        <f t="shared" si="6"/>
        <v>2.4351911143439482</v>
      </c>
      <c r="I142" s="4">
        <f t="shared" si="6"/>
        <v>2.537554983268949</v>
      </c>
      <c r="J142" s="4">
        <f t="shared" si="6"/>
        <v>2.6570406251123986</v>
      </c>
      <c r="K142" s="4">
        <f t="shared" si="6"/>
        <v>2.7873561544080889</v>
      </c>
    </row>
    <row r="143" spans="1:11" x14ac:dyDescent="0.25">
      <c r="A143" t="s">
        <v>27</v>
      </c>
      <c r="B143" s="2">
        <v>115</v>
      </c>
      <c r="C143" s="4">
        <f t="shared" si="6"/>
        <v>2.5113543920477968</v>
      </c>
      <c r="D143" s="4">
        <f t="shared" si="6"/>
        <v>2.2222253853257516</v>
      </c>
      <c r="E143" s="4">
        <f t="shared" si="6"/>
        <v>2.1213097906580645</v>
      </c>
      <c r="F143" s="4">
        <f t="shared" si="6"/>
        <v>2.0912634462960229</v>
      </c>
      <c r="G143" s="4">
        <f t="shared" si="6"/>
        <v>2.0902324498997129</v>
      </c>
      <c r="H143" s="4">
        <f t="shared" si="6"/>
        <v>2.1300243594470079</v>
      </c>
      <c r="I143" s="4">
        <f t="shared" si="6"/>
        <v>2.1988316169600326</v>
      </c>
      <c r="J143" s="4">
        <f t="shared" si="6"/>
        <v>2.283537663611618</v>
      </c>
      <c r="K143" s="4">
        <f t="shared" si="6"/>
        <v>2.3783000343260001</v>
      </c>
    </row>
    <row r="144" spans="1:11" x14ac:dyDescent="0.25">
      <c r="A144" t="s">
        <v>27</v>
      </c>
      <c r="B144" s="2">
        <v>120</v>
      </c>
      <c r="C144" s="4">
        <f t="shared" si="6"/>
        <v>2.2726362904706332</v>
      </c>
      <c r="D144" s="4">
        <f t="shared" si="6"/>
        <v>1.9977120363680849</v>
      </c>
      <c r="E144" s="4">
        <f t="shared" si="6"/>
        <v>1.8938445928113903</v>
      </c>
      <c r="F144" s="4">
        <f t="shared" si="6"/>
        <v>1.8553949187675989</v>
      </c>
      <c r="G144" s="4">
        <f t="shared" si="6"/>
        <v>1.8437286428460222</v>
      </c>
      <c r="H144" s="4">
        <f t="shared" si="6"/>
        <v>1.8590304623935583</v>
      </c>
      <c r="I144" s="4">
        <f t="shared" si="6"/>
        <v>1.9011156800633078</v>
      </c>
      <c r="J144" s="4">
        <f t="shared" si="6"/>
        <v>1.9578767030917268</v>
      </c>
      <c r="K144" s="4">
        <f t="shared" si="6"/>
        <v>2.0239204867934975</v>
      </c>
    </row>
    <row r="145" spans="1:11" x14ac:dyDescent="0.25">
      <c r="A145" t="s">
        <v>27</v>
      </c>
      <c r="B145" s="2">
        <v>125</v>
      </c>
      <c r="C145" s="4">
        <f t="shared" si="6"/>
        <v>2.0463994740584184</v>
      </c>
      <c r="D145" s="4">
        <f t="shared" si="6"/>
        <v>1.7878825523103574</v>
      </c>
      <c r="E145" s="4">
        <f t="shared" si="6"/>
        <v>1.6840000328446436</v>
      </c>
      <c r="F145" s="4">
        <f t="shared" si="6"/>
        <v>1.6400838020990913</v>
      </c>
      <c r="G145" s="4">
        <f t="shared" si="6"/>
        <v>1.6207190196322347</v>
      </c>
      <c r="H145" s="4">
        <f t="shared" si="6"/>
        <v>1.6174042951399876</v>
      </c>
      <c r="I145" s="4">
        <f t="shared" si="6"/>
        <v>1.6386410189264371</v>
      </c>
      <c r="J145" s="4">
        <f t="shared" si="6"/>
        <v>1.6733305642916676</v>
      </c>
      <c r="K145" s="4">
        <f t="shared" si="6"/>
        <v>1.7165293069408012</v>
      </c>
    </row>
    <row r="146" spans="1:11" x14ac:dyDescent="0.25">
      <c r="A146" t="s">
        <v>27</v>
      </c>
      <c r="B146" s="2">
        <v>130</v>
      </c>
      <c r="C146" s="4">
        <f t="shared" si="6"/>
        <v>1.8308889191710138</v>
      </c>
      <c r="D146" s="4">
        <f t="shared" si="6"/>
        <v>1.59067219945829</v>
      </c>
      <c r="E146" s="4">
        <f t="shared" si="6"/>
        <v>1.4892984303246879</v>
      </c>
      <c r="F146" s="4">
        <f t="shared" si="6"/>
        <v>1.4424394691185061</v>
      </c>
      <c r="G146" s="4">
        <f t="shared" si="6"/>
        <v>1.417900006347502</v>
      </c>
      <c r="H146" s="4">
        <f t="shared" si="6"/>
        <v>1.4010163902977371</v>
      </c>
      <c r="I146" s="4">
        <f t="shared" si="6"/>
        <v>1.4064522726831488</v>
      </c>
      <c r="J146" s="4">
        <f t="shared" si="6"/>
        <v>1.424117992867453</v>
      </c>
      <c r="K146" s="4">
        <f t="shared" si="6"/>
        <v>1.4495193469462153</v>
      </c>
    </row>
    <row r="147" spans="1:11" x14ac:dyDescent="0.25">
      <c r="A147" t="s">
        <v>27</v>
      </c>
      <c r="B147" s="2">
        <v>135</v>
      </c>
      <c r="C147" s="4">
        <f t="shared" si="6"/>
        <v>1.6245808748966968</v>
      </c>
      <c r="D147" s="4">
        <f t="shared" si="6"/>
        <v>1.4042883296804423</v>
      </c>
      <c r="E147" s="4">
        <f t="shared" si="6"/>
        <v>1.3075886074937972</v>
      </c>
      <c r="F147" s="4">
        <f t="shared" si="6"/>
        <v>1.2599522124418299</v>
      </c>
      <c r="G147" s="4">
        <f t="shared" si="6"/>
        <v>1.2324033659815226</v>
      </c>
      <c r="H147" s="4">
        <f t="shared" si="6"/>
        <v>1.206281451603926</v>
      </c>
      <c r="I147" s="4">
        <f t="shared" si="6"/>
        <v>1.2002470858179897</v>
      </c>
      <c r="J147" s="4">
        <f t="shared" si="6"/>
        <v>1.2052195740510561</v>
      </c>
      <c r="K147" s="4">
        <f t="shared" si="6"/>
        <v>1.2171541327891351</v>
      </c>
    </row>
    <row r="148" spans="1:11" x14ac:dyDescent="0.25">
      <c r="A148" t="s">
        <v>27</v>
      </c>
      <c r="B148" s="2">
        <v>140</v>
      </c>
      <c r="C148" s="4">
        <f t="shared" si="6"/>
        <v>1.4261385932411759</v>
      </c>
      <c r="D148" s="4">
        <f t="shared" si="6"/>
        <v>1.227158298277649</v>
      </c>
      <c r="E148" s="4">
        <f t="shared" si="6"/>
        <v>1.1369833907129712</v>
      </c>
      <c r="F148" s="4">
        <f t="shared" si="6"/>
        <v>1.0904203294902295</v>
      </c>
      <c r="G148" s="4">
        <f t="shared" si="6"/>
        <v>1.0617128670156295</v>
      </c>
      <c r="H148" s="4">
        <f t="shared" si="6"/>
        <v>1.0300541896602242</v>
      </c>
      <c r="I148" s="4">
        <f t="shared" si="6"/>
        <v>1.0162511110529606</v>
      </c>
      <c r="J148" s="4">
        <f t="shared" si="6"/>
        <v>1.0122319026848112</v>
      </c>
      <c r="K148" s="4">
        <f t="shared" si="6"/>
        <v>1.0144012014322277</v>
      </c>
    </row>
    <row r="149" spans="1:11" x14ac:dyDescent="0.25">
      <c r="A149" t="s">
        <v>27</v>
      </c>
      <c r="B149" s="2">
        <v>145</v>
      </c>
      <c r="C149" s="4">
        <f t="shared" si="6"/>
        <v>1.2343768131442687</v>
      </c>
      <c r="D149" s="4">
        <f t="shared" si="6"/>
        <v>1.0578876804732253</v>
      </c>
      <c r="E149" s="4">
        <f t="shared" si="6"/>
        <v>0.97580947025018838</v>
      </c>
      <c r="F149" s="4">
        <f t="shared" si="6"/>
        <v>0.93189162557634586</v>
      </c>
      <c r="G149" s="4">
        <f t="shared" si="6"/>
        <v>0.90359742980712743</v>
      </c>
      <c r="H149" s="4">
        <f t="shared" si="6"/>
        <v>0.8695457549132608</v>
      </c>
      <c r="I149" s="4">
        <f t="shared" si="6"/>
        <v>0.85111772892401749</v>
      </c>
      <c r="J149" s="4">
        <f t="shared" si="6"/>
        <v>0.84125058939400033</v>
      </c>
      <c r="K149" s="4">
        <f t="shared" si="6"/>
        <v>0.83679839359010266</v>
      </c>
    </row>
    <row r="150" spans="1:11" x14ac:dyDescent="0.25">
      <c r="A150" t="s">
        <v>27</v>
      </c>
      <c r="B150" s="2">
        <v>150</v>
      </c>
      <c r="C150" s="4">
        <f t="shared" ref="C150:K156" si="7">IF($B150&gt;165,0,(IF($B150&gt;90,(2*(C$118+$B$115)*TAN(((180-$B150)*PI()/180)/2)-PI()*((180-$B150)/180)*(C$118+($B$115/2)*(0.65+0.5*LOG(C$118/$B$115)))),(2*(C$118+$B$115)-PI()*((180-$B150)/180)*(C$118+($B$115/2)*(0.65+0.5*LOG(C$118/$B$115)))))))</f>
        <v>1.0482328910396332</v>
      </c>
      <c r="D150" s="4">
        <f t="shared" si="7"/>
        <v>0.89522630736559172</v>
      </c>
      <c r="E150" s="4">
        <f t="shared" si="7"/>
        <v>0.82256664342355412</v>
      </c>
      <c r="F150" s="4">
        <f t="shared" si="7"/>
        <v>0.78261586423796836</v>
      </c>
      <c r="G150" s="4">
        <f t="shared" si="7"/>
        <v>0.75605678411348975</v>
      </c>
      <c r="H150" s="4">
        <f t="shared" si="7"/>
        <v>0.72225580955987767</v>
      </c>
      <c r="I150" s="4">
        <f t="shared" si="7"/>
        <v>0.70184653406737185</v>
      </c>
      <c r="J150" s="4">
        <f t="shared" si="7"/>
        <v>0.68877516125420124</v>
      </c>
      <c r="K150" s="4">
        <f t="shared" si="7"/>
        <v>0.68034516877770601</v>
      </c>
    </row>
    <row r="151" spans="1:11" x14ac:dyDescent="0.25">
      <c r="A151" t="s">
        <v>27</v>
      </c>
      <c r="B151" s="2">
        <v>155</v>
      </c>
      <c r="C151" s="4">
        <f t="shared" si="7"/>
        <v>0.86674300223862943</v>
      </c>
      <c r="D151" s="4">
        <f t="shared" si="7"/>
        <v>0.73804026755634777</v>
      </c>
      <c r="E151" s="4">
        <f t="shared" si="7"/>
        <v>0.67589421655498738</v>
      </c>
      <c r="F151" s="4">
        <f t="shared" si="7"/>
        <v>0.64100556951733711</v>
      </c>
      <c r="G151" s="4">
        <f t="shared" si="7"/>
        <v>0.61727667169727574</v>
      </c>
      <c r="H151" s="4">
        <f t="shared" si="7"/>
        <v>0.5859165308032741</v>
      </c>
      <c r="I151" s="4">
        <f t="shared" si="7"/>
        <v>0.56571613912686125</v>
      </c>
      <c r="J151" s="4">
        <f t="shared" si="7"/>
        <v>0.55163066634989466</v>
      </c>
      <c r="K151" s="4">
        <f t="shared" si="7"/>
        <v>0.54141301052015711</v>
      </c>
    </row>
    <row r="152" spans="1:11" x14ac:dyDescent="0.25">
      <c r="A152" t="s">
        <v>27</v>
      </c>
      <c r="B152" s="2">
        <v>160</v>
      </c>
      <c r="C152" s="4">
        <f t="shared" si="7"/>
        <v>0.68902221681588416</v>
      </c>
      <c r="D152" s="4">
        <f t="shared" si="7"/>
        <v>0.58528846701564352</v>
      </c>
      <c r="E152" s="4">
        <f t="shared" si="7"/>
        <v>0.53454287680866841</v>
      </c>
      <c r="F152" s="4">
        <f t="shared" si="7"/>
        <v>0.50560320977266116</v>
      </c>
      <c r="G152" s="4">
        <f t="shared" si="7"/>
        <v>0.48559134211072519</v>
      </c>
      <c r="H152" s="4">
        <f t="shared" si="7"/>
        <v>0.45844573058375016</v>
      </c>
      <c r="I152" s="4">
        <f t="shared" si="7"/>
        <v>0.44022791843084597</v>
      </c>
      <c r="J152" s="4">
        <f t="shared" si="7"/>
        <v>0.42690204139749843</v>
      </c>
      <c r="K152" s="4">
        <f t="shared" si="7"/>
        <v>0.41667041792193471</v>
      </c>
    </row>
    <row r="153" spans="1:11" x14ac:dyDescent="0.25">
      <c r="A153" t="s">
        <v>27</v>
      </c>
      <c r="B153" s="2">
        <v>165</v>
      </c>
      <c r="C153" s="4">
        <f t="shared" si="7"/>
        <v>0.51424752635011328</v>
      </c>
      <c r="D153" s="4">
        <f t="shared" si="7"/>
        <v>0.43600266054196823</v>
      </c>
      <c r="E153" s="4">
        <f t="shared" si="7"/>
        <v>0.39735072994278398</v>
      </c>
      <c r="F153" s="4">
        <f t="shared" si="7"/>
        <v>0.37505324172182564</v>
      </c>
      <c r="G153" s="4">
        <f t="shared" si="7"/>
        <v>0.35945160303142076</v>
      </c>
      <c r="H153" s="4">
        <f t="shared" si="7"/>
        <v>0.33790691849828358</v>
      </c>
      <c r="I153" s="4">
        <f t="shared" si="7"/>
        <v>0.32305808349569975</v>
      </c>
      <c r="J153" s="4">
        <f t="shared" si="7"/>
        <v>0.31187819983278353</v>
      </c>
      <c r="K153" s="4">
        <f t="shared" si="7"/>
        <v>0.30301900633820478</v>
      </c>
    </row>
    <row r="154" spans="1:11" x14ac:dyDescent="0.25">
      <c r="A154" t="s">
        <v>27</v>
      </c>
      <c r="B154" s="2">
        <v>170</v>
      </c>
      <c r="C154" s="4">
        <f t="shared" si="7"/>
        <v>0</v>
      </c>
      <c r="D154" s="4">
        <f t="shared" si="7"/>
        <v>0</v>
      </c>
      <c r="E154" s="4">
        <f t="shared" si="7"/>
        <v>0</v>
      </c>
      <c r="F154" s="4">
        <f t="shared" si="7"/>
        <v>0</v>
      </c>
      <c r="G154" s="4">
        <f t="shared" si="7"/>
        <v>0</v>
      </c>
      <c r="H154" s="4">
        <f t="shared" si="7"/>
        <v>0</v>
      </c>
      <c r="I154" s="4">
        <f t="shared" si="7"/>
        <v>0</v>
      </c>
      <c r="J154" s="4">
        <f t="shared" si="7"/>
        <v>0</v>
      </c>
      <c r="K154" s="4">
        <f t="shared" si="7"/>
        <v>0</v>
      </c>
    </row>
    <row r="155" spans="1:11" x14ac:dyDescent="0.25">
      <c r="A155" t="s">
        <v>27</v>
      </c>
      <c r="B155" s="2">
        <v>175</v>
      </c>
      <c r="C155" s="4">
        <f t="shared" si="7"/>
        <v>0</v>
      </c>
      <c r="D155" s="4">
        <f t="shared" si="7"/>
        <v>0</v>
      </c>
      <c r="E155" s="4">
        <f t="shared" si="7"/>
        <v>0</v>
      </c>
      <c r="F155" s="4">
        <f t="shared" si="7"/>
        <v>0</v>
      </c>
      <c r="G155" s="4">
        <f t="shared" si="7"/>
        <v>0</v>
      </c>
      <c r="H155" s="4">
        <f t="shared" si="7"/>
        <v>0</v>
      </c>
      <c r="I155" s="4">
        <f t="shared" si="7"/>
        <v>0</v>
      </c>
      <c r="J155" s="4">
        <f t="shared" si="7"/>
        <v>0</v>
      </c>
      <c r="K155" s="4">
        <f t="shared" si="7"/>
        <v>0</v>
      </c>
    </row>
    <row r="156" spans="1:11" x14ac:dyDescent="0.25">
      <c r="A156" t="s">
        <v>27</v>
      </c>
      <c r="B156" s="2">
        <v>180</v>
      </c>
      <c r="C156" s="4">
        <f t="shared" si="7"/>
        <v>0</v>
      </c>
      <c r="D156" s="4">
        <f t="shared" si="7"/>
        <v>0</v>
      </c>
      <c r="E156" s="4">
        <f t="shared" si="7"/>
        <v>0</v>
      </c>
      <c r="F156" s="4">
        <f t="shared" si="7"/>
        <v>0</v>
      </c>
      <c r="G156" s="4">
        <f t="shared" si="7"/>
        <v>0</v>
      </c>
      <c r="H156" s="4">
        <f t="shared" si="7"/>
        <v>0</v>
      </c>
      <c r="I156" s="4">
        <f t="shared" si="7"/>
        <v>0</v>
      </c>
      <c r="J156" s="4">
        <f t="shared" si="7"/>
        <v>0</v>
      </c>
      <c r="K156" s="4">
        <f t="shared" si="7"/>
        <v>0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Bend Table (mm)</vt:lpstr>
    </vt:vector>
  </TitlesOfParts>
  <Company>Autodesk,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Autodesk Inc</dc:creator>
  <cp:lastModifiedBy>Rina Pulli</cp:lastModifiedBy>
  <dcterms:created xsi:type="dcterms:W3CDTF">2000-01-18T22:33:21Z</dcterms:created>
  <dcterms:modified xsi:type="dcterms:W3CDTF">2023-10-30T19:36:57Z</dcterms:modified>
</cp:coreProperties>
</file>