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9440" windowHeight="1011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E35" i="2" l="1"/>
  <c r="B24" i="2"/>
  <c r="L26" i="2"/>
  <c r="K26" i="2"/>
  <c r="M26" i="2"/>
  <c r="E34" i="2" s="1"/>
  <c r="G26" i="2"/>
  <c r="F26" i="2"/>
  <c r="E5" i="2"/>
  <c r="E9" i="2"/>
  <c r="E38" i="2" s="1"/>
  <c r="E13" i="2"/>
  <c r="E39" i="2" s="1"/>
  <c r="E30" i="2"/>
  <c r="E40" i="2" s="1"/>
  <c r="J22" i="2"/>
  <c r="N22" i="2"/>
  <c r="N23" i="2"/>
  <c r="J25" i="2"/>
  <c r="N25" i="2" s="1"/>
  <c r="J19" i="2"/>
  <c r="N19" i="2" s="1"/>
  <c r="J20" i="2"/>
  <c r="N20" i="2" s="1"/>
  <c r="J21" i="2"/>
  <c r="N21" i="2" s="1"/>
  <c r="J23" i="2"/>
  <c r="J18" i="2"/>
  <c r="J26" i="2" s="1"/>
  <c r="B19" i="2"/>
  <c r="B20" i="2"/>
  <c r="B21" i="2"/>
  <c r="B22" i="2"/>
  <c r="B23" i="2"/>
  <c r="B25" i="2"/>
  <c r="B18" i="2"/>
  <c r="E41" i="2"/>
  <c r="E37" i="2"/>
  <c r="E33" i="2"/>
  <c r="N18" i="2" l="1"/>
  <c r="N26" i="2" s="1"/>
  <c r="E42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<sst xmlns="http://schemas.openxmlformats.org/spreadsheetml/2006/main" count="53" uniqueCount="36">
  <si>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</si>
  <si>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</si>
  <si>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</si>
  <si>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</si>
  <si>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</si>
  <si>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</si>
  <si>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</si>
  <si>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</si>
  <si>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</si>
  <si>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</si>
  <si>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</si>
  <si>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</si>
  <si>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</si>
  <si>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</si>
  <si>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</si>
  <si>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</si>
  <si>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</si>
  <si>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</si>
  <si>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</si>
  <si>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</si>
  <si>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</si>
  <si>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</si>
  <si>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</si>
  <si>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</si>
  <si>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</si>
  <si>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</si>
  <si>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</si>
  <si>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</si>
  <si>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</si>
  <si>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</si>
  <si>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</si>
  <si>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</si>
  <si>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</si>
  <si>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</si>
  <si>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leer archivo in y guardarlo en el vector</t>
  </si>
  <si>
    <t>rsolver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</si>
</sst>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0099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6.9444444444445308E-3</c:v>
                </c:pt>
                <c:pt idx="1">
                  <c:v>3.2638888888888773E-2</c:v>
                </c:pt>
                <c:pt idx="2">
                  <c:v>4.8611111111110938E-3</c:v>
                </c:pt>
                <c:pt idx="3">
                  <c:v>1.041666666666663E-2</c:v>
                </c:pt>
                <c:pt idx="4">
                  <c:v>0</c:v>
                </c:pt>
                <c:pt idx="5">
                  <c:v>7.4305555555555625E-2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22" workbookViewId="0">
      <selection activeCell="E40" sqref="E40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6.9444444444444441E-3</v>
      </c>
      <c r="C5" s="2">
        <v>0.91180555555555554</v>
      </c>
      <c r="D5" s="2">
        <v>0.91875000000000007</v>
      </c>
      <c r="E5" s="52">
        <f>IFERROR(IF(OR(ISBLANK(C5),ISBLANK(D5)),"Completar",IF(D5&gt;=C5,D5-C5,"Error")),"Error")</f>
        <v>6.9444444444445308E-3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2.7777777777777776E-2</v>
      </c>
      <c r="C9" s="2">
        <v>0.91875000000000007</v>
      </c>
      <c r="D9" s="2">
        <v>0.95138888888888884</v>
      </c>
      <c r="E9" s="52">
        <f>IFERROR(IF(OR(ISBLANK(C9),ISBLANK(D9)),"Completar",IF(D9&gt;=C9,D9-C9,"Error")),"Error")</f>
        <v>3.2638888888888773E-2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>
        <v>1.3888888888888888E-2</v>
      </c>
      <c r="C13" s="2">
        <v>0.95138888888888884</v>
      </c>
      <c r="D13" s="2">
        <v>0.95624999999999993</v>
      </c>
      <c r="E13" s="52">
        <f>IFERROR(IF(OR(ISBLANK(C13),ISBLANK(D13)),"Completar",IF(D13&gt;=C13,D13-C13,"Error")),"Error")</f>
        <v>4.8611111111110938E-3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 t="s">
        <v>34</v>
      </c>
      <c r="D18" s="79"/>
      <c r="E18" s="80"/>
      <c r="F18" s="3">
        <v>15</v>
      </c>
      <c r="G18" s="4">
        <v>1.3888888888888888E-2</v>
      </c>
      <c r="H18" s="5">
        <v>0.61388888888888882</v>
      </c>
      <c r="I18" s="6">
        <v>0.6479166666666667</v>
      </c>
      <c r="J18" s="53">
        <f>IFERROR(IF(OR(ISBLANK(H18),ISBLANK(I18)),"",IF(I18&gt;=H18,I18-H18,"Error")),"Error")</f>
        <v>3.4027777777777879E-2</v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 t="s">
        <v>35</v>
      </c>
      <c r="D19" s="79"/>
      <c r="E19" s="80"/>
      <c r="F19" s="3">
        <v>10</v>
      </c>
      <c r="G19" s="4">
        <v>2.0833333333333332E-2</v>
      </c>
      <c r="H19" s="5">
        <v>0.64930555555555558</v>
      </c>
      <c r="I19" s="6">
        <v>0.68958333333333333</v>
      </c>
      <c r="J19" s="53">
        <f t="shared" ref="J19:J23" si="1">IFERROR(IF(OR(ISBLANK(H19),ISBLANK(I19)),"",IF(I19&gt;=H19,I19-H19,"Error")),"Error")</f>
        <v>4.0277777777777746E-2</v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>
        <f>IF(SUM(F18:F25)=0,"Completar",SUM(F18:F25))</f>
        <v>25</v>
      </c>
      <c r="G26" s="46">
        <f>IF(SUM(G18:G25)=0,"Completar",SUM(G18:G25))</f>
        <v>3.4722222222222224E-2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7.4305555555555625E-2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>
        <v>6.9444444444444441E-3</v>
      </c>
      <c r="C30" s="2">
        <v>0.69097222222222221</v>
      </c>
      <c r="D30" s="2">
        <v>0.70138888888888884</v>
      </c>
      <c r="E30" s="52">
        <f>IFERROR(IF(OR(ISBLANK(C30),ISBLANK(D30)),"Completar",IF(D30&gt;=C30,D30-C30,"Error")),"Error")</f>
        <v>1.041666666666663E-2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6.9444444444445308E-3</v>
      </c>
      <c r="F37" s="58">
        <f>IF(E37="Completar",E37,IFERROR(E37/$E$43,"Error"))</f>
        <v>5.3763440860215728E-2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3.2638888888888773E-2</v>
      </c>
      <c r="F38" s="58">
        <f>IF(E38="Completar",E38,IFERROR(E38/$E$43,"Error"))</f>
        <v>0.25268817204300986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>
        <f>E13</f>
        <v>4.8611111111110938E-3</v>
      </c>
      <c r="F39" s="58">
        <f t="shared" ref="F39" si="3">IF(E39="Completar",E39,IFERROR(E39/$E$43,"Error"))</f>
        <v>3.7634408602150407E-2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>
        <f>E30</f>
        <v>1.041666666666663E-2</v>
      </c>
      <c r="F40" s="58">
        <f>IF(E40="Completar",E40,IFERROR(E40/$E$43,"Error"))</f>
        <v>8.0645161290322301E-2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>
        <f>J26</f>
        <v>7.4305555555555625E-2</v>
      </c>
      <c r="F42" s="58">
        <f>IF(E42="Completar",E42,IFERROR(E42/$E$43,"Completar"))</f>
        <v>0.57526881720430167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0.12916666666666665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Elena</cp:lastModifiedBy>
  <dcterms:created xsi:type="dcterms:W3CDTF">2014-04-14T14:00:11Z</dcterms:created>
  <dcterms:modified xsi:type="dcterms:W3CDTF">2017-04-07T19:35:57Z</dcterms:modified>
</cp:coreProperties>
</file>